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1徴収実績調査（当課）\R1徴収実績\06 R2.5月分\02公表用\"/>
    </mc:Choice>
  </mc:AlternateContent>
  <bookViews>
    <workbookView xWindow="7785" yWindow="510" windowWidth="10245" windowHeight="8475"/>
  </bookViews>
  <sheets>
    <sheet name="印刷用" sheetId="6" r:id="rId1"/>
    <sheet name="分析用" sheetId="12" r:id="rId2"/>
    <sheet name="ピボットテーブル用" sheetId="2" state="hidden" r:id="rId3"/>
  </sheets>
  <definedNames>
    <definedName name="_xlnm._FilterDatabase" localSheetId="2" hidden="1">ピボットテーブル用!$A$1:$AO$1937</definedName>
    <definedName name="_xlnm.Print_Area" localSheetId="2">ピボットテーブル用!$I$1:$Y$42</definedName>
    <definedName name="_xlnm.Print_Area" localSheetId="0">印刷用!$A$1:$Z$51</definedName>
    <definedName name="_xlnm.Print_Area" localSheetId="1">分析用!$D$4:$D$5</definedName>
    <definedName name="月分">#REF!</definedName>
    <definedName name="市町村名">#REF!</definedName>
    <definedName name="年度">#REF!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K50" i="6" l="1"/>
  <c r="K49" i="6"/>
  <c r="L50" i="6" l="1"/>
  <c r="J49" i="6" l="1"/>
  <c r="E49" i="6"/>
  <c r="H49" i="6"/>
  <c r="E48" i="6" l="1"/>
  <c r="E50" i="6"/>
  <c r="B7" i="6" l="1"/>
  <c r="B2" i="6" l="1"/>
  <c r="F48" i="6" l="1"/>
  <c r="G48" i="6"/>
  <c r="L8" i="6" l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7" i="6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L2" i="6" l="1"/>
  <c r="E7" i="6"/>
  <c r="F7" i="6"/>
  <c r="G7" i="6"/>
  <c r="H7" i="6"/>
  <c r="I7" i="6"/>
  <c r="J7" i="6"/>
  <c r="K7" i="6"/>
  <c r="M7" i="6"/>
  <c r="N7" i="6"/>
  <c r="O7" i="6"/>
  <c r="T7" i="6"/>
  <c r="U7" i="6"/>
  <c r="V7" i="6"/>
  <c r="E8" i="6"/>
  <c r="F8" i="6"/>
  <c r="G8" i="6"/>
  <c r="H8" i="6"/>
  <c r="I8" i="6"/>
  <c r="J8" i="6"/>
  <c r="K8" i="6"/>
  <c r="M8" i="6"/>
  <c r="N8" i="6"/>
  <c r="O8" i="6"/>
  <c r="T8" i="6"/>
  <c r="U8" i="6"/>
  <c r="V8" i="6"/>
  <c r="E9" i="6"/>
  <c r="F9" i="6"/>
  <c r="G9" i="6"/>
  <c r="H9" i="6"/>
  <c r="I9" i="6"/>
  <c r="J9" i="6"/>
  <c r="K9" i="6"/>
  <c r="M9" i="6"/>
  <c r="N9" i="6"/>
  <c r="O9" i="6"/>
  <c r="T9" i="6"/>
  <c r="U9" i="6"/>
  <c r="V9" i="6"/>
  <c r="E10" i="6"/>
  <c r="F10" i="6"/>
  <c r="G10" i="6"/>
  <c r="H10" i="6"/>
  <c r="I10" i="6"/>
  <c r="J10" i="6"/>
  <c r="K10" i="6"/>
  <c r="M10" i="6"/>
  <c r="N10" i="6"/>
  <c r="O10" i="6"/>
  <c r="T10" i="6"/>
  <c r="U10" i="6"/>
  <c r="V10" i="6"/>
  <c r="E11" i="6"/>
  <c r="F11" i="6"/>
  <c r="G11" i="6"/>
  <c r="H11" i="6"/>
  <c r="I11" i="6"/>
  <c r="J11" i="6"/>
  <c r="K11" i="6"/>
  <c r="M11" i="6"/>
  <c r="N11" i="6"/>
  <c r="O11" i="6"/>
  <c r="T11" i="6"/>
  <c r="U11" i="6"/>
  <c r="V11" i="6"/>
  <c r="E12" i="6"/>
  <c r="F12" i="6"/>
  <c r="G12" i="6"/>
  <c r="H12" i="6"/>
  <c r="I12" i="6"/>
  <c r="J12" i="6"/>
  <c r="K12" i="6"/>
  <c r="M12" i="6"/>
  <c r="N12" i="6"/>
  <c r="O12" i="6"/>
  <c r="T12" i="6"/>
  <c r="U12" i="6"/>
  <c r="V12" i="6"/>
  <c r="E13" i="6"/>
  <c r="F13" i="6"/>
  <c r="G13" i="6"/>
  <c r="H13" i="6"/>
  <c r="I13" i="6"/>
  <c r="J13" i="6"/>
  <c r="K13" i="6"/>
  <c r="M13" i="6"/>
  <c r="N13" i="6"/>
  <c r="O13" i="6"/>
  <c r="T13" i="6"/>
  <c r="U13" i="6"/>
  <c r="V13" i="6"/>
  <c r="E14" i="6"/>
  <c r="F14" i="6"/>
  <c r="G14" i="6"/>
  <c r="H14" i="6"/>
  <c r="I14" i="6"/>
  <c r="J14" i="6"/>
  <c r="K14" i="6"/>
  <c r="M14" i="6"/>
  <c r="N14" i="6"/>
  <c r="O14" i="6"/>
  <c r="T14" i="6"/>
  <c r="U14" i="6"/>
  <c r="V14" i="6"/>
  <c r="E15" i="6"/>
  <c r="F15" i="6"/>
  <c r="G15" i="6"/>
  <c r="H15" i="6"/>
  <c r="I15" i="6"/>
  <c r="J15" i="6"/>
  <c r="K15" i="6"/>
  <c r="M15" i="6"/>
  <c r="N15" i="6"/>
  <c r="O15" i="6"/>
  <c r="T15" i="6"/>
  <c r="U15" i="6"/>
  <c r="V15" i="6"/>
  <c r="E16" i="6"/>
  <c r="F16" i="6"/>
  <c r="G16" i="6"/>
  <c r="H16" i="6"/>
  <c r="I16" i="6"/>
  <c r="J16" i="6"/>
  <c r="K16" i="6"/>
  <c r="M16" i="6"/>
  <c r="N16" i="6"/>
  <c r="O16" i="6"/>
  <c r="T16" i="6"/>
  <c r="U16" i="6"/>
  <c r="V16" i="6"/>
  <c r="E17" i="6"/>
  <c r="F17" i="6"/>
  <c r="G17" i="6"/>
  <c r="H17" i="6"/>
  <c r="I17" i="6"/>
  <c r="J17" i="6"/>
  <c r="K17" i="6"/>
  <c r="M17" i="6"/>
  <c r="N17" i="6"/>
  <c r="O17" i="6"/>
  <c r="T17" i="6"/>
  <c r="U17" i="6"/>
  <c r="V17" i="6"/>
  <c r="E18" i="6"/>
  <c r="F18" i="6"/>
  <c r="G18" i="6"/>
  <c r="H18" i="6"/>
  <c r="I18" i="6"/>
  <c r="J18" i="6"/>
  <c r="K18" i="6"/>
  <c r="M18" i="6"/>
  <c r="N18" i="6"/>
  <c r="O18" i="6"/>
  <c r="T18" i="6"/>
  <c r="U18" i="6"/>
  <c r="V18" i="6"/>
  <c r="E19" i="6"/>
  <c r="F19" i="6"/>
  <c r="G19" i="6"/>
  <c r="H19" i="6"/>
  <c r="I19" i="6"/>
  <c r="J19" i="6"/>
  <c r="K19" i="6"/>
  <c r="M19" i="6"/>
  <c r="N19" i="6"/>
  <c r="O19" i="6"/>
  <c r="T19" i="6"/>
  <c r="U19" i="6"/>
  <c r="V19" i="6"/>
  <c r="E20" i="6"/>
  <c r="F20" i="6"/>
  <c r="G20" i="6"/>
  <c r="H20" i="6"/>
  <c r="I20" i="6"/>
  <c r="J20" i="6"/>
  <c r="K20" i="6"/>
  <c r="M20" i="6"/>
  <c r="N20" i="6"/>
  <c r="O20" i="6"/>
  <c r="T20" i="6"/>
  <c r="U20" i="6"/>
  <c r="V20" i="6"/>
  <c r="E21" i="6"/>
  <c r="F21" i="6"/>
  <c r="G21" i="6"/>
  <c r="H21" i="6"/>
  <c r="I21" i="6"/>
  <c r="J21" i="6"/>
  <c r="K21" i="6"/>
  <c r="M21" i="6"/>
  <c r="N21" i="6"/>
  <c r="O21" i="6"/>
  <c r="T21" i="6"/>
  <c r="U21" i="6"/>
  <c r="V21" i="6"/>
  <c r="E22" i="6"/>
  <c r="F22" i="6"/>
  <c r="G22" i="6"/>
  <c r="H22" i="6"/>
  <c r="I22" i="6"/>
  <c r="J22" i="6"/>
  <c r="K22" i="6"/>
  <c r="M22" i="6"/>
  <c r="N22" i="6"/>
  <c r="O22" i="6"/>
  <c r="T22" i="6"/>
  <c r="U22" i="6"/>
  <c r="V22" i="6"/>
  <c r="E23" i="6"/>
  <c r="F23" i="6"/>
  <c r="G23" i="6"/>
  <c r="H23" i="6"/>
  <c r="I23" i="6"/>
  <c r="J23" i="6"/>
  <c r="K23" i="6"/>
  <c r="M23" i="6"/>
  <c r="N23" i="6"/>
  <c r="O23" i="6"/>
  <c r="T23" i="6"/>
  <c r="U23" i="6"/>
  <c r="V23" i="6"/>
  <c r="E24" i="6"/>
  <c r="F24" i="6"/>
  <c r="G24" i="6"/>
  <c r="H24" i="6"/>
  <c r="I24" i="6"/>
  <c r="J24" i="6"/>
  <c r="K24" i="6"/>
  <c r="M24" i="6"/>
  <c r="N24" i="6"/>
  <c r="O24" i="6"/>
  <c r="T24" i="6"/>
  <c r="U24" i="6"/>
  <c r="V24" i="6"/>
  <c r="E25" i="6"/>
  <c r="F25" i="6"/>
  <c r="G25" i="6"/>
  <c r="H25" i="6"/>
  <c r="I25" i="6"/>
  <c r="J25" i="6"/>
  <c r="K25" i="6"/>
  <c r="M25" i="6"/>
  <c r="N25" i="6"/>
  <c r="O25" i="6"/>
  <c r="T25" i="6"/>
  <c r="U25" i="6"/>
  <c r="V25" i="6"/>
  <c r="E26" i="6"/>
  <c r="F26" i="6"/>
  <c r="G26" i="6"/>
  <c r="H26" i="6"/>
  <c r="I26" i="6"/>
  <c r="J26" i="6"/>
  <c r="K26" i="6"/>
  <c r="M26" i="6"/>
  <c r="N26" i="6"/>
  <c r="O26" i="6"/>
  <c r="T26" i="6"/>
  <c r="U26" i="6"/>
  <c r="V26" i="6"/>
  <c r="E27" i="6"/>
  <c r="F27" i="6"/>
  <c r="G27" i="6"/>
  <c r="H27" i="6"/>
  <c r="I27" i="6"/>
  <c r="J27" i="6"/>
  <c r="K27" i="6"/>
  <c r="M27" i="6"/>
  <c r="N27" i="6"/>
  <c r="O27" i="6"/>
  <c r="T27" i="6"/>
  <c r="U27" i="6"/>
  <c r="V27" i="6"/>
  <c r="E28" i="6"/>
  <c r="F28" i="6"/>
  <c r="G28" i="6"/>
  <c r="H28" i="6"/>
  <c r="I28" i="6"/>
  <c r="J28" i="6"/>
  <c r="K28" i="6"/>
  <c r="M28" i="6"/>
  <c r="N28" i="6"/>
  <c r="O28" i="6"/>
  <c r="T28" i="6"/>
  <c r="U28" i="6"/>
  <c r="V28" i="6"/>
  <c r="E29" i="6"/>
  <c r="F29" i="6"/>
  <c r="G29" i="6"/>
  <c r="H29" i="6"/>
  <c r="I29" i="6"/>
  <c r="J29" i="6"/>
  <c r="K29" i="6"/>
  <c r="M29" i="6"/>
  <c r="N29" i="6"/>
  <c r="O29" i="6"/>
  <c r="T29" i="6"/>
  <c r="U29" i="6"/>
  <c r="V29" i="6"/>
  <c r="E30" i="6"/>
  <c r="F30" i="6"/>
  <c r="G30" i="6"/>
  <c r="H30" i="6"/>
  <c r="I30" i="6"/>
  <c r="J30" i="6"/>
  <c r="K30" i="6"/>
  <c r="M30" i="6"/>
  <c r="N30" i="6"/>
  <c r="O30" i="6"/>
  <c r="T30" i="6"/>
  <c r="U30" i="6"/>
  <c r="V30" i="6"/>
  <c r="E31" i="6"/>
  <c r="F31" i="6"/>
  <c r="G31" i="6"/>
  <c r="H31" i="6"/>
  <c r="I31" i="6"/>
  <c r="J31" i="6"/>
  <c r="K31" i="6"/>
  <c r="M31" i="6"/>
  <c r="N31" i="6"/>
  <c r="O31" i="6"/>
  <c r="T31" i="6"/>
  <c r="U31" i="6"/>
  <c r="V31" i="6"/>
  <c r="E32" i="6"/>
  <c r="F32" i="6"/>
  <c r="G32" i="6"/>
  <c r="H32" i="6"/>
  <c r="I32" i="6"/>
  <c r="J32" i="6"/>
  <c r="K32" i="6"/>
  <c r="M32" i="6"/>
  <c r="N32" i="6"/>
  <c r="O32" i="6"/>
  <c r="T32" i="6"/>
  <c r="U32" i="6"/>
  <c r="V32" i="6"/>
  <c r="E33" i="6"/>
  <c r="F33" i="6"/>
  <c r="G33" i="6"/>
  <c r="H33" i="6"/>
  <c r="I33" i="6"/>
  <c r="J33" i="6"/>
  <c r="K33" i="6"/>
  <c r="M33" i="6"/>
  <c r="N33" i="6"/>
  <c r="O33" i="6"/>
  <c r="T33" i="6"/>
  <c r="U33" i="6"/>
  <c r="V33" i="6"/>
  <c r="E34" i="6"/>
  <c r="F34" i="6"/>
  <c r="G34" i="6"/>
  <c r="H34" i="6"/>
  <c r="I34" i="6"/>
  <c r="J34" i="6"/>
  <c r="K34" i="6"/>
  <c r="M34" i="6"/>
  <c r="N34" i="6"/>
  <c r="O34" i="6"/>
  <c r="T34" i="6"/>
  <c r="U34" i="6"/>
  <c r="V34" i="6"/>
  <c r="E35" i="6"/>
  <c r="F35" i="6"/>
  <c r="G35" i="6"/>
  <c r="H35" i="6"/>
  <c r="I35" i="6"/>
  <c r="J35" i="6"/>
  <c r="K35" i="6"/>
  <c r="M35" i="6"/>
  <c r="N35" i="6"/>
  <c r="O35" i="6"/>
  <c r="T35" i="6"/>
  <c r="U35" i="6"/>
  <c r="V35" i="6"/>
  <c r="E36" i="6"/>
  <c r="F36" i="6"/>
  <c r="G36" i="6"/>
  <c r="H36" i="6"/>
  <c r="I36" i="6"/>
  <c r="J36" i="6"/>
  <c r="K36" i="6"/>
  <c r="M36" i="6"/>
  <c r="N36" i="6"/>
  <c r="O36" i="6"/>
  <c r="T36" i="6"/>
  <c r="U36" i="6"/>
  <c r="V36" i="6"/>
  <c r="E37" i="6"/>
  <c r="F37" i="6"/>
  <c r="G37" i="6"/>
  <c r="H37" i="6"/>
  <c r="I37" i="6"/>
  <c r="J37" i="6"/>
  <c r="K37" i="6"/>
  <c r="M37" i="6"/>
  <c r="N37" i="6"/>
  <c r="O37" i="6"/>
  <c r="T37" i="6"/>
  <c r="U37" i="6"/>
  <c r="V37" i="6"/>
  <c r="E38" i="6"/>
  <c r="F38" i="6"/>
  <c r="G38" i="6"/>
  <c r="H38" i="6"/>
  <c r="I38" i="6"/>
  <c r="J38" i="6"/>
  <c r="K38" i="6"/>
  <c r="M38" i="6"/>
  <c r="N38" i="6"/>
  <c r="O38" i="6"/>
  <c r="T38" i="6"/>
  <c r="U38" i="6"/>
  <c r="V38" i="6"/>
  <c r="E39" i="6"/>
  <c r="F39" i="6"/>
  <c r="G39" i="6"/>
  <c r="H39" i="6"/>
  <c r="I39" i="6"/>
  <c r="J39" i="6"/>
  <c r="K39" i="6"/>
  <c r="M39" i="6"/>
  <c r="N39" i="6"/>
  <c r="O39" i="6"/>
  <c r="T39" i="6"/>
  <c r="U39" i="6"/>
  <c r="V39" i="6"/>
  <c r="E40" i="6"/>
  <c r="F40" i="6"/>
  <c r="G40" i="6"/>
  <c r="H40" i="6"/>
  <c r="I40" i="6"/>
  <c r="J40" i="6"/>
  <c r="K40" i="6"/>
  <c r="M40" i="6"/>
  <c r="N40" i="6"/>
  <c r="O40" i="6"/>
  <c r="T40" i="6"/>
  <c r="U40" i="6"/>
  <c r="V40" i="6"/>
  <c r="E41" i="6"/>
  <c r="P41" i="6" s="1"/>
  <c r="F41" i="6"/>
  <c r="G41" i="6"/>
  <c r="H41" i="6"/>
  <c r="I41" i="6"/>
  <c r="J41" i="6"/>
  <c r="K41" i="6"/>
  <c r="M41" i="6"/>
  <c r="N41" i="6"/>
  <c r="O41" i="6"/>
  <c r="T41" i="6"/>
  <c r="U41" i="6"/>
  <c r="V41" i="6"/>
  <c r="E42" i="6"/>
  <c r="F42" i="6"/>
  <c r="G42" i="6"/>
  <c r="H42" i="6"/>
  <c r="I42" i="6"/>
  <c r="J42" i="6"/>
  <c r="K42" i="6"/>
  <c r="M42" i="6"/>
  <c r="N42" i="6"/>
  <c r="O42" i="6"/>
  <c r="T42" i="6"/>
  <c r="U42" i="6"/>
  <c r="V42" i="6"/>
  <c r="E43" i="6"/>
  <c r="F43" i="6"/>
  <c r="G43" i="6"/>
  <c r="H43" i="6"/>
  <c r="I43" i="6"/>
  <c r="J43" i="6"/>
  <c r="K43" i="6"/>
  <c r="M43" i="6"/>
  <c r="N43" i="6"/>
  <c r="O43" i="6"/>
  <c r="T43" i="6"/>
  <c r="U43" i="6"/>
  <c r="V43" i="6"/>
  <c r="E44" i="6"/>
  <c r="F44" i="6"/>
  <c r="G44" i="6"/>
  <c r="H44" i="6"/>
  <c r="I44" i="6"/>
  <c r="J44" i="6"/>
  <c r="K44" i="6"/>
  <c r="M44" i="6"/>
  <c r="N44" i="6"/>
  <c r="O44" i="6"/>
  <c r="T44" i="6"/>
  <c r="U44" i="6"/>
  <c r="V44" i="6"/>
  <c r="E45" i="6"/>
  <c r="F45" i="6"/>
  <c r="G45" i="6"/>
  <c r="H45" i="6"/>
  <c r="I45" i="6"/>
  <c r="J45" i="6"/>
  <c r="K45" i="6"/>
  <c r="M45" i="6"/>
  <c r="N45" i="6"/>
  <c r="O45" i="6"/>
  <c r="T45" i="6"/>
  <c r="U45" i="6"/>
  <c r="V45" i="6"/>
  <c r="E46" i="6"/>
  <c r="F46" i="6"/>
  <c r="G46" i="6"/>
  <c r="H46" i="6"/>
  <c r="I46" i="6"/>
  <c r="J46" i="6"/>
  <c r="K46" i="6"/>
  <c r="M46" i="6"/>
  <c r="N46" i="6"/>
  <c r="O46" i="6"/>
  <c r="T46" i="6"/>
  <c r="U46" i="6"/>
  <c r="V46" i="6"/>
  <c r="E47" i="6"/>
  <c r="F47" i="6"/>
  <c r="G47" i="6"/>
  <c r="H47" i="6"/>
  <c r="I47" i="6"/>
  <c r="J47" i="6"/>
  <c r="K47" i="6"/>
  <c r="M47" i="6"/>
  <c r="N47" i="6"/>
  <c r="O47" i="6"/>
  <c r="T47" i="6"/>
  <c r="U47" i="6"/>
  <c r="V47" i="6"/>
  <c r="H48" i="6"/>
  <c r="I48" i="6"/>
  <c r="J48" i="6"/>
  <c r="K48" i="6"/>
  <c r="M48" i="6"/>
  <c r="N48" i="6"/>
  <c r="O48" i="6"/>
  <c r="T48" i="6"/>
  <c r="U48" i="6"/>
  <c r="V48" i="6"/>
  <c r="F49" i="6"/>
  <c r="G49" i="6"/>
  <c r="I49" i="6"/>
  <c r="M49" i="6"/>
  <c r="N49" i="6"/>
  <c r="O49" i="6"/>
  <c r="T49" i="6"/>
  <c r="U49" i="6"/>
  <c r="V49" i="6"/>
  <c r="F50" i="6"/>
  <c r="G50" i="6"/>
  <c r="H50" i="6"/>
  <c r="I50" i="6"/>
  <c r="J50" i="6"/>
  <c r="M50" i="6"/>
  <c r="N50" i="6"/>
  <c r="O50" i="6"/>
  <c r="T50" i="6"/>
  <c r="U50" i="6"/>
  <c r="V50" i="6"/>
  <c r="P11" i="6" l="1"/>
  <c r="R32" i="6"/>
  <c r="Z32" i="6" s="1"/>
  <c r="R41" i="6"/>
  <c r="P16" i="6"/>
  <c r="X16" i="6" s="1"/>
  <c r="R9" i="6"/>
  <c r="Z9" i="6" s="1"/>
  <c r="R44" i="6"/>
  <c r="Z44" i="6" s="1"/>
  <c r="R42" i="6"/>
  <c r="Z42" i="6" s="1"/>
  <c r="R40" i="6"/>
  <c r="Z40" i="6" s="1"/>
  <c r="R38" i="6"/>
  <c r="Z38" i="6" s="1"/>
  <c r="R36" i="6"/>
  <c r="Z36" i="6" s="1"/>
  <c r="R28" i="6"/>
  <c r="Z28" i="6" s="1"/>
  <c r="R26" i="6"/>
  <c r="Z26" i="6" s="1"/>
  <c r="R24" i="6"/>
  <c r="Z24" i="6" s="1"/>
  <c r="R18" i="6"/>
  <c r="Z18" i="6" s="1"/>
  <c r="R16" i="6"/>
  <c r="Z16" i="6" s="1"/>
  <c r="P13" i="6"/>
  <c r="X13" i="6" s="1"/>
  <c r="R12" i="6"/>
  <c r="Z12" i="6" s="1"/>
  <c r="X11" i="6"/>
  <c r="R10" i="6"/>
  <c r="Z10" i="6" s="1"/>
  <c r="Q12" i="6"/>
  <c r="Y12" i="6" s="1"/>
  <c r="P9" i="6"/>
  <c r="X9" i="6" s="1"/>
  <c r="R8" i="6"/>
  <c r="Z8" i="6" s="1"/>
  <c r="Q48" i="6"/>
  <c r="Y48" i="6" s="1"/>
  <c r="Q42" i="6"/>
  <c r="Y42" i="6" s="1"/>
  <c r="Q40" i="6"/>
  <c r="Y40" i="6" s="1"/>
  <c r="Q36" i="6"/>
  <c r="Y36" i="6" s="1"/>
  <c r="Q32" i="6"/>
  <c r="Y32" i="6" s="1"/>
  <c r="Q20" i="6"/>
  <c r="Y20" i="6" s="1"/>
  <c r="Q18" i="6"/>
  <c r="Y18" i="6" s="1"/>
  <c r="Q14" i="6"/>
  <c r="Y14" i="6" s="1"/>
  <c r="Q8" i="6"/>
  <c r="Y8" i="6" s="1"/>
  <c r="W47" i="6"/>
  <c r="R23" i="6"/>
  <c r="Z23" i="6" s="1"/>
  <c r="R15" i="6"/>
  <c r="Z15" i="6" s="1"/>
  <c r="P14" i="6"/>
  <c r="X14" i="6" s="1"/>
  <c r="P12" i="6"/>
  <c r="X12" i="6" s="1"/>
  <c r="P8" i="6"/>
  <c r="X8" i="6" s="1"/>
  <c r="Q45" i="6"/>
  <c r="Y45" i="6" s="1"/>
  <c r="Q35" i="6"/>
  <c r="Y35" i="6" s="1"/>
  <c r="Q21" i="6"/>
  <c r="Y21" i="6" s="1"/>
  <c r="Q17" i="6"/>
  <c r="Y17" i="6" s="1"/>
  <c r="Q9" i="6"/>
  <c r="Y9" i="6" s="1"/>
  <c r="W44" i="6"/>
  <c r="Q13" i="6"/>
  <c r="Y13" i="6" s="1"/>
  <c r="Q11" i="6"/>
  <c r="Y11" i="6" s="1"/>
  <c r="Q7" i="6"/>
  <c r="Y7" i="6" s="1"/>
  <c r="W46" i="6"/>
  <c r="W42" i="6"/>
  <c r="W40" i="6"/>
  <c r="W36" i="6"/>
  <c r="W34" i="6"/>
  <c r="W32" i="6"/>
  <c r="W30" i="6"/>
  <c r="W28" i="6"/>
  <c r="W26" i="6"/>
  <c r="W24" i="6"/>
  <c r="W22" i="6"/>
  <c r="W20" i="6"/>
  <c r="W18" i="6"/>
  <c r="W16" i="6"/>
  <c r="W14" i="6"/>
  <c r="W12" i="6"/>
  <c r="W10" i="6"/>
  <c r="W8" i="6"/>
  <c r="W38" i="6"/>
  <c r="P50" i="6"/>
  <c r="X50" i="6" s="1"/>
  <c r="P48" i="6"/>
  <c r="X48" i="6" s="1"/>
  <c r="R47" i="6"/>
  <c r="Z47" i="6" s="1"/>
  <c r="P42" i="6"/>
  <c r="X42" i="6" s="1"/>
  <c r="R39" i="6"/>
  <c r="Z39" i="6" s="1"/>
  <c r="P38" i="6"/>
  <c r="X38" i="6" s="1"/>
  <c r="P36" i="6"/>
  <c r="X36" i="6" s="1"/>
  <c r="P34" i="6"/>
  <c r="X34" i="6" s="1"/>
  <c r="P32" i="6"/>
  <c r="X32" i="6" s="1"/>
  <c r="P28" i="6"/>
  <c r="X28" i="6" s="1"/>
  <c r="W45" i="6"/>
  <c r="W43" i="6"/>
  <c r="W41" i="6"/>
  <c r="W39" i="6"/>
  <c r="W37" i="6"/>
  <c r="W35" i="6"/>
  <c r="W33" i="6"/>
  <c r="W31" i="6"/>
  <c r="W29" i="6"/>
  <c r="W27" i="6"/>
  <c r="W25" i="6"/>
  <c r="W23" i="6"/>
  <c r="W21" i="6"/>
  <c r="W19" i="6"/>
  <c r="W17" i="6"/>
  <c r="W15" i="6"/>
  <c r="W13" i="6"/>
  <c r="W11" i="6"/>
  <c r="W9" i="6"/>
  <c r="W7" i="6"/>
  <c r="R27" i="6"/>
  <c r="Z27" i="6" s="1"/>
  <c r="P26" i="6"/>
  <c r="X26" i="6" s="1"/>
  <c r="R25" i="6"/>
  <c r="Z25" i="6" s="1"/>
  <c r="P24" i="6"/>
  <c r="X24" i="6" s="1"/>
  <c r="P22" i="6"/>
  <c r="X22" i="6" s="1"/>
  <c r="P33" i="6"/>
  <c r="X33" i="6" s="1"/>
  <c r="R22" i="6"/>
  <c r="Z22" i="6" s="1"/>
  <c r="P37" i="6"/>
  <c r="X37" i="6" s="1"/>
  <c r="P31" i="6"/>
  <c r="X31" i="6" s="1"/>
  <c r="R50" i="6"/>
  <c r="Z50" i="6" s="1"/>
  <c r="P47" i="6"/>
  <c r="X47" i="6" s="1"/>
  <c r="R46" i="6"/>
  <c r="Z46" i="6" s="1"/>
  <c r="Q34" i="6"/>
  <c r="Y34" i="6" s="1"/>
  <c r="Q33" i="6"/>
  <c r="Y33" i="6" s="1"/>
  <c r="R21" i="6"/>
  <c r="Z21" i="6" s="1"/>
  <c r="P7" i="6"/>
  <c r="X7" i="6" s="1"/>
  <c r="Q41" i="6"/>
  <c r="Y41" i="6" s="1"/>
  <c r="Q37" i="6"/>
  <c r="Y37" i="6" s="1"/>
  <c r="R35" i="6"/>
  <c r="Z35" i="6" s="1"/>
  <c r="Q22" i="6"/>
  <c r="Y22" i="6" s="1"/>
  <c r="P21" i="6"/>
  <c r="X21" i="6" s="1"/>
  <c r="R20" i="6"/>
  <c r="Z20" i="6" s="1"/>
  <c r="P17" i="6"/>
  <c r="X17" i="6" s="1"/>
  <c r="P46" i="6"/>
  <c r="X46" i="6" s="1"/>
  <c r="X41" i="6"/>
  <c r="R34" i="6"/>
  <c r="Z34" i="6" s="1"/>
  <c r="Q29" i="6"/>
  <c r="Y29" i="6" s="1"/>
  <c r="Q27" i="6"/>
  <c r="Y27" i="6" s="1"/>
  <c r="Q25" i="6"/>
  <c r="Y25" i="6" s="1"/>
  <c r="Q23" i="6"/>
  <c r="Y23" i="6" s="1"/>
  <c r="Q49" i="6"/>
  <c r="Y49" i="6" s="1"/>
  <c r="P40" i="6"/>
  <c r="X40" i="6" s="1"/>
  <c r="R30" i="6"/>
  <c r="Z30" i="6" s="1"/>
  <c r="Q28" i="6"/>
  <c r="Y28" i="6" s="1"/>
  <c r="R19" i="6"/>
  <c r="Z19" i="6" s="1"/>
  <c r="R14" i="6"/>
  <c r="Z14" i="6" s="1"/>
  <c r="Q47" i="6"/>
  <c r="Y47" i="6" s="1"/>
  <c r="P44" i="6"/>
  <c r="X44" i="6" s="1"/>
  <c r="R43" i="6"/>
  <c r="Z43" i="6" s="1"/>
  <c r="Q50" i="6"/>
  <c r="Y50" i="6" s="1"/>
  <c r="P49" i="6"/>
  <c r="X49" i="6" s="1"/>
  <c r="R48" i="6"/>
  <c r="Z48" i="6" s="1"/>
  <c r="P45" i="6"/>
  <c r="X45" i="6" s="1"/>
  <c r="P43" i="6"/>
  <c r="X43" i="6" s="1"/>
  <c r="Q31" i="6"/>
  <c r="Y31" i="6" s="1"/>
  <c r="R49" i="6"/>
  <c r="Z49" i="6" s="1"/>
  <c r="P39" i="6"/>
  <c r="X39" i="6" s="1"/>
  <c r="R37" i="6"/>
  <c r="Z37" i="6" s="1"/>
  <c r="P29" i="6"/>
  <c r="X29" i="6" s="1"/>
  <c r="P27" i="6"/>
  <c r="X27" i="6" s="1"/>
  <c r="P25" i="6"/>
  <c r="X25" i="6" s="1"/>
  <c r="Q43" i="6"/>
  <c r="Y43" i="6" s="1"/>
  <c r="Z41" i="6"/>
  <c r="R31" i="6"/>
  <c r="Z31" i="6" s="1"/>
  <c r="Q30" i="6"/>
  <c r="Y30" i="6" s="1"/>
  <c r="P30" i="6"/>
  <c r="X30" i="6" s="1"/>
  <c r="P19" i="6"/>
  <c r="X19" i="6" s="1"/>
  <c r="P35" i="6"/>
  <c r="X35" i="6" s="1"/>
  <c r="Q46" i="6"/>
  <c r="Y46" i="6" s="1"/>
  <c r="R29" i="6"/>
  <c r="Z29" i="6" s="1"/>
  <c r="Q26" i="6"/>
  <c r="Y26" i="6" s="1"/>
  <c r="Q24" i="6"/>
  <c r="Y24" i="6" s="1"/>
  <c r="P23" i="6"/>
  <c r="X23" i="6" s="1"/>
  <c r="P20" i="6"/>
  <c r="X20" i="6" s="1"/>
  <c r="Q15" i="6"/>
  <c r="Y15" i="6" s="1"/>
  <c r="R13" i="6"/>
  <c r="Z13" i="6" s="1"/>
  <c r="R11" i="6"/>
  <c r="Q10" i="6"/>
  <c r="Y10" i="6" s="1"/>
  <c r="P10" i="6"/>
  <c r="X10" i="6" s="1"/>
  <c r="R7" i="6"/>
  <c r="Z7" i="6" s="1"/>
  <c r="R45" i="6"/>
  <c r="Z45" i="6" s="1"/>
  <c r="Q44" i="6"/>
  <c r="Y44" i="6" s="1"/>
  <c r="Q39" i="6"/>
  <c r="Y39" i="6" s="1"/>
  <c r="Q38" i="6"/>
  <c r="Y38" i="6" s="1"/>
  <c r="R33" i="6"/>
  <c r="Z33" i="6" s="1"/>
  <c r="Q19" i="6"/>
  <c r="Y19" i="6" s="1"/>
  <c r="R17" i="6"/>
  <c r="Z17" i="6" s="1"/>
  <c r="P15" i="6"/>
  <c r="X15" i="6" s="1"/>
  <c r="P18" i="6"/>
  <c r="X18" i="6" s="1"/>
  <c r="Q16" i="6"/>
  <c r="Y16" i="6" s="1"/>
  <c r="Z11" i="6" l="1"/>
  <c r="S11" i="6"/>
  <c r="S32" i="6"/>
  <c r="S21" i="6"/>
  <c r="S22" i="6"/>
  <c r="S25" i="6"/>
  <c r="S9" i="6"/>
  <c r="S10" i="6"/>
  <c r="S38" i="6"/>
  <c r="S47" i="6"/>
  <c r="S7" i="6"/>
  <c r="S13" i="6"/>
  <c r="S18" i="6"/>
  <c r="S15" i="6"/>
  <c r="S36" i="6"/>
  <c r="S26" i="6"/>
  <c r="S17" i="6"/>
  <c r="S31" i="6"/>
  <c r="S29" i="6"/>
  <c r="S37" i="6"/>
  <c r="S14" i="6"/>
  <c r="S34" i="6"/>
  <c r="S24" i="6"/>
  <c r="S40" i="6"/>
  <c r="S16" i="6"/>
  <c r="S42" i="6"/>
  <c r="S30" i="6"/>
  <c r="S20" i="6"/>
  <c r="S46" i="6"/>
  <c r="S33" i="6"/>
  <c r="S45" i="6"/>
  <c r="S41" i="6"/>
  <c r="S43" i="6"/>
  <c r="S19" i="6"/>
  <c r="S35" i="6"/>
  <c r="S27" i="6"/>
  <c r="S8" i="6"/>
  <c r="S12" i="6"/>
  <c r="S39" i="6"/>
  <c r="S28" i="6"/>
  <c r="S23" i="6"/>
  <c r="S44" i="6"/>
</calcChain>
</file>

<file path=xl/sharedStrings.xml><?xml version="1.0" encoding="utf-8"?>
<sst xmlns="http://schemas.openxmlformats.org/spreadsheetml/2006/main" count="18486" uniqueCount="2125">
  <si>
    <t>現年課税分</t>
  </si>
  <si>
    <t>滞納繰越分</t>
  </si>
  <si>
    <t>01_02</t>
  </si>
  <si>
    <t>01_03</t>
  </si>
  <si>
    <t>01_04</t>
  </si>
  <si>
    <t>01_05</t>
  </si>
  <si>
    <t>01_06</t>
  </si>
  <si>
    <t>01_07</t>
  </si>
  <si>
    <t>01_08</t>
  </si>
  <si>
    <t>01_09</t>
  </si>
  <si>
    <t>01_10</t>
  </si>
  <si>
    <t>01_11</t>
  </si>
  <si>
    <t>01_12</t>
  </si>
  <si>
    <t>01_13</t>
  </si>
  <si>
    <t>01_14</t>
  </si>
  <si>
    <t>01_15</t>
  </si>
  <si>
    <t>01_16</t>
  </si>
  <si>
    <t>01_17</t>
  </si>
  <si>
    <t>01_18</t>
  </si>
  <si>
    <t>01_19</t>
  </si>
  <si>
    <t>01_20</t>
  </si>
  <si>
    <t>01_21</t>
  </si>
  <si>
    <t>02_01</t>
  </si>
  <si>
    <t>02_02</t>
  </si>
  <si>
    <t>02_03</t>
  </si>
  <si>
    <t>02_04</t>
  </si>
  <si>
    <t>02_05</t>
  </si>
  <si>
    <t>02_06</t>
  </si>
  <si>
    <t>02_07</t>
  </si>
  <si>
    <t>02_08</t>
  </si>
  <si>
    <t>02_09</t>
  </si>
  <si>
    <t>02_10</t>
  </si>
  <si>
    <t>02_11</t>
  </si>
  <si>
    <t>02_12</t>
  </si>
  <si>
    <t>02_13</t>
  </si>
  <si>
    <t>02_14</t>
  </si>
  <si>
    <t>02_15</t>
  </si>
  <si>
    <t>02_16</t>
  </si>
  <si>
    <t>02_17</t>
  </si>
  <si>
    <t>02_18</t>
  </si>
  <si>
    <t>02_19</t>
  </si>
  <si>
    <t>02_20</t>
  </si>
  <si>
    <t>02_21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</si>
  <si>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</si>
  <si>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</si>
  <si>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</si>
  <si>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</si>
  <si>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</si>
  <si>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</si>
  <si>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</si>
  <si>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</si>
  <si>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</si>
  <si>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</si>
  <si>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</si>
  <si>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</si>
  <si>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03_13</t>
  </si>
  <si>
    <t>03_14</t>
  </si>
  <si>
    <t>03_15</t>
  </si>
  <si>
    <t>03_16</t>
  </si>
  <si>
    <t>03_17</t>
  </si>
  <si>
    <t>03_18</t>
  </si>
  <si>
    <t>03_19</t>
  </si>
  <si>
    <t>03_20</t>
  </si>
  <si>
    <t>03_21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</si>
  <si>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</si>
  <si>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</si>
  <si>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</si>
  <si>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</si>
  <si>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</si>
  <si>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</si>
  <si>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</si>
  <si>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</si>
  <si>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</si>
  <si>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</si>
  <si>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04_11</t>
  </si>
  <si>
    <t>04_12</t>
  </si>
  <si>
    <t>04_13</t>
  </si>
  <si>
    <t>04_14</t>
  </si>
  <si>
    <t>04_15</t>
  </si>
  <si>
    <t>04_16</t>
  </si>
  <si>
    <t>04_17</t>
  </si>
  <si>
    <t>04_18</t>
  </si>
  <si>
    <t>04_19</t>
  </si>
  <si>
    <t>04_20</t>
  </si>
  <si>
    <t>04_21</t>
  </si>
  <si>
    <t>05_01</t>
  </si>
  <si>
    <t>05_02</t>
  </si>
  <si>
    <t>05_03</t>
  </si>
  <si>
    <t>05_04</t>
  </si>
  <si>
    <t>05_05</t>
  </si>
  <si>
    <t>05_06</t>
  </si>
  <si>
    <t>05_07</t>
  </si>
  <si>
    <t>05_08</t>
  </si>
  <si>
    <t>05_09</t>
  </si>
  <si>
    <t>05_10</t>
  </si>
  <si>
    <t>05_11</t>
  </si>
  <si>
    <t>05_12</t>
  </si>
  <si>
    <t>05_13</t>
  </si>
  <si>
    <t>05_14</t>
  </si>
  <si>
    <t>05_15</t>
  </si>
  <si>
    <t>05_16</t>
  </si>
  <si>
    <t>05_17</t>
  </si>
  <si>
    <t>05_18</t>
  </si>
  <si>
    <t>05_19</t>
  </si>
  <si>
    <t>05_20</t>
  </si>
  <si>
    <t>05_21</t>
  </si>
  <si>
    <t>06_01</t>
  </si>
  <si>
    <t>06_02</t>
  </si>
  <si>
    <t>06_03</t>
  </si>
  <si>
    <t>06_04</t>
  </si>
  <si>
    <t>06_05</t>
  </si>
  <si>
    <t>06_06</t>
  </si>
  <si>
    <t>06_07</t>
  </si>
  <si>
    <t>06_08</t>
  </si>
  <si>
    <t>06_09</t>
  </si>
  <si>
    <t>06_10</t>
  </si>
  <si>
    <t>06_11</t>
  </si>
  <si>
    <t>06_12</t>
  </si>
  <si>
    <t>06_13</t>
  </si>
  <si>
    <t>06_14</t>
  </si>
  <si>
    <t>06_15</t>
  </si>
  <si>
    <t>06_16</t>
  </si>
  <si>
    <t>06_17</t>
  </si>
  <si>
    <t>06_18</t>
  </si>
  <si>
    <t>06_19</t>
  </si>
  <si>
    <t>06_20</t>
  </si>
  <si>
    <t>06_21</t>
  </si>
  <si>
    <t>07_01</t>
  </si>
  <si>
    <t>07_02</t>
  </si>
  <si>
    <t>07_03</t>
  </si>
  <si>
    <t>07_04</t>
  </si>
  <si>
    <t>07_05</t>
  </si>
  <si>
    <t>07_06</t>
  </si>
  <si>
    <t>07_07</t>
  </si>
  <si>
    <t>07_08</t>
  </si>
  <si>
    <t>07_09</t>
  </si>
  <si>
    <t>07_10</t>
  </si>
  <si>
    <t>07_11</t>
  </si>
  <si>
    <t>07_12</t>
  </si>
  <si>
    <t>07_13</t>
  </si>
  <si>
    <t>07_14</t>
  </si>
  <si>
    <t>07_15</t>
  </si>
  <si>
    <t>07_16</t>
  </si>
  <si>
    <t>07_17</t>
  </si>
  <si>
    <t>07_18</t>
  </si>
  <si>
    <t>07_19</t>
  </si>
  <si>
    <t>07_20</t>
  </si>
  <si>
    <t>07_21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</si>
  <si>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</si>
  <si>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</si>
  <si>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</si>
  <si>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</si>
  <si>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</si>
  <si>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</si>
  <si>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</si>
  <si>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</si>
  <si>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08_09</t>
  </si>
  <si>
    <t>08_10</t>
  </si>
  <si>
    <t>08_11</t>
  </si>
  <si>
    <t>08_12</t>
  </si>
  <si>
    <t>08_13</t>
  </si>
  <si>
    <t>08_14</t>
  </si>
  <si>
    <t>08_15</t>
  </si>
  <si>
    <t>08_16</t>
  </si>
  <si>
    <t>08_17</t>
  </si>
  <si>
    <t>08_18</t>
  </si>
  <si>
    <t>08_19</t>
  </si>
  <si>
    <t>08_20</t>
  </si>
  <si>
    <t>08_21</t>
  </si>
  <si>
    <t>09_01</t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</si>
  <si>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</si>
  <si>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</si>
  <si>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</si>
  <si>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</si>
  <si>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</si>
  <si>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</si>
  <si>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</si>
  <si>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</si>
  <si>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</si>
  <si>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</si>
  <si>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09_12</t>
  </si>
  <si>
    <t>09_13</t>
  </si>
  <si>
    <t>09_14</t>
  </si>
  <si>
    <t>09_15</t>
  </si>
  <si>
    <t>09_16</t>
  </si>
  <si>
    <t>09_17</t>
  </si>
  <si>
    <t>09_18</t>
  </si>
  <si>
    <t>09_19</t>
  </si>
  <si>
    <t>09_20</t>
  </si>
  <si>
    <t>09_21</t>
  </si>
  <si>
    <t>10_01</t>
  </si>
  <si>
    <t>10_02</t>
  </si>
  <si>
    <t>10_03</t>
  </si>
  <si>
    <t>10_04</t>
  </si>
  <si>
    <t>10_05</t>
  </si>
  <si>
    <t>10_06</t>
  </si>
  <si>
    <t>10_07</t>
  </si>
  <si>
    <t>10_08</t>
  </si>
  <si>
    <t>10_09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</si>
  <si>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</si>
  <si>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</si>
  <si>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</si>
  <si>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</si>
  <si>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</si>
  <si>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</si>
  <si>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</si>
  <si>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</si>
  <si>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</si>
  <si>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</si>
  <si>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</si>
  <si>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</si>
  <si>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</si>
  <si>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</si>
  <si>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</si>
  <si>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</si>
  <si>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</si>
  <si>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</si>
  <si>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</si>
  <si>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</si>
  <si>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</si>
  <si>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</si>
  <si>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</si>
  <si>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</si>
  <si>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</si>
  <si>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</si>
  <si>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</si>
  <si>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</si>
  <si>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11_17</t>
  </si>
  <si>
    <t>11_18</t>
  </si>
  <si>
    <t>11_19</t>
  </si>
  <si>
    <t>11_20</t>
  </si>
  <si>
    <t>11_21</t>
  </si>
  <si>
    <t>12_01</t>
  </si>
  <si>
    <t>12_02</t>
  </si>
  <si>
    <t>12_03</t>
  </si>
  <si>
    <t>12_04</t>
  </si>
  <si>
    <t>12_05</t>
  </si>
  <si>
    <t>12_06</t>
  </si>
  <si>
    <t>12_07</t>
  </si>
  <si>
    <t>12_08</t>
  </si>
  <si>
    <t>12_09</t>
  </si>
  <si>
    <t>12_10</t>
  </si>
  <si>
    <t>12_11</t>
  </si>
  <si>
    <t>12_12</t>
  </si>
  <si>
    <t>12_13</t>
  </si>
  <si>
    <t>12_14</t>
  </si>
  <si>
    <t>12_15</t>
  </si>
  <si>
    <t>12_16</t>
  </si>
  <si>
    <t>12_17</t>
  </si>
  <si>
    <t>12_18</t>
  </si>
  <si>
    <t>12_19</t>
  </si>
  <si>
    <t>12_20</t>
  </si>
  <si>
    <t>12_21</t>
  </si>
  <si>
    <t>13_01</t>
  </si>
  <si>
    <t>13_02</t>
  </si>
  <si>
    <t>13_03</t>
  </si>
  <si>
    <t>13_04</t>
  </si>
  <si>
    <t>13_05</t>
  </si>
  <si>
    <t>13_06</t>
  </si>
  <si>
    <t>13_07</t>
  </si>
  <si>
    <t>13_08</t>
  </si>
  <si>
    <t>13_09</t>
  </si>
  <si>
    <t>13_10</t>
  </si>
  <si>
    <t>13_11</t>
  </si>
  <si>
    <t>13_12</t>
  </si>
  <si>
    <t>13_13</t>
  </si>
  <si>
    <t>13_14</t>
  </si>
  <si>
    <t>13_15</t>
  </si>
  <si>
    <t>13_16</t>
  </si>
  <si>
    <t>13_17</t>
  </si>
  <si>
    <t>13_18</t>
  </si>
  <si>
    <t>13_19</t>
  </si>
  <si>
    <t>13_20</t>
  </si>
  <si>
    <t>13_21</t>
  </si>
  <si>
    <t>14_01</t>
  </si>
  <si>
    <t>14_02</t>
  </si>
  <si>
    <t>14_03</t>
  </si>
  <si>
    <t>14_04</t>
  </si>
  <si>
    <t>14_05</t>
  </si>
  <si>
    <t>14_06</t>
  </si>
  <si>
    <t>14_07</t>
  </si>
  <si>
    <t>14_08</t>
  </si>
  <si>
    <t>14_09</t>
  </si>
  <si>
    <t>14_10</t>
  </si>
  <si>
    <t>14_11</t>
  </si>
  <si>
    <t>14_12</t>
  </si>
  <si>
    <t>14_13</t>
  </si>
  <si>
    <t>14_14</t>
  </si>
  <si>
    <t>14_15</t>
  </si>
  <si>
    <t>14_16</t>
  </si>
  <si>
    <t>14_17</t>
  </si>
  <si>
    <t>14_18</t>
  </si>
  <si>
    <t>14_19</t>
  </si>
  <si>
    <t>14_20</t>
  </si>
  <si>
    <t>14_21</t>
  </si>
  <si>
    <t>15_01</t>
  </si>
  <si>
    <t>15_02</t>
  </si>
  <si>
    <t>15_03</t>
  </si>
  <si>
    <t>15_04</t>
  </si>
  <si>
    <t>15_05</t>
  </si>
  <si>
    <t>15_06</t>
  </si>
  <si>
    <t>15_07</t>
  </si>
  <si>
    <t>15_08</t>
  </si>
  <si>
    <t>15_09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</si>
  <si>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</si>
  <si>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</si>
  <si>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</si>
  <si>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</si>
  <si>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</si>
  <si>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</si>
  <si>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</si>
  <si>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</si>
  <si>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15_18</t>
  </si>
  <si>
    <t>15_19</t>
  </si>
  <si>
    <t>15_20</t>
  </si>
  <si>
    <t>15_21</t>
  </si>
  <si>
    <t>16_01</t>
  </si>
  <si>
    <t>16_02</t>
  </si>
  <si>
    <t>16_03</t>
  </si>
  <si>
    <t>16_04</t>
  </si>
  <si>
    <t>16_05</t>
  </si>
  <si>
    <t>16_06</t>
  </si>
  <si>
    <t>16_07</t>
  </si>
  <si>
    <t>16_08</t>
  </si>
  <si>
    <t>16_09</t>
  </si>
  <si>
    <t>16_10</t>
  </si>
  <si>
    <t>16_11</t>
  </si>
  <si>
    <t>16_12</t>
  </si>
  <si>
    <t>16_13</t>
  </si>
  <si>
    <t>16_14</t>
  </si>
  <si>
    <t>16_15</t>
  </si>
  <si>
    <t>16_16</t>
  </si>
  <si>
    <t>16_17</t>
  </si>
  <si>
    <t>16_18</t>
  </si>
  <si>
    <t>16_19</t>
  </si>
  <si>
    <t>16_20</t>
  </si>
  <si>
    <t>16_21</t>
  </si>
  <si>
    <t>17_02</t>
  </si>
  <si>
    <t>17_03</t>
  </si>
  <si>
    <t>17_04</t>
  </si>
  <si>
    <t>17_05</t>
  </si>
  <si>
    <t>17_06</t>
  </si>
  <si>
    <t>17_07</t>
  </si>
  <si>
    <t>17_08</t>
  </si>
  <si>
    <t>17_09</t>
  </si>
  <si>
    <t>17_10</t>
  </si>
  <si>
    <t>17_11</t>
  </si>
  <si>
    <t>17_12</t>
  </si>
  <si>
    <t>17_13</t>
  </si>
  <si>
    <t>17_14</t>
  </si>
  <si>
    <t>17_15</t>
  </si>
  <si>
    <t>17_16</t>
  </si>
  <si>
    <t>17_17</t>
  </si>
  <si>
    <t>17_18</t>
  </si>
  <si>
    <t>17_19</t>
  </si>
  <si>
    <t>17_20</t>
  </si>
  <si>
    <t>17_21</t>
  </si>
  <si>
    <t>18_02</t>
  </si>
  <si>
    <t>18_03</t>
  </si>
  <si>
    <t>18_04</t>
  </si>
  <si>
    <t>18_05</t>
  </si>
  <si>
    <t>18_06</t>
  </si>
  <si>
    <t>18_07</t>
  </si>
  <si>
    <t>18_08</t>
  </si>
  <si>
    <t>18_09</t>
  </si>
  <si>
    <t>18_10</t>
  </si>
  <si>
    <t>18_11</t>
  </si>
  <si>
    <t>18_12</t>
  </si>
  <si>
    <t>18_13</t>
  </si>
  <si>
    <t>18_14</t>
  </si>
  <si>
    <t>18_15</t>
  </si>
  <si>
    <t>18_16</t>
  </si>
  <si>
    <t>18_17</t>
  </si>
  <si>
    <t>18_18</t>
  </si>
  <si>
    <t>18_19</t>
  </si>
  <si>
    <t>18_20</t>
  </si>
  <si>
    <t>18_21</t>
  </si>
  <si>
    <t>19_02</t>
  </si>
  <si>
    <t>19_03</t>
  </si>
  <si>
    <t>19_04</t>
  </si>
  <si>
    <t>19_05</t>
  </si>
  <si>
    <t>19_06</t>
  </si>
  <si>
    <t>19_07</t>
  </si>
  <si>
    <t>19_08</t>
  </si>
  <si>
    <t>19_09</t>
  </si>
  <si>
    <t>19_10</t>
  </si>
  <si>
    <t>19_11</t>
  </si>
  <si>
    <t>19_12</t>
  </si>
  <si>
    <t>19_13</t>
  </si>
  <si>
    <t>19_14</t>
  </si>
  <si>
    <t>19_15</t>
  </si>
  <si>
    <t>19_16</t>
  </si>
  <si>
    <t>19_17</t>
  </si>
  <si>
    <t>19_18</t>
  </si>
  <si>
    <t>19_19</t>
  </si>
  <si>
    <t>19_20</t>
  </si>
  <si>
    <t>19_21</t>
  </si>
  <si>
    <t>20_01</t>
  </si>
  <si>
    <t>20_02</t>
  </si>
  <si>
    <t>20_03</t>
  </si>
  <si>
    <t>20_04</t>
  </si>
  <si>
    <t>20_05</t>
  </si>
  <si>
    <t>20_06</t>
  </si>
  <si>
    <t>20_07</t>
  </si>
  <si>
    <t>20_08</t>
  </si>
  <si>
    <t>20_09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</si>
  <si>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</si>
  <si>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</si>
  <si>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</si>
  <si>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</si>
  <si>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</si>
  <si>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</si>
  <si>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</si>
  <si>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</si>
  <si>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</si>
  <si>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</si>
  <si>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</si>
  <si>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</si>
  <si>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21_01</t>
  </si>
  <si>
    <t>21_02</t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</si>
  <si>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</si>
  <si>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</si>
  <si>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</si>
  <si>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</si>
  <si>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</si>
  <si>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</si>
  <si>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</si>
  <si>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</si>
  <si>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</si>
  <si>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</si>
  <si>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</si>
  <si>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</si>
  <si>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</si>
  <si>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</si>
  <si>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</si>
  <si>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</si>
  <si>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</si>
  <si>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104_離島区分</t>
    <rPh sb="4" eb="6">
      <t>リトウ</t>
    </rPh>
    <rPh sb="6" eb="8">
      <t>クブン</t>
    </rPh>
    <phoneticPr fontId="20"/>
  </si>
  <si>
    <t>01_那覇</t>
  </si>
  <si>
    <t>02_コザ</t>
  </si>
  <si>
    <t>03_名護</t>
  </si>
  <si>
    <t>04_宮古</t>
  </si>
  <si>
    <t>05_八重山</t>
  </si>
  <si>
    <t>106_年度</t>
    <rPh sb="4" eb="6">
      <t>ネンド</t>
    </rPh>
    <phoneticPr fontId="19"/>
  </si>
  <si>
    <t>107_月分</t>
    <rPh sb="4" eb="5">
      <t>ツキ</t>
    </rPh>
    <rPh sb="5" eb="6">
      <t>ブン</t>
    </rPh>
    <phoneticPr fontId="19"/>
  </si>
  <si>
    <t>108_市町村名</t>
    <rPh sb="4" eb="7">
      <t>シチョウソン</t>
    </rPh>
    <rPh sb="7" eb="8">
      <t>メイ</t>
    </rPh>
    <phoneticPr fontId="19"/>
  </si>
  <si>
    <t>調  定  済  額</t>
  </si>
  <si>
    <t>収  入  済  額</t>
  </si>
  <si>
    <t>現年</t>
  </si>
  <si>
    <t>滞納</t>
  </si>
  <si>
    <t>前  年  同  月</t>
  </si>
  <si>
    <t>差  引</t>
  </si>
  <si>
    <t>計</t>
  </si>
  <si>
    <t>繰越分</t>
  </si>
  <si>
    <t>現課</t>
  </si>
  <si>
    <t>滞繰</t>
  </si>
  <si>
    <t>( 単位：千円 ・％)</t>
    <phoneticPr fontId="19"/>
  </si>
  <si>
    <t>不 納 欠 損 額</t>
    <rPh sb="0" eb="1">
      <t>フ</t>
    </rPh>
    <rPh sb="2" eb="3">
      <t>オサム</t>
    </rPh>
    <rPh sb="4" eb="5">
      <t>ケツ</t>
    </rPh>
    <rPh sb="6" eb="7">
      <t>ソン</t>
    </rPh>
    <rPh sb="8" eb="9">
      <t>ガク</t>
    </rPh>
    <phoneticPr fontId="19"/>
  </si>
  <si>
    <t>課税分</t>
    <phoneticPr fontId="19"/>
  </si>
  <si>
    <t>計</t>
    <phoneticPr fontId="19"/>
  </si>
  <si>
    <t xml:space="preserve">徴 収 率 </t>
    <rPh sb="0" eb="1">
      <t>シルシ</t>
    </rPh>
    <rPh sb="2" eb="3">
      <t>オサム</t>
    </rPh>
    <rPh sb="4" eb="5">
      <t>リツ</t>
    </rPh>
    <phoneticPr fontId="19"/>
  </si>
  <si>
    <t>順位</t>
    <rPh sb="0" eb="2">
      <t>ジュンイ</t>
    </rPh>
    <phoneticPr fontId="19"/>
  </si>
  <si>
    <t>21_20</t>
  </si>
  <si>
    <t>21_21</t>
  </si>
  <si>
    <t>22_01</t>
  </si>
  <si>
    <t>22_02</t>
  </si>
  <si>
    <t>22_03</t>
  </si>
  <si>
    <t>22_04</t>
  </si>
  <si>
    <t>22_05</t>
  </si>
  <si>
    <t>22_06</t>
  </si>
  <si>
    <t>22_07</t>
  </si>
  <si>
    <t>22_08</t>
  </si>
  <si>
    <t>22_09</t>
  </si>
  <si>
    <t>22_10</t>
  </si>
  <si>
    <t>22_11</t>
  </si>
  <si>
    <t>22_12</t>
  </si>
  <si>
    <t>22_13</t>
  </si>
  <si>
    <t>22_14</t>
  </si>
  <si>
    <t>22_15</t>
  </si>
  <si>
    <t>22_16</t>
  </si>
  <si>
    <t>22_17</t>
  </si>
  <si>
    <t>22_18</t>
  </si>
  <si>
    <t>22_19</t>
  </si>
  <si>
    <t>22_20</t>
  </si>
  <si>
    <t>22_21</t>
  </si>
  <si>
    <t>23_02</t>
  </si>
  <si>
    <t>23_03</t>
  </si>
  <si>
    <t>23_04</t>
  </si>
  <si>
    <t>23_05</t>
  </si>
  <si>
    <t>23_06</t>
  </si>
  <si>
    <t>23_07</t>
  </si>
  <si>
    <t>23_08</t>
  </si>
  <si>
    <t>23_09</t>
  </si>
  <si>
    <t>23_10</t>
  </si>
  <si>
    <t>23_11</t>
  </si>
  <si>
    <t>23_12</t>
  </si>
  <si>
    <t>23_13</t>
  </si>
  <si>
    <t>23_14</t>
  </si>
  <si>
    <t>23_15</t>
  </si>
  <si>
    <t>23_16</t>
  </si>
  <si>
    <t>23_17</t>
  </si>
  <si>
    <t>23_18</t>
  </si>
  <si>
    <t>23_19</t>
  </si>
  <si>
    <t>23_20</t>
  </si>
  <si>
    <t>23_21</t>
  </si>
  <si>
    <t>24_01</t>
  </si>
  <si>
    <t>24_02</t>
  </si>
  <si>
    <t>24_03</t>
  </si>
  <si>
    <t>24_04</t>
  </si>
  <si>
    <t>24_05</t>
  </si>
  <si>
    <t>24_06</t>
  </si>
  <si>
    <t>24_07</t>
  </si>
  <si>
    <t>24_08</t>
  </si>
  <si>
    <t>24_09</t>
  </si>
  <si>
    <t>24_10</t>
  </si>
  <si>
    <t>24_11</t>
  </si>
  <si>
    <t>24_12</t>
  </si>
  <si>
    <t>24_13</t>
  </si>
  <si>
    <t>24_14</t>
  </si>
  <si>
    <t>24_15</t>
  </si>
  <si>
    <t>24_16</t>
  </si>
  <si>
    <t>24_17</t>
  </si>
  <si>
    <t>24_18</t>
  </si>
  <si>
    <t>24_19</t>
  </si>
  <si>
    <t>24_20</t>
  </si>
  <si>
    <t>24_21</t>
  </si>
  <si>
    <t>25_02</t>
  </si>
  <si>
    <t>25_03</t>
  </si>
  <si>
    <t>25_04</t>
  </si>
  <si>
    <t>25_05</t>
  </si>
  <si>
    <t>25_06</t>
  </si>
  <si>
    <t>25_07</t>
  </si>
  <si>
    <t>25_08</t>
  </si>
  <si>
    <t>25_09</t>
  </si>
  <si>
    <t>25_10</t>
  </si>
  <si>
    <t>25_11</t>
  </si>
  <si>
    <t>25_12</t>
  </si>
  <si>
    <t>25_13</t>
  </si>
  <si>
    <t>25_14</t>
  </si>
  <si>
    <t>25_15</t>
  </si>
  <si>
    <t>25_16</t>
  </si>
  <si>
    <t>25_17</t>
  </si>
  <si>
    <t>25_18</t>
  </si>
  <si>
    <t>25_19</t>
  </si>
  <si>
    <t>25_20</t>
  </si>
  <si>
    <t>25_21</t>
  </si>
  <si>
    <t>26_01</t>
  </si>
  <si>
    <t>26_02</t>
  </si>
  <si>
    <t>26_03</t>
  </si>
  <si>
    <t>26_04</t>
  </si>
  <si>
    <t>26_05</t>
  </si>
  <si>
    <t>26_06</t>
  </si>
  <si>
    <t>26_07</t>
  </si>
  <si>
    <t>26_08</t>
  </si>
  <si>
    <t>26_09</t>
  </si>
  <si>
    <t>26_10</t>
  </si>
  <si>
    <t>26_11</t>
  </si>
  <si>
    <t>26_12</t>
  </si>
  <si>
    <t>26_13</t>
  </si>
  <si>
    <t>26_14</t>
  </si>
  <si>
    <t>26_15</t>
  </si>
  <si>
    <t>26_16</t>
  </si>
  <si>
    <t>26_17</t>
  </si>
  <si>
    <t>26_18</t>
  </si>
  <si>
    <t>26_19</t>
  </si>
  <si>
    <t>26_20</t>
  </si>
  <si>
    <t>26_21</t>
  </si>
  <si>
    <t>27_01</t>
  </si>
  <si>
    <t>27_02</t>
  </si>
  <si>
    <t>27_03</t>
  </si>
  <si>
    <t>27_04</t>
  </si>
  <si>
    <t>27_05</t>
  </si>
  <si>
    <t>27_06</t>
  </si>
  <si>
    <t>27_07</t>
  </si>
  <si>
    <t>27_08</t>
  </si>
  <si>
    <t>27_09</t>
  </si>
  <si>
    <t>27_10</t>
  </si>
  <si>
    <t>27_11</t>
  </si>
  <si>
    <t>27_12</t>
  </si>
  <si>
    <t>27_13</t>
  </si>
  <si>
    <t>27_14</t>
  </si>
  <si>
    <t>27_15</t>
  </si>
  <si>
    <t>27_16</t>
  </si>
  <si>
    <t>27_17</t>
  </si>
  <si>
    <t>27_18</t>
  </si>
  <si>
    <t>27_19</t>
  </si>
  <si>
    <t>27_20</t>
  </si>
  <si>
    <t>27_21</t>
  </si>
  <si>
    <t>28_02</t>
  </si>
  <si>
    <t>28_03</t>
  </si>
  <si>
    <t>28_04</t>
  </si>
  <si>
    <t>28_05</t>
  </si>
  <si>
    <t>28_06</t>
  </si>
  <si>
    <t>28_07</t>
  </si>
  <si>
    <t>28_08</t>
  </si>
  <si>
    <t>28_09</t>
  </si>
  <si>
    <t>28_10</t>
  </si>
  <si>
    <t>28_11</t>
  </si>
  <si>
    <t>28_12</t>
  </si>
  <si>
    <t>28_13</t>
  </si>
  <si>
    <t>28_14</t>
  </si>
  <si>
    <t>28_15</t>
  </si>
  <si>
    <t>28_16</t>
  </si>
  <si>
    <t>28_17</t>
  </si>
  <si>
    <t>28_18</t>
  </si>
  <si>
    <t>28_19</t>
  </si>
  <si>
    <t>28_20</t>
  </si>
  <si>
    <t>28_21</t>
  </si>
  <si>
    <t>29_01</t>
  </si>
  <si>
    <t>29_02</t>
  </si>
  <si>
    <t>29_03</t>
  </si>
  <si>
    <t>29_04</t>
  </si>
  <si>
    <t>29_05</t>
  </si>
  <si>
    <t>29_06</t>
  </si>
  <si>
    <t>29_07</t>
  </si>
  <si>
    <t>29_08</t>
  </si>
  <si>
    <t>29_09</t>
  </si>
  <si>
    <t>29_10</t>
  </si>
  <si>
    <t>29_11</t>
  </si>
  <si>
    <t>29_12</t>
  </si>
  <si>
    <t>29_13</t>
  </si>
  <si>
    <t>29_14</t>
  </si>
  <si>
    <t>29_15</t>
  </si>
  <si>
    <t>29_16</t>
  </si>
  <si>
    <t>29_17</t>
  </si>
  <si>
    <t>29_18</t>
  </si>
  <si>
    <t>29_19</t>
  </si>
  <si>
    <t>29_20</t>
  </si>
  <si>
    <t>29_21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</si>
  <si>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</si>
  <si>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</si>
  <si>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</si>
  <si>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</si>
  <si>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</si>
  <si>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</si>
  <si>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</si>
  <si>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</si>
  <si>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</si>
  <si>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</si>
  <si>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</si>
  <si>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</si>
  <si>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</si>
  <si>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</si>
  <si>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</si>
  <si>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</si>
  <si>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30_17</t>
  </si>
  <si>
    <t>30_18</t>
  </si>
  <si>
    <t>30_19</t>
  </si>
  <si>
    <t>30_20</t>
  </si>
  <si>
    <t>30_21</t>
  </si>
  <si>
    <t>31_01</t>
  </si>
  <si>
    <t>31_02</t>
  </si>
  <si>
    <t>31_03</t>
  </si>
  <si>
    <t>31_04</t>
  </si>
  <si>
    <t>31_05</t>
  </si>
  <si>
    <t>31_06</t>
  </si>
  <si>
    <t>31_07</t>
  </si>
  <si>
    <t>31_08</t>
  </si>
  <si>
    <t>31_09</t>
  </si>
  <si>
    <t>31_10</t>
  </si>
  <si>
    <t>31_11</t>
  </si>
  <si>
    <t>31_12</t>
  </si>
  <si>
    <t>31_13</t>
  </si>
  <si>
    <t>31_14</t>
  </si>
  <si>
    <t>31_15</t>
  </si>
  <si>
    <t>31_16</t>
  </si>
  <si>
    <t>31_17</t>
  </si>
  <si>
    <t>31_18</t>
  </si>
  <si>
    <t>31_19</t>
  </si>
  <si>
    <t>31_20</t>
  </si>
  <si>
    <t>31_21</t>
  </si>
  <si>
    <t>32_01</t>
  </si>
  <si>
    <t>32_02</t>
  </si>
  <si>
    <t>32_03</t>
  </si>
  <si>
    <t>32_04</t>
  </si>
  <si>
    <t>32_05</t>
  </si>
  <si>
    <t>32_06</t>
  </si>
  <si>
    <t>32_07</t>
  </si>
  <si>
    <t>32_08</t>
  </si>
  <si>
    <t>32_09</t>
  </si>
  <si>
    <t>32_10</t>
  </si>
  <si>
    <t>32_11</t>
  </si>
  <si>
    <t>32_12</t>
  </si>
  <si>
    <t>32_13</t>
  </si>
  <si>
    <t>32_14</t>
  </si>
  <si>
    <t>32_15</t>
  </si>
  <si>
    <t>32_16</t>
  </si>
  <si>
    <t>32_17</t>
  </si>
  <si>
    <t>32_18</t>
  </si>
  <si>
    <t>32_19</t>
  </si>
  <si>
    <t>32_20</t>
  </si>
  <si>
    <t>32_21</t>
  </si>
  <si>
    <t>34_01</t>
  </si>
  <si>
    <t>34_02</t>
  </si>
  <si>
    <t>34_03</t>
  </si>
  <si>
    <t>34_04</t>
  </si>
  <si>
    <t>34_05</t>
  </si>
  <si>
    <t>34_06</t>
  </si>
  <si>
    <t>34_07</t>
  </si>
  <si>
    <t>34_08</t>
  </si>
  <si>
    <t>34_09</t>
  </si>
  <si>
    <t>34_10</t>
  </si>
  <si>
    <t>34_11</t>
  </si>
  <si>
    <t>34_12</t>
  </si>
  <si>
    <t>34_13</t>
  </si>
  <si>
    <t>34_14</t>
  </si>
  <si>
    <t>34_15</t>
  </si>
  <si>
    <t>34_16</t>
  </si>
  <si>
    <t>34_17</t>
  </si>
  <si>
    <t>34_18</t>
  </si>
  <si>
    <t>34_19</t>
  </si>
  <si>
    <t>34_20</t>
  </si>
  <si>
    <t>34_21</t>
  </si>
  <si>
    <t>35_01</t>
  </si>
  <si>
    <t>35_02</t>
  </si>
  <si>
    <t>35_03</t>
  </si>
  <si>
    <t>35_04</t>
  </si>
  <si>
    <t>35_05</t>
  </si>
  <si>
    <t>35_06</t>
  </si>
  <si>
    <t>35_07</t>
  </si>
  <si>
    <t>35_08</t>
  </si>
  <si>
    <t>35_09</t>
  </si>
  <si>
    <t>35_10</t>
  </si>
  <si>
    <t>35_11</t>
  </si>
  <si>
    <t>35_12</t>
  </si>
  <si>
    <t>35_13</t>
  </si>
  <si>
    <t>35_14</t>
  </si>
  <si>
    <t>35_15</t>
  </si>
  <si>
    <t>35_16</t>
  </si>
  <si>
    <t>35_17</t>
  </si>
  <si>
    <t>35_18</t>
  </si>
  <si>
    <t>35_19</t>
  </si>
  <si>
    <t>35_20</t>
  </si>
  <si>
    <t>35_21</t>
  </si>
  <si>
    <t>36_01</t>
  </si>
  <si>
    <t>36_02</t>
  </si>
  <si>
    <t>36_03</t>
  </si>
  <si>
    <t>36_04</t>
  </si>
  <si>
    <t>36_05</t>
  </si>
  <si>
    <t>36_06</t>
  </si>
  <si>
    <t>36_07</t>
  </si>
  <si>
    <t>36_08</t>
  </si>
  <si>
    <t>36_09</t>
  </si>
  <si>
    <t>36_10</t>
  </si>
  <si>
    <t>36_11</t>
  </si>
  <si>
    <t>36_12</t>
  </si>
  <si>
    <t>36_13</t>
  </si>
  <si>
    <t>36_14</t>
  </si>
  <si>
    <t>36_15</t>
  </si>
  <si>
    <t>36_16</t>
  </si>
  <si>
    <t>36_17</t>
  </si>
  <si>
    <t>36_18</t>
  </si>
  <si>
    <t>36_19</t>
  </si>
  <si>
    <t>36_20</t>
  </si>
  <si>
    <t>36_21</t>
  </si>
  <si>
    <t>37_01</t>
  </si>
  <si>
    <t>37_02</t>
  </si>
  <si>
    <t>37_03</t>
  </si>
  <si>
    <t>37_04</t>
  </si>
  <si>
    <t>37_05</t>
  </si>
  <si>
    <t>37_06</t>
  </si>
  <si>
    <t>37_07</t>
  </si>
  <si>
    <t>37_08</t>
  </si>
  <si>
    <t>37_09</t>
  </si>
  <si>
    <t>37_10</t>
  </si>
  <si>
    <t>37_11</t>
  </si>
  <si>
    <t>37_12</t>
  </si>
  <si>
    <t>37_13</t>
  </si>
  <si>
    <t>37_14</t>
  </si>
  <si>
    <t>37_15</t>
  </si>
  <si>
    <t>37_16</t>
  </si>
  <si>
    <t>37_17</t>
  </si>
  <si>
    <t>37_18</t>
  </si>
  <si>
    <t>37_19</t>
  </si>
  <si>
    <t>37_20</t>
  </si>
  <si>
    <t>37_21</t>
  </si>
  <si>
    <t>38_01</t>
  </si>
  <si>
    <t>38_02</t>
  </si>
  <si>
    <t>38_03</t>
  </si>
  <si>
    <t>38_04</t>
  </si>
  <si>
    <t>38_05</t>
  </si>
  <si>
    <t>38_06</t>
  </si>
  <si>
    <t>38_07</t>
  </si>
  <si>
    <t>38_08</t>
  </si>
  <si>
    <t>38_09</t>
  </si>
  <si>
    <t>38_10</t>
  </si>
  <si>
    <t>38_11</t>
  </si>
  <si>
    <t>38_12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</si>
  <si>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</si>
  <si>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</si>
  <si>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</si>
  <si>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</si>
  <si>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</si>
  <si>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</si>
  <si>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</si>
  <si>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</si>
  <si>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</si>
  <si>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39_01</t>
  </si>
  <si>
    <t>39_02</t>
  </si>
  <si>
    <t>39_03</t>
  </si>
  <si>
    <t>39_04</t>
  </si>
  <si>
    <t>39_05</t>
  </si>
  <si>
    <t>39_06</t>
  </si>
  <si>
    <t>39_07</t>
  </si>
  <si>
    <t>39_08</t>
  </si>
  <si>
    <t>39_09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</si>
  <si>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</si>
  <si>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</si>
  <si>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</si>
  <si>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</si>
  <si>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</si>
  <si>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</si>
  <si>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</si>
  <si>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</si>
  <si>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</si>
  <si>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</si>
  <si>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39_20</t>
  </si>
  <si>
    <t>39_21</t>
  </si>
  <si>
    <t>40_02</t>
  </si>
  <si>
    <t>40_03</t>
  </si>
  <si>
    <t>40_04</t>
  </si>
  <si>
    <t>40_05</t>
  </si>
  <si>
    <t>40_06</t>
  </si>
  <si>
    <t>40_07</t>
  </si>
  <si>
    <t>40_08</t>
  </si>
  <si>
    <t>40_09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</si>
  <si>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</si>
  <si>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</si>
  <si>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</si>
  <si>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</si>
  <si>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</si>
  <si>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</si>
  <si>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</si>
  <si>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</si>
  <si>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</si>
  <si>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</si>
  <si>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40_20</t>
  </si>
  <si>
    <t>40_21</t>
  </si>
  <si>
    <t>41_01</t>
  </si>
  <si>
    <t>41_02</t>
  </si>
  <si>
    <t>41_03</t>
  </si>
  <si>
    <t>41_04</t>
  </si>
  <si>
    <t>41_05</t>
  </si>
  <si>
    <t>41_06</t>
  </si>
  <si>
    <t>41_07</t>
  </si>
  <si>
    <t>41_08</t>
  </si>
  <si>
    <t>41_09</t>
  </si>
  <si>
    <t>41_10</t>
  </si>
  <si>
    <t>41_11</t>
  </si>
  <si>
    <t>41_12</t>
  </si>
  <si>
    <t>41_13</t>
  </si>
  <si>
    <t>41_14</t>
  </si>
  <si>
    <t>41_15</t>
  </si>
  <si>
    <t>41_16</t>
  </si>
  <si>
    <t>41_17</t>
  </si>
  <si>
    <t>41_18</t>
  </si>
  <si>
    <t>41_19</t>
  </si>
  <si>
    <t>41_20</t>
  </si>
  <si>
    <t>41_21</t>
  </si>
  <si>
    <t>41_与那国町</t>
  </si>
  <si>
    <t>41_22</t>
  </si>
  <si>
    <t>41_23</t>
  </si>
  <si>
    <t>41_24</t>
  </si>
  <si>
    <t>41_25</t>
  </si>
  <si>
    <t>41_26</t>
  </si>
  <si>
    <t>41_27</t>
  </si>
  <si>
    <t>41_28</t>
  </si>
  <si>
    <t>41_29</t>
  </si>
  <si>
    <t>41_30</t>
  </si>
  <si>
    <t>41_31</t>
  </si>
  <si>
    <t>41_32</t>
  </si>
  <si>
    <t>41_33</t>
  </si>
  <si>
    <t>41_34</t>
  </si>
  <si>
    <t>41_35</t>
  </si>
  <si>
    <t>41_36</t>
  </si>
  <si>
    <t>41_37</t>
  </si>
  <si>
    <t>41_38</t>
  </si>
  <si>
    <t>41_39</t>
  </si>
  <si>
    <t>41_40</t>
  </si>
  <si>
    <t>41_41</t>
  </si>
  <si>
    <t>00_税目区分</t>
    <rPh sb="3" eb="5">
      <t>ゼイモク</t>
    </rPh>
    <rPh sb="5" eb="7">
      <t>クブン</t>
    </rPh>
    <phoneticPr fontId="19"/>
  </si>
  <si>
    <t>AA_予算現額</t>
    <rPh sb="3" eb="5">
      <t>ヨサン</t>
    </rPh>
    <rPh sb="5" eb="6">
      <t>ウツツ</t>
    </rPh>
    <rPh sb="6" eb="7">
      <t>ガク</t>
    </rPh>
    <phoneticPr fontId="19"/>
  </si>
  <si>
    <t>AG_収入済額現年課税分</t>
    <rPh sb="3" eb="5">
      <t>シュウニュウ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</si>
  <si>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AH_収入済額滞納繰越分</t>
    <rPh sb="3" eb="5">
      <t>シュウニュウ</t>
    </rPh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</si>
  <si>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AI_収入済額合計</t>
    <rPh sb="3" eb="5">
      <t>シュウニュウ</t>
    </rPh>
    <rPh sb="5" eb="6">
      <t>ズ</t>
    </rPh>
    <rPh sb="6" eb="7">
      <t>ガク</t>
    </rPh>
    <rPh sb="7" eb="9">
      <t>ゴウケイ</t>
    </rPh>
    <phoneticPr fontId="19"/>
  </si>
  <si>
    <t>AJ_収入済額合計（うち標準税率超過調定分）</t>
    <rPh sb="3" eb="5">
      <t>シュウニュウ</t>
    </rPh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</si>
  <si>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AK_不納欠損額現年課税分</t>
    <rPh sb="3" eb="5">
      <t>フノウ</t>
    </rPh>
    <rPh sb="5" eb="7">
      <t>ケッソン</t>
    </rPh>
    <rPh sb="7" eb="8">
      <t>ガク</t>
    </rPh>
    <rPh sb="8" eb="9">
      <t>ウツツ</t>
    </rPh>
    <rPh sb="9" eb="10">
      <t>ドシ</t>
    </rPh>
    <rPh sb="10" eb="12">
      <t>カゼイ</t>
    </rPh>
    <rPh sb="12" eb="13">
      <t>ブン</t>
    </rPh>
    <phoneticPr fontId="19"/>
  </si>
  <si>
    <t>AL_不納欠損額滞納繰越分</t>
    <rPh sb="3" eb="5">
      <t>フノウ</t>
    </rPh>
    <rPh sb="5" eb="7">
      <t>ケッソン</t>
    </rPh>
    <rPh sb="7" eb="8">
      <t>ガク</t>
    </rPh>
    <rPh sb="8" eb="10">
      <t>タイノウ</t>
    </rPh>
    <rPh sb="10" eb="12">
      <t>クリコシ</t>
    </rPh>
    <rPh sb="12" eb="13">
      <t>ブン</t>
    </rPh>
    <phoneticPr fontId="19"/>
  </si>
  <si>
    <t>AM_不納欠損額合計</t>
    <rPh sb="3" eb="5">
      <t>フノウ</t>
    </rPh>
    <rPh sb="5" eb="7">
      <t>ケッソン</t>
    </rPh>
    <rPh sb="7" eb="8">
      <t>ガク</t>
    </rPh>
    <rPh sb="8" eb="10">
      <t>ゴウケイ</t>
    </rPh>
    <phoneticPr fontId="19"/>
  </si>
  <si>
    <t>AN_徴収率（現年課税分）</t>
    <rPh sb="3" eb="5">
      <t>チョウシュウ</t>
    </rPh>
    <rPh sb="5" eb="6">
      <t>リツ</t>
    </rPh>
    <rPh sb="7" eb="8">
      <t>ゲン</t>
    </rPh>
    <rPh sb="8" eb="9">
      <t>ネン</t>
    </rPh>
    <rPh sb="9" eb="11">
      <t>カゼイ</t>
    </rPh>
    <rPh sb="11" eb="12">
      <t>ブン</t>
    </rPh>
    <phoneticPr fontId="19"/>
  </si>
  <si>
    <t>AO_徴収率（滞納繰越分）</t>
    <rPh sb="3" eb="5">
      <t>チョウシュウ</t>
    </rPh>
    <rPh sb="5" eb="6">
      <t>リツ</t>
    </rPh>
    <rPh sb="7" eb="9">
      <t>タイノウ</t>
    </rPh>
    <rPh sb="9" eb="11">
      <t>クリコシ</t>
    </rPh>
    <rPh sb="11" eb="12">
      <t>ブン</t>
    </rPh>
    <phoneticPr fontId="19"/>
  </si>
  <si>
    <t>AP_徴収率（合計）</t>
    <rPh sb="3" eb="5">
      <t>チョウシュウ</t>
    </rPh>
    <rPh sb="5" eb="6">
      <t>リツ</t>
    </rPh>
    <rPh sb="7" eb="9">
      <t>ゴウケイ</t>
    </rPh>
    <phoneticPr fontId="19"/>
  </si>
  <si>
    <t>AQ_対前年同月徴収率（現年課税分）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3">
      <t>ゲン</t>
    </rPh>
    <rPh sb="13" eb="14">
      <t>ネン</t>
    </rPh>
    <rPh sb="14" eb="16">
      <t>カゼイ</t>
    </rPh>
    <rPh sb="16" eb="17">
      <t>ブン</t>
    </rPh>
    <phoneticPr fontId="19"/>
  </si>
  <si>
    <t>AR_対前年同月徴収率（滞納繰越分）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タイノウ</t>
    </rPh>
    <rPh sb="14" eb="16">
      <t>クリコシ</t>
    </rPh>
    <rPh sb="16" eb="17">
      <t>ブン</t>
    </rPh>
    <phoneticPr fontId="19"/>
  </si>
  <si>
    <t>AS_対前年同月徴収率（合計）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ゴウケイ</t>
    </rPh>
    <phoneticPr fontId="19"/>
  </si>
  <si>
    <t>AT_対前年同月徴収率増減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1" eb="13">
      <t>ゾウゲン</t>
    </rPh>
    <phoneticPr fontId="19"/>
  </si>
  <si>
    <t>AU_対前年同月収入済額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phoneticPr fontId="19"/>
  </si>
  <si>
    <t>AW_徴収率（不納欠損額除・現年課税分）</t>
    <rPh sb="3" eb="5">
      <t>チョウシュウ</t>
    </rPh>
    <rPh sb="5" eb="6">
      <t>リツ</t>
    </rPh>
    <rPh sb="7" eb="9">
      <t>フノウ</t>
    </rPh>
    <rPh sb="9" eb="11">
      <t>ケッソン</t>
    </rPh>
    <rPh sb="11" eb="12">
      <t>ガク</t>
    </rPh>
    <rPh sb="12" eb="13">
      <t>ノゾ</t>
    </rPh>
    <rPh sb="14" eb="15">
      <t>ゲン</t>
    </rPh>
    <rPh sb="15" eb="16">
      <t>ネン</t>
    </rPh>
    <rPh sb="16" eb="18">
      <t>カゼイ</t>
    </rPh>
    <rPh sb="18" eb="19">
      <t>ブン</t>
    </rPh>
    <phoneticPr fontId="19"/>
  </si>
  <si>
    <t>AX_徴収率（不納欠損額除・滞納繰越分）</t>
    <rPh sb="3" eb="5">
      <t>チョウシュウ</t>
    </rPh>
    <rPh sb="5" eb="6">
      <t>リツ</t>
    </rPh>
    <rPh sb="14" eb="16">
      <t>タイノウ</t>
    </rPh>
    <rPh sb="16" eb="18">
      <t>クリコシ</t>
    </rPh>
    <rPh sb="18" eb="19">
      <t>ブン</t>
    </rPh>
    <phoneticPr fontId="19"/>
  </si>
  <si>
    <t>AY_徴収率（不納欠損額除・合計）</t>
    <rPh sb="3" eb="5">
      <t>チョウシュウ</t>
    </rPh>
    <rPh sb="5" eb="6">
      <t>リツ</t>
    </rPh>
    <rPh sb="14" eb="16">
      <t>ゴウケイ</t>
    </rPh>
    <phoneticPr fontId="19"/>
  </si>
  <si>
    <t>AZ_収入済額-不納欠損額</t>
    <rPh sb="3" eb="5">
      <t>シュウニュウ</t>
    </rPh>
    <rPh sb="5" eb="6">
      <t>ズ</t>
    </rPh>
    <rPh sb="6" eb="7">
      <t>ガク</t>
    </rPh>
    <rPh sb="8" eb="10">
      <t>フノウ</t>
    </rPh>
    <rPh sb="10" eb="12">
      <t>ケッソン</t>
    </rPh>
    <rPh sb="12" eb="13">
      <t>ガク</t>
    </rPh>
    <phoneticPr fontId="19"/>
  </si>
  <si>
    <t>BA_対前年同月徴収率（不納欠損額除・現年課税分）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0">
      <t>ゲン</t>
    </rPh>
    <rPh sb="20" eb="21">
      <t>ネン</t>
    </rPh>
    <rPh sb="21" eb="23">
      <t>カゼイ</t>
    </rPh>
    <rPh sb="23" eb="24">
      <t>ブン</t>
    </rPh>
    <phoneticPr fontId="19"/>
  </si>
  <si>
    <t>BB_対前年同月徴収率（不納欠損額除・滞納繰越分）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タイノウ</t>
    </rPh>
    <rPh sb="21" eb="23">
      <t>クリコシ</t>
    </rPh>
    <rPh sb="23" eb="24">
      <t>ブン</t>
    </rPh>
    <phoneticPr fontId="19"/>
  </si>
  <si>
    <t>BC_対前年同月徴収率（不納欠損額除・合計）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ゴウケイ</t>
    </rPh>
    <phoneticPr fontId="19"/>
  </si>
  <si>
    <t>BD_対前年同月徴収率（不納欠損額除）増減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1">
      <t>ゾウゲン</t>
    </rPh>
    <phoneticPr fontId="19"/>
  </si>
  <si>
    <t>15_今帰仁村</t>
  </si>
  <si>
    <t>15_22</t>
  </si>
  <si>
    <t>15_23</t>
  </si>
  <si>
    <t>15_24</t>
  </si>
  <si>
    <t>15_25</t>
  </si>
  <si>
    <t>15_26</t>
  </si>
  <si>
    <t>15_27</t>
  </si>
  <si>
    <t>15_28</t>
  </si>
  <si>
    <t>15_29</t>
  </si>
  <si>
    <t>15_30</t>
  </si>
  <si>
    <t>15_31</t>
  </si>
  <si>
    <t>15_32</t>
  </si>
  <si>
    <t>15_33</t>
  </si>
  <si>
    <t>15_34</t>
  </si>
  <si>
    <t>15_35</t>
  </si>
  <si>
    <t>15_36</t>
  </si>
  <si>
    <t>15_37</t>
  </si>
  <si>
    <t>15_38</t>
  </si>
  <si>
    <t>15_39</t>
  </si>
  <si>
    <t>15_40</t>
  </si>
  <si>
    <t>15_41</t>
  </si>
  <si>
    <t>02_町</t>
  </si>
  <si>
    <t>16_本部町</t>
  </si>
  <si>
    <t>16_22</t>
  </si>
  <si>
    <t>16_23</t>
  </si>
  <si>
    <t>16_24</t>
  </si>
  <si>
    <t>16_25</t>
  </si>
  <si>
    <t>16_26</t>
  </si>
  <si>
    <t>16_27</t>
  </si>
  <si>
    <t>16_28</t>
  </si>
  <si>
    <t>16_29</t>
  </si>
  <si>
    <t>16_30</t>
  </si>
  <si>
    <t>16_31</t>
  </si>
  <si>
    <t>16_32</t>
  </si>
  <si>
    <t>16_33</t>
  </si>
  <si>
    <t>16_34</t>
  </si>
  <si>
    <t>16_35</t>
  </si>
  <si>
    <t>16_36</t>
  </si>
  <si>
    <t>16_37</t>
  </si>
  <si>
    <t>16_38</t>
  </si>
  <si>
    <t>16_39</t>
  </si>
  <si>
    <t>16_40</t>
  </si>
  <si>
    <t>16_41</t>
  </si>
  <si>
    <t>17_01</t>
  </si>
  <si>
    <t>17_恩納村</t>
  </si>
  <si>
    <t>17_22</t>
  </si>
  <si>
    <t>17_23</t>
  </si>
  <si>
    <t>17_24</t>
  </si>
  <si>
    <t>17_25</t>
  </si>
  <si>
    <t>17_26</t>
  </si>
  <si>
    <t>17_27</t>
  </si>
  <si>
    <t>17_28</t>
  </si>
  <si>
    <t>17_29</t>
  </si>
  <si>
    <t>17_30</t>
  </si>
  <si>
    <t>17_31</t>
  </si>
  <si>
    <t>17_32</t>
  </si>
  <si>
    <t>17_33</t>
  </si>
  <si>
    <t>17_34</t>
  </si>
  <si>
    <t>17_35</t>
  </si>
  <si>
    <t>17_36</t>
  </si>
  <si>
    <t>17_37</t>
  </si>
  <si>
    <t>17_38</t>
  </si>
  <si>
    <t>17_39</t>
  </si>
  <si>
    <t>17_40</t>
  </si>
  <si>
    <t>17_41</t>
  </si>
  <si>
    <t>18_01</t>
  </si>
  <si>
    <t>18_宜野座村</t>
  </si>
  <si>
    <t>18_22</t>
  </si>
  <si>
    <t>18_23</t>
  </si>
  <si>
    <t>18_24</t>
  </si>
  <si>
    <t>18_25</t>
  </si>
  <si>
    <t>18_26</t>
  </si>
  <si>
    <t>18_27</t>
  </si>
  <si>
    <t>18_28</t>
  </si>
  <si>
    <t>18_29</t>
  </si>
  <si>
    <t>18_30</t>
  </si>
  <si>
    <t>18_31</t>
  </si>
  <si>
    <t>18_32</t>
  </si>
  <si>
    <t>18_33</t>
  </si>
  <si>
    <t>18_34</t>
  </si>
  <si>
    <t>18_35</t>
  </si>
  <si>
    <t>18_36</t>
  </si>
  <si>
    <t>18_37</t>
  </si>
  <si>
    <t>18_38</t>
  </si>
  <si>
    <t>18_39</t>
  </si>
  <si>
    <t>18_40</t>
  </si>
  <si>
    <t>18_41</t>
  </si>
  <si>
    <t>19_01</t>
  </si>
  <si>
    <t>19_金武町</t>
  </si>
  <si>
    <t>19_22</t>
  </si>
  <si>
    <t>19_23</t>
  </si>
  <si>
    <t>19_24</t>
  </si>
  <si>
    <t>19_25</t>
  </si>
  <si>
    <t>19_26</t>
  </si>
  <si>
    <t>19_27</t>
  </si>
  <si>
    <t>19_28</t>
  </si>
  <si>
    <t>19_29</t>
  </si>
  <si>
    <t>19_30</t>
  </si>
  <si>
    <t>19_31</t>
  </si>
  <si>
    <t>19_32</t>
  </si>
  <si>
    <t>19_33</t>
  </si>
  <si>
    <t>19_34</t>
  </si>
  <si>
    <t>19_35</t>
  </si>
  <si>
    <t>19_36</t>
  </si>
  <si>
    <t>19_37</t>
  </si>
  <si>
    <t>19_38</t>
  </si>
  <si>
    <t>19_39</t>
  </si>
  <si>
    <t>19_40</t>
  </si>
  <si>
    <t>19_41</t>
  </si>
  <si>
    <t>20_伊江村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</si>
  <si>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</si>
  <si>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</si>
  <si>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</si>
  <si>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</si>
  <si>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</si>
  <si>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</si>
  <si>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</si>
  <si>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</si>
  <si>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</si>
  <si>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20_31</t>
  </si>
  <si>
    <t>20_32</t>
  </si>
  <si>
    <t>20_33</t>
  </si>
  <si>
    <t>20_34</t>
  </si>
  <si>
    <t>20_35</t>
  </si>
  <si>
    <t>20_36</t>
  </si>
  <si>
    <t>20_37</t>
  </si>
  <si>
    <t>20_38</t>
  </si>
  <si>
    <t>20_39</t>
  </si>
  <si>
    <t>20_40</t>
  </si>
  <si>
    <t>20_41</t>
  </si>
  <si>
    <t>21_読谷村</t>
  </si>
  <si>
    <t>21_22</t>
  </si>
  <si>
    <t>21_23</t>
  </si>
  <si>
    <t>21_24</t>
  </si>
  <si>
    <t>21_25</t>
  </si>
  <si>
    <t>21_26</t>
  </si>
  <si>
    <t>21_27</t>
  </si>
  <si>
    <t>21_28</t>
  </si>
  <si>
    <t>21_29</t>
  </si>
  <si>
    <t>21_30</t>
  </si>
  <si>
    <t>21_31</t>
  </si>
  <si>
    <t>21_32</t>
  </si>
  <si>
    <t>21_33</t>
  </si>
  <si>
    <t>21_34</t>
  </si>
  <si>
    <t>21_35</t>
  </si>
  <si>
    <t>21_36</t>
  </si>
  <si>
    <t>21_37</t>
  </si>
  <si>
    <t>21_38</t>
  </si>
  <si>
    <t>21_39</t>
  </si>
  <si>
    <t>21_40</t>
  </si>
  <si>
    <t>21_41</t>
  </si>
  <si>
    <t>22_嘉手納町</t>
  </si>
  <si>
    <t>22_22</t>
  </si>
  <si>
    <t>22_23</t>
  </si>
  <si>
    <t>22_24</t>
  </si>
  <si>
    <t>22_25</t>
  </si>
  <si>
    <t>22_26</t>
  </si>
  <si>
    <t>22_27</t>
  </si>
  <si>
    <t>22_28</t>
  </si>
  <si>
    <t>22_29</t>
  </si>
  <si>
    <t>22_30</t>
  </si>
  <si>
    <t>22_31</t>
  </si>
  <si>
    <t>22_32</t>
  </si>
  <si>
    <t>22_33</t>
  </si>
  <si>
    <t>22_34</t>
  </si>
  <si>
    <t>22_35</t>
  </si>
  <si>
    <t>22_36</t>
  </si>
  <si>
    <t>22_37</t>
  </si>
  <si>
    <t>22_38</t>
  </si>
  <si>
    <t>22_39</t>
  </si>
  <si>
    <t>22_40</t>
  </si>
  <si>
    <t>22_41</t>
  </si>
  <si>
    <t>23_01</t>
  </si>
  <si>
    <t>23_北谷町</t>
  </si>
  <si>
    <t>23_22</t>
  </si>
  <si>
    <t>23_23</t>
  </si>
  <si>
    <t>23_24</t>
  </si>
  <si>
    <t>23_25</t>
  </si>
  <si>
    <t>23_26</t>
  </si>
  <si>
    <t>23_27</t>
  </si>
  <si>
    <t>23_28</t>
  </si>
  <si>
    <t>23_29</t>
  </si>
  <si>
    <t>23_30</t>
  </si>
  <si>
    <t>23_31</t>
  </si>
  <si>
    <t>23_32</t>
  </si>
  <si>
    <t>23_33</t>
  </si>
  <si>
    <t>23_34</t>
  </si>
  <si>
    <t>23_35</t>
  </si>
  <si>
    <t>23_36</t>
  </si>
  <si>
    <t>23_37</t>
  </si>
  <si>
    <t>23_38</t>
  </si>
  <si>
    <t>23_39</t>
  </si>
  <si>
    <t>23_40</t>
  </si>
  <si>
    <t>23_41</t>
  </si>
  <si>
    <t>24_北中城村</t>
  </si>
  <si>
    <t>24_22</t>
  </si>
  <si>
    <t>24_23</t>
  </si>
  <si>
    <t>24_24</t>
  </si>
  <si>
    <t>24_25</t>
  </si>
  <si>
    <t>24_26</t>
  </si>
  <si>
    <t>24_27</t>
  </si>
  <si>
    <t>24_28</t>
  </si>
  <si>
    <t>24_29</t>
  </si>
  <si>
    <t>24_30</t>
  </si>
  <si>
    <t>24_31</t>
  </si>
  <si>
    <t>24_32</t>
  </si>
  <si>
    <t>24_33</t>
  </si>
  <si>
    <t>24_34</t>
  </si>
  <si>
    <t>24_35</t>
  </si>
  <si>
    <t>24_36</t>
  </si>
  <si>
    <t>24_37</t>
  </si>
  <si>
    <t>24_38</t>
  </si>
  <si>
    <t>24_39</t>
  </si>
  <si>
    <t>24_40</t>
  </si>
  <si>
    <t>24_41</t>
  </si>
  <si>
    <t>25_01</t>
  </si>
  <si>
    <t>25_中城村</t>
  </si>
  <si>
    <t>25_22</t>
  </si>
  <si>
    <t>25_23</t>
  </si>
  <si>
    <t>25_24</t>
  </si>
  <si>
    <t>25_25</t>
  </si>
  <si>
    <t>25_26</t>
  </si>
  <si>
    <t>25_27</t>
  </si>
  <si>
    <t>25_28</t>
  </si>
  <si>
    <t>25_29</t>
  </si>
  <si>
    <t>25_30</t>
  </si>
  <si>
    <t>25_31</t>
  </si>
  <si>
    <t>25_32</t>
  </si>
  <si>
    <t>25_33</t>
  </si>
  <si>
    <t>25_34</t>
  </si>
  <si>
    <t>25_35</t>
  </si>
  <si>
    <t>25_36</t>
  </si>
  <si>
    <t>25_37</t>
  </si>
  <si>
    <t>25_38</t>
  </si>
  <si>
    <t>25_39</t>
  </si>
  <si>
    <t>25_40</t>
  </si>
  <si>
    <t>25_41</t>
  </si>
  <si>
    <t>26_西原町</t>
  </si>
  <si>
    <t>26_22</t>
  </si>
  <si>
    <t>26_23</t>
  </si>
  <si>
    <t>26_24</t>
  </si>
  <si>
    <t>26_25</t>
  </si>
  <si>
    <t>26_26</t>
  </si>
  <si>
    <t>26_27</t>
  </si>
  <si>
    <t>26_28</t>
  </si>
  <si>
    <t>26_29</t>
  </si>
  <si>
    <t>26_30</t>
  </si>
  <si>
    <t>26_31</t>
  </si>
  <si>
    <t>26_32</t>
  </si>
  <si>
    <t>26_33</t>
  </si>
  <si>
    <t>26_34</t>
  </si>
  <si>
    <t>26_35</t>
  </si>
  <si>
    <t>26_36</t>
  </si>
  <si>
    <t>26_37</t>
  </si>
  <si>
    <t>26_38</t>
  </si>
  <si>
    <t>26_39</t>
  </si>
  <si>
    <t>26_40</t>
  </si>
  <si>
    <t>26_41</t>
  </si>
  <si>
    <t>27_与那原町</t>
  </si>
  <si>
    <t>27_22</t>
  </si>
  <si>
    <t>27_23</t>
  </si>
  <si>
    <t>27_24</t>
  </si>
  <si>
    <t>27_25</t>
  </si>
  <si>
    <t>27_26</t>
  </si>
  <si>
    <t>27_27</t>
  </si>
  <si>
    <t>27_28</t>
  </si>
  <si>
    <t>27_29</t>
  </si>
  <si>
    <t>27_30</t>
  </si>
  <si>
    <t>27_31</t>
  </si>
  <si>
    <t>27_32</t>
  </si>
  <si>
    <t>27_33</t>
  </si>
  <si>
    <t>27_34</t>
  </si>
  <si>
    <t>27_35</t>
  </si>
  <si>
    <t>27_36</t>
  </si>
  <si>
    <t>27_37</t>
  </si>
  <si>
    <t>27_38</t>
  </si>
  <si>
    <t>27_39</t>
  </si>
  <si>
    <t>27_40</t>
  </si>
  <si>
    <t>27_41</t>
  </si>
  <si>
    <t>28_01</t>
  </si>
  <si>
    <t>28_南風原町</t>
  </si>
  <si>
    <t>28_22</t>
  </si>
  <si>
    <t>28_23</t>
  </si>
  <si>
    <t>28_24</t>
  </si>
  <si>
    <t>28_25</t>
  </si>
  <si>
    <t>28_26</t>
  </si>
  <si>
    <t>28_27</t>
  </si>
  <si>
    <t>28_28</t>
  </si>
  <si>
    <t>28_29</t>
  </si>
  <si>
    <t>28_30</t>
  </si>
  <si>
    <t>28_31</t>
  </si>
  <si>
    <t>28_32</t>
  </si>
  <si>
    <t>28_33</t>
  </si>
  <si>
    <t>28_34</t>
  </si>
  <si>
    <t>28_35</t>
  </si>
  <si>
    <t>28_36</t>
  </si>
  <si>
    <t>28_37</t>
  </si>
  <si>
    <t>28_38</t>
  </si>
  <si>
    <t>28_39</t>
  </si>
  <si>
    <t>28_40</t>
  </si>
  <si>
    <t>28_41</t>
  </si>
  <si>
    <t>29_渡嘉敷村</t>
  </si>
  <si>
    <t>29_22</t>
  </si>
  <si>
    <t>29_23</t>
  </si>
  <si>
    <t>29_24</t>
  </si>
  <si>
    <t>29_25</t>
  </si>
  <si>
    <t>29_26</t>
  </si>
  <si>
    <t>29_27</t>
  </si>
  <si>
    <t>29_28</t>
  </si>
  <si>
    <t>29_29</t>
  </si>
  <si>
    <t>29_30</t>
  </si>
  <si>
    <t>29_31</t>
  </si>
  <si>
    <t>29_32</t>
  </si>
  <si>
    <t>29_33</t>
  </si>
  <si>
    <t>29_34</t>
  </si>
  <si>
    <t>29_35</t>
  </si>
  <si>
    <t>29_36</t>
  </si>
  <si>
    <t>29_37</t>
  </si>
  <si>
    <t>29_38</t>
  </si>
  <si>
    <t>29_39</t>
  </si>
  <si>
    <t>29_40</t>
  </si>
  <si>
    <t>29_41</t>
  </si>
  <si>
    <t>30_座間味村</t>
  </si>
  <si>
    <t>30_22</t>
  </si>
  <si>
    <t>30_23</t>
  </si>
  <si>
    <t>30_24</t>
  </si>
  <si>
    <t>30_25</t>
  </si>
  <si>
    <t>30_26</t>
  </si>
  <si>
    <t>30_27</t>
  </si>
  <si>
    <t>30_28</t>
  </si>
  <si>
    <t>30_29</t>
  </si>
  <si>
    <t>30_30</t>
  </si>
  <si>
    <t>30_31</t>
  </si>
  <si>
    <t>30_32</t>
  </si>
  <si>
    <t>30_33</t>
  </si>
  <si>
    <t>30_34</t>
  </si>
  <si>
    <t>30_35</t>
  </si>
  <si>
    <t>30_36</t>
  </si>
  <si>
    <t>30_37</t>
  </si>
  <si>
    <t>30_38</t>
  </si>
  <si>
    <t>30_39</t>
  </si>
  <si>
    <t>30_40</t>
  </si>
  <si>
    <t>30_41</t>
  </si>
  <si>
    <t>31_粟国村</t>
  </si>
  <si>
    <t>31_22</t>
  </si>
  <si>
    <t>31_23</t>
  </si>
  <si>
    <t>31_24</t>
  </si>
  <si>
    <t>31_25</t>
  </si>
  <si>
    <t>31_26</t>
  </si>
  <si>
    <t>31_27</t>
  </si>
  <si>
    <t>31_28</t>
  </si>
  <si>
    <t>31_29</t>
  </si>
  <si>
    <t>31_30</t>
  </si>
  <si>
    <t>31_31</t>
  </si>
  <si>
    <t>31_32</t>
  </si>
  <si>
    <t>31_33</t>
  </si>
  <si>
    <t>31_34</t>
  </si>
  <si>
    <t>31_35</t>
  </si>
  <si>
    <t>31_36</t>
  </si>
  <si>
    <t>31_37</t>
  </si>
  <si>
    <t>31_38</t>
  </si>
  <si>
    <t>31_39</t>
  </si>
  <si>
    <t>31_40</t>
  </si>
  <si>
    <t>31_41</t>
  </si>
  <si>
    <t>32_渡名喜村</t>
  </si>
  <si>
    <t>32_22</t>
  </si>
  <si>
    <t>32_23</t>
  </si>
  <si>
    <t>32_24</t>
  </si>
  <si>
    <t>32_25</t>
  </si>
  <si>
    <t>32_26</t>
  </si>
  <si>
    <t>32_27</t>
  </si>
  <si>
    <t>32_28</t>
  </si>
  <si>
    <t>32_29</t>
  </si>
  <si>
    <t>32_30</t>
  </si>
  <si>
    <t>32_31</t>
  </si>
  <si>
    <t>32_32</t>
  </si>
  <si>
    <t>32_33</t>
  </si>
  <si>
    <t>32_34</t>
  </si>
  <si>
    <t>32_35</t>
  </si>
  <si>
    <t>32_36</t>
  </si>
  <si>
    <t>32_37</t>
  </si>
  <si>
    <t>32_38</t>
  </si>
  <si>
    <t>32_39</t>
  </si>
  <si>
    <t>32_40</t>
  </si>
  <si>
    <t>32_41</t>
  </si>
  <si>
    <t>34_北大東村</t>
  </si>
  <si>
    <t>34_22</t>
  </si>
  <si>
    <t>34_23</t>
  </si>
  <si>
    <t>34_24</t>
  </si>
  <si>
    <t>34_25</t>
  </si>
  <si>
    <t>34_26</t>
  </si>
  <si>
    <t>34_27</t>
  </si>
  <si>
    <t>34_28</t>
  </si>
  <si>
    <t>34_29</t>
  </si>
  <si>
    <t>34_30</t>
  </si>
  <si>
    <t>34_31</t>
  </si>
  <si>
    <t>34_32</t>
  </si>
  <si>
    <t>34_33</t>
  </si>
  <si>
    <t>34_34</t>
  </si>
  <si>
    <t>34_35</t>
  </si>
  <si>
    <t>34_36</t>
  </si>
  <si>
    <t>34_37</t>
  </si>
  <si>
    <t>34_38</t>
  </si>
  <si>
    <t>34_39</t>
  </si>
  <si>
    <t>34_40</t>
  </si>
  <si>
    <t>34_41</t>
  </si>
  <si>
    <t>35_伊平屋村</t>
  </si>
  <si>
    <t>35_22</t>
  </si>
  <si>
    <t>35_23</t>
  </si>
  <si>
    <t>35_24</t>
  </si>
  <si>
    <t>35_25</t>
  </si>
  <si>
    <t>35_26</t>
  </si>
  <si>
    <t>35_27</t>
  </si>
  <si>
    <t>35_28</t>
  </si>
  <si>
    <t>35_29</t>
  </si>
  <si>
    <t>35_30</t>
  </si>
  <si>
    <t>35_31</t>
  </si>
  <si>
    <t>35_32</t>
  </si>
  <si>
    <t>35_33</t>
  </si>
  <si>
    <t>35_34</t>
  </si>
  <si>
    <t>35_35</t>
  </si>
  <si>
    <t>35_36</t>
  </si>
  <si>
    <t>35_37</t>
  </si>
  <si>
    <t>35_38</t>
  </si>
  <si>
    <t>35_39</t>
  </si>
  <si>
    <t>35_40</t>
  </si>
  <si>
    <t>35_41</t>
  </si>
  <si>
    <t>36_伊是名村</t>
  </si>
  <si>
    <t>36_22</t>
  </si>
  <si>
    <t>36_23</t>
  </si>
  <si>
    <t>36_24</t>
  </si>
  <si>
    <t>36_25</t>
  </si>
  <si>
    <t>36_26</t>
  </si>
  <si>
    <t>36_27</t>
  </si>
  <si>
    <t>36_28</t>
  </si>
  <si>
    <t>36_29</t>
  </si>
  <si>
    <t>36_30</t>
  </si>
  <si>
    <t>36_31</t>
  </si>
  <si>
    <t>36_32</t>
  </si>
  <si>
    <t>36_33</t>
  </si>
  <si>
    <t>36_34</t>
  </si>
  <si>
    <t>36_35</t>
  </si>
  <si>
    <t>36_36</t>
  </si>
  <si>
    <t>36_37</t>
  </si>
  <si>
    <t>36_38</t>
  </si>
  <si>
    <t>36_39</t>
  </si>
  <si>
    <t>36_40</t>
  </si>
  <si>
    <t>36_41</t>
  </si>
  <si>
    <t>37_久米島町</t>
  </si>
  <si>
    <t>37_22</t>
  </si>
  <si>
    <t>37_23</t>
  </si>
  <si>
    <t>37_24</t>
  </si>
  <si>
    <t>37_25</t>
  </si>
  <si>
    <t>37_26</t>
  </si>
  <si>
    <t>37_27</t>
  </si>
  <si>
    <t>37_28</t>
  </si>
  <si>
    <t>37_29</t>
  </si>
  <si>
    <t>37_30</t>
  </si>
  <si>
    <t>37_31</t>
  </si>
  <si>
    <t>37_32</t>
  </si>
  <si>
    <t>37_33</t>
  </si>
  <si>
    <t>37_34</t>
  </si>
  <si>
    <t>37_35</t>
  </si>
  <si>
    <t>37_36</t>
  </si>
  <si>
    <t>37_37</t>
  </si>
  <si>
    <t>37_38</t>
  </si>
  <si>
    <t>37_39</t>
  </si>
  <si>
    <t>37_40</t>
  </si>
  <si>
    <t>37_41</t>
  </si>
  <si>
    <t>38_八重瀬町</t>
  </si>
  <si>
    <t>38_22</t>
  </si>
  <si>
    <t>38_23</t>
  </si>
  <si>
    <t>38_24</t>
  </si>
  <si>
    <t>38_25</t>
  </si>
  <si>
    <t>38_26</t>
  </si>
  <si>
    <t>38_27</t>
  </si>
  <si>
    <t>38_28</t>
  </si>
  <si>
    <t>38_29</t>
  </si>
  <si>
    <t>38_30</t>
  </si>
  <si>
    <t>38_31</t>
  </si>
  <si>
    <t>38_32</t>
  </si>
  <si>
    <t>38_33</t>
  </si>
  <si>
    <t>38_34</t>
  </si>
  <si>
    <t>38_35</t>
  </si>
  <si>
    <t>38_36</t>
  </si>
  <si>
    <t>38_37</t>
  </si>
  <si>
    <t>38_38</t>
  </si>
  <si>
    <t>38_39</t>
  </si>
  <si>
    <t>38_40</t>
  </si>
  <si>
    <t>38_41</t>
  </si>
  <si>
    <t>39_多良間村</t>
  </si>
  <si>
    <t>39_22</t>
  </si>
  <si>
    <t>39_23</t>
  </si>
  <si>
    <t>39_24</t>
  </si>
  <si>
    <t>39_25</t>
  </si>
  <si>
    <t>39_26</t>
  </si>
  <si>
    <t>39_27</t>
  </si>
  <si>
    <t>39_28</t>
  </si>
  <si>
    <t>39_29</t>
  </si>
  <si>
    <t>39_30</t>
  </si>
  <si>
    <t>39_31</t>
  </si>
  <si>
    <t>39_32</t>
  </si>
  <si>
    <t>39_33</t>
  </si>
  <si>
    <t>39_34</t>
  </si>
  <si>
    <t>39_35</t>
  </si>
  <si>
    <t>39_36</t>
  </si>
  <si>
    <t>39_37</t>
  </si>
  <si>
    <t>39_38</t>
  </si>
  <si>
    <t>39_39</t>
  </si>
  <si>
    <t>39_40</t>
  </si>
  <si>
    <t>39_41</t>
  </si>
  <si>
    <t>40_01</t>
  </si>
  <si>
    <t>40_竹富町</t>
  </si>
  <si>
    <t>40_22</t>
  </si>
  <si>
    <t>40_23</t>
  </si>
  <si>
    <t>40_24</t>
  </si>
  <si>
    <t>40_25</t>
  </si>
  <si>
    <t>40_26</t>
  </si>
  <si>
    <t>40_27</t>
  </si>
  <si>
    <t>40_28</t>
  </si>
  <si>
    <t>40_29</t>
  </si>
  <si>
    <t>40_30</t>
  </si>
  <si>
    <t>40_31</t>
  </si>
  <si>
    <t>40_32</t>
  </si>
  <si>
    <t>40_33</t>
  </si>
  <si>
    <t>40_34</t>
  </si>
  <si>
    <t>40_35</t>
  </si>
  <si>
    <t>40_36</t>
  </si>
  <si>
    <t>40_37</t>
  </si>
  <si>
    <t>40_38</t>
  </si>
  <si>
    <t>40_39</t>
  </si>
  <si>
    <t>40_40</t>
  </si>
  <si>
    <t>40_41</t>
  </si>
  <si>
    <t>03_村</t>
  </si>
  <si>
    <t>12_国頭村</t>
  </si>
  <si>
    <t>12_22</t>
  </si>
  <si>
    <t>12_23</t>
  </si>
  <si>
    <t>12_24</t>
  </si>
  <si>
    <t>12_25</t>
  </si>
  <si>
    <t>12_26</t>
  </si>
  <si>
    <t>12_27</t>
  </si>
  <si>
    <t>12_28</t>
  </si>
  <si>
    <t>12_29</t>
  </si>
  <si>
    <t>12_30</t>
  </si>
  <si>
    <t>12_31</t>
  </si>
  <si>
    <t>12_32</t>
  </si>
  <si>
    <t>12_33</t>
  </si>
  <si>
    <t>12_34</t>
  </si>
  <si>
    <t>12_35</t>
  </si>
  <si>
    <t>12_36</t>
  </si>
  <si>
    <t>12_37</t>
  </si>
  <si>
    <t>12_38</t>
  </si>
  <si>
    <t>12_39</t>
  </si>
  <si>
    <t>12_40</t>
  </si>
  <si>
    <t>12_41</t>
  </si>
  <si>
    <t>13_大宜味村</t>
  </si>
  <si>
    <t>13_22</t>
  </si>
  <si>
    <t>13_23</t>
  </si>
  <si>
    <t>13_24</t>
  </si>
  <si>
    <t>13_25</t>
  </si>
  <si>
    <t>13_26</t>
  </si>
  <si>
    <t>13_27</t>
  </si>
  <si>
    <t>13_28</t>
  </si>
  <si>
    <t>13_29</t>
  </si>
  <si>
    <t>13_30</t>
  </si>
  <si>
    <t>13_31</t>
  </si>
  <si>
    <t>13_32</t>
  </si>
  <si>
    <t>13_33</t>
  </si>
  <si>
    <t>13_34</t>
  </si>
  <si>
    <t>13_35</t>
  </si>
  <si>
    <t>13_36</t>
  </si>
  <si>
    <t>13_37</t>
  </si>
  <si>
    <t>13_38</t>
  </si>
  <si>
    <t>13_39</t>
  </si>
  <si>
    <t>13_40</t>
  </si>
  <si>
    <t>13_41</t>
  </si>
  <si>
    <t>14_東村</t>
  </si>
  <si>
    <t>14_22</t>
  </si>
  <si>
    <t>14_23</t>
  </si>
  <si>
    <t>14_24</t>
  </si>
  <si>
    <t>14_25</t>
  </si>
  <si>
    <t>14_26</t>
  </si>
  <si>
    <t>14_27</t>
  </si>
  <si>
    <t>14_28</t>
  </si>
  <si>
    <t>14_29</t>
  </si>
  <si>
    <t>14_30</t>
  </si>
  <si>
    <t>14_31</t>
  </si>
  <si>
    <t>14_32</t>
  </si>
  <si>
    <t>14_33</t>
  </si>
  <si>
    <t>14_34</t>
  </si>
  <si>
    <t>14_35</t>
  </si>
  <si>
    <t>14_36</t>
  </si>
  <si>
    <t>14_37</t>
  </si>
  <si>
    <t>14_38</t>
  </si>
  <si>
    <t>14_39</t>
  </si>
  <si>
    <t>14_40</t>
  </si>
  <si>
    <t>14_41</t>
  </si>
  <si>
    <t>07_沖縄市</t>
  </si>
  <si>
    <t>07_22</t>
  </si>
  <si>
    <t>07_23</t>
  </si>
  <si>
    <t>07_24</t>
  </si>
  <si>
    <t>07_25</t>
  </si>
  <si>
    <t>07_26</t>
  </si>
  <si>
    <t>07_27</t>
  </si>
  <si>
    <t>07_28</t>
  </si>
  <si>
    <t>07_29</t>
  </si>
  <si>
    <t>07_30</t>
  </si>
  <si>
    <t>07_31</t>
  </si>
  <si>
    <t>07_32</t>
  </si>
  <si>
    <t>07_33</t>
  </si>
  <si>
    <t>07_34</t>
  </si>
  <si>
    <t>07_35</t>
  </si>
  <si>
    <t>07_36</t>
  </si>
  <si>
    <t>07_37</t>
  </si>
  <si>
    <t>07_38</t>
  </si>
  <si>
    <t>07_39</t>
  </si>
  <si>
    <t>07_40</t>
  </si>
  <si>
    <t>07_41</t>
  </si>
  <si>
    <t>08_豊見城市</t>
  </si>
  <si>
    <t>08_22</t>
  </si>
  <si>
    <t>08_23</t>
  </si>
  <si>
    <t>08_24</t>
  </si>
  <si>
    <t>08_25</t>
  </si>
  <si>
    <t>08_26</t>
  </si>
  <si>
    <t>08_27</t>
  </si>
  <si>
    <t>08_28</t>
  </si>
  <si>
    <t>08_29</t>
  </si>
  <si>
    <t>08_30</t>
  </si>
  <si>
    <t>08_31</t>
  </si>
  <si>
    <t>08_32</t>
  </si>
  <si>
    <t>08_33</t>
  </si>
  <si>
    <t>08_34</t>
  </si>
  <si>
    <t>08_35</t>
  </si>
  <si>
    <t>08_36</t>
  </si>
  <si>
    <t>08_37</t>
  </si>
  <si>
    <t>08_38</t>
  </si>
  <si>
    <t>08_39</t>
  </si>
  <si>
    <t>08_40</t>
  </si>
  <si>
    <t>08_41</t>
  </si>
  <si>
    <t>09_うるま市</t>
  </si>
  <si>
    <t>09_22</t>
  </si>
  <si>
    <t>09_23</t>
  </si>
  <si>
    <t>09_24</t>
  </si>
  <si>
    <t>09_25</t>
  </si>
  <si>
    <t>09_26</t>
  </si>
  <si>
    <t>09_27</t>
  </si>
  <si>
    <t>09_28</t>
  </si>
  <si>
    <t>09_29</t>
  </si>
  <si>
    <t>09_30</t>
  </si>
  <si>
    <t>09_31</t>
  </si>
  <si>
    <t>09_32</t>
  </si>
  <si>
    <t>09_33</t>
  </si>
  <si>
    <t>09_34</t>
  </si>
  <si>
    <t>09_35</t>
  </si>
  <si>
    <t>09_36</t>
  </si>
  <si>
    <t>09_37</t>
  </si>
  <si>
    <t>09_38</t>
  </si>
  <si>
    <t>09_39</t>
  </si>
  <si>
    <t>09_40</t>
  </si>
  <si>
    <t>09_41</t>
  </si>
  <si>
    <t>10_宮古島市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</si>
  <si>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</si>
  <si>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</si>
  <si>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</si>
  <si>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</si>
  <si>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</si>
  <si>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</si>
  <si>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</si>
  <si>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</si>
  <si>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</si>
  <si>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</si>
  <si>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</si>
  <si>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</si>
  <si>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</si>
  <si>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</si>
  <si>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10_36</t>
  </si>
  <si>
    <t>10_37</t>
  </si>
  <si>
    <t>10_38</t>
  </si>
  <si>
    <t>10_39</t>
  </si>
  <si>
    <t>10_40</t>
  </si>
  <si>
    <t>10_41</t>
  </si>
  <si>
    <t>11_南城市</t>
  </si>
  <si>
    <t>11_22</t>
  </si>
  <si>
    <t>11_23</t>
  </si>
  <si>
    <t>11_24</t>
  </si>
  <si>
    <t>11_25</t>
  </si>
  <si>
    <t>11_26</t>
  </si>
  <si>
    <t>11_27</t>
  </si>
  <si>
    <t>11_28</t>
  </si>
  <si>
    <t>11_29</t>
  </si>
  <si>
    <t>11_30</t>
  </si>
  <si>
    <t>11_31</t>
  </si>
  <si>
    <t>11_32</t>
  </si>
  <si>
    <t>11_33</t>
  </si>
  <si>
    <t>11_34</t>
  </si>
  <si>
    <t>11_35</t>
  </si>
  <si>
    <t>11_36</t>
  </si>
  <si>
    <t>11_37</t>
  </si>
  <si>
    <t>11_38</t>
  </si>
  <si>
    <t>11_39</t>
  </si>
  <si>
    <t>11_40</t>
  </si>
  <si>
    <t>11_41</t>
  </si>
  <si>
    <t>01_市</t>
  </si>
  <si>
    <t>01_本島</t>
  </si>
  <si>
    <t>01_那覇市</t>
  </si>
  <si>
    <t>01_22</t>
  </si>
  <si>
    <t>01_23</t>
  </si>
  <si>
    <t>01_24</t>
  </si>
  <si>
    <t>01_25</t>
  </si>
  <si>
    <t>01_26</t>
  </si>
  <si>
    <t>01_27</t>
  </si>
  <si>
    <t>01_28</t>
  </si>
  <si>
    <t>01_29</t>
  </si>
  <si>
    <t>01_30</t>
  </si>
  <si>
    <t>01_31</t>
  </si>
  <si>
    <t>01_32</t>
  </si>
  <si>
    <t>01_33</t>
  </si>
  <si>
    <t>01_34</t>
  </si>
  <si>
    <t>01_35</t>
  </si>
  <si>
    <t>01_36</t>
  </si>
  <si>
    <t>01_37</t>
  </si>
  <si>
    <t>01_38</t>
  </si>
  <si>
    <t>01_39</t>
  </si>
  <si>
    <t>01_40</t>
  </si>
  <si>
    <t>01_41</t>
  </si>
  <si>
    <t>02_宜野湾市</t>
  </si>
  <si>
    <t>02_22</t>
  </si>
  <si>
    <t>02_23</t>
  </si>
  <si>
    <t>02_24</t>
  </si>
  <si>
    <t>02_25</t>
  </si>
  <si>
    <t>02_26</t>
  </si>
  <si>
    <t>02_27</t>
  </si>
  <si>
    <t>02_28</t>
  </si>
  <si>
    <t>02_29</t>
  </si>
  <si>
    <t>02_30</t>
  </si>
  <si>
    <t>02_31</t>
  </si>
  <si>
    <t>02_32</t>
  </si>
  <si>
    <t>02_33</t>
  </si>
  <si>
    <t>02_34</t>
  </si>
  <si>
    <t>02_35</t>
  </si>
  <si>
    <t>02_36</t>
  </si>
  <si>
    <t>02_37</t>
  </si>
  <si>
    <t>02_38</t>
  </si>
  <si>
    <t>02_39</t>
  </si>
  <si>
    <t>02_40</t>
  </si>
  <si>
    <t>02_41</t>
  </si>
  <si>
    <t>02_離島</t>
  </si>
  <si>
    <t>03_石垣市</t>
  </si>
  <si>
    <t>03_22</t>
  </si>
  <si>
    <t>03_23</t>
  </si>
  <si>
    <t>03_24</t>
  </si>
  <si>
    <t>03_25</t>
  </si>
  <si>
    <t>03_26</t>
  </si>
  <si>
    <t>03_27</t>
  </si>
  <si>
    <t>03_28</t>
  </si>
  <si>
    <t>03_29</t>
  </si>
  <si>
    <t>03_30</t>
  </si>
  <si>
    <t>03_31</t>
  </si>
  <si>
    <t>03_32</t>
  </si>
  <si>
    <t>03_33</t>
  </si>
  <si>
    <t>03_34</t>
  </si>
  <si>
    <t>03_35</t>
  </si>
  <si>
    <t>03_36</t>
  </si>
  <si>
    <t>03_37</t>
  </si>
  <si>
    <t>03_38</t>
  </si>
  <si>
    <t>03_39</t>
  </si>
  <si>
    <t>03_40</t>
  </si>
  <si>
    <t>03_41</t>
  </si>
  <si>
    <t>04_浦添市</t>
  </si>
  <si>
    <t>04_22</t>
  </si>
  <si>
    <t>04_23</t>
  </si>
  <si>
    <t>04_24</t>
  </si>
  <si>
    <t>04_25</t>
  </si>
  <si>
    <t>04_26</t>
  </si>
  <si>
    <t>04_27</t>
  </si>
  <si>
    <t>04_28</t>
  </si>
  <si>
    <t>04_29</t>
  </si>
  <si>
    <t>04_30</t>
  </si>
  <si>
    <t>04_31</t>
  </si>
  <si>
    <t>04_32</t>
  </si>
  <si>
    <t>04_33</t>
  </si>
  <si>
    <t>04_34</t>
  </si>
  <si>
    <t>04_35</t>
  </si>
  <si>
    <t>04_36</t>
  </si>
  <si>
    <t>04_37</t>
  </si>
  <si>
    <t>04_38</t>
  </si>
  <si>
    <t>04_39</t>
  </si>
  <si>
    <t>04_40</t>
  </si>
  <si>
    <t>04_41</t>
  </si>
  <si>
    <t>05_名護市</t>
  </si>
  <si>
    <t>05_22</t>
  </si>
  <si>
    <t>05_23</t>
  </si>
  <si>
    <t>05_24</t>
  </si>
  <si>
    <t>05_25</t>
  </si>
  <si>
    <t>05_26</t>
  </si>
  <si>
    <t>05_27</t>
  </si>
  <si>
    <t>05_28</t>
  </si>
  <si>
    <t>05_29</t>
  </si>
  <si>
    <t>05_30</t>
  </si>
  <si>
    <t>05_31</t>
  </si>
  <si>
    <t>05_32</t>
  </si>
  <si>
    <t>05_33</t>
  </si>
  <si>
    <t>05_34</t>
  </si>
  <si>
    <t>05_35</t>
  </si>
  <si>
    <t>05_36</t>
  </si>
  <si>
    <t>05_37</t>
  </si>
  <si>
    <t>05_38</t>
  </si>
  <si>
    <t>05_39</t>
  </si>
  <si>
    <t>05_40</t>
  </si>
  <si>
    <t>05_41</t>
  </si>
  <si>
    <t>06_糸満市</t>
  </si>
  <si>
    <t>06_22</t>
  </si>
  <si>
    <t>06_23</t>
  </si>
  <si>
    <t>06_24</t>
  </si>
  <si>
    <t>06_25</t>
  </si>
  <si>
    <t>06_26</t>
  </si>
  <si>
    <t>06_27</t>
  </si>
  <si>
    <t>06_28</t>
  </si>
  <si>
    <t>06_29</t>
  </si>
  <si>
    <t>06_30</t>
  </si>
  <si>
    <t>06_31</t>
  </si>
  <si>
    <t>06_32</t>
  </si>
  <si>
    <t>06_33</t>
  </si>
  <si>
    <t>06_34</t>
  </si>
  <si>
    <t>06_35</t>
  </si>
  <si>
    <t>06_36</t>
  </si>
  <si>
    <t>06_37</t>
  </si>
  <si>
    <t>06_38</t>
  </si>
  <si>
    <t>06_39</t>
  </si>
  <si>
    <t>06_40</t>
  </si>
  <si>
    <t>06_41</t>
  </si>
  <si>
    <t>102_市・町・村</t>
    <rPh sb="4" eb="5">
      <t>シ</t>
    </rPh>
    <rPh sb="6" eb="7">
      <t>マチ</t>
    </rPh>
    <rPh sb="8" eb="9">
      <t>ムラ</t>
    </rPh>
    <phoneticPr fontId="20"/>
  </si>
  <si>
    <t>103_市・町村</t>
    <rPh sb="4" eb="5">
      <t>シ</t>
    </rPh>
    <rPh sb="6" eb="8">
      <t>チョウソン</t>
    </rPh>
    <phoneticPr fontId="19"/>
  </si>
  <si>
    <t>105_県税</t>
    <rPh sb="4" eb="6">
      <t>ケンゼイ</t>
    </rPh>
    <phoneticPr fontId="19"/>
  </si>
  <si>
    <t>12_純固定資産税</t>
  </si>
  <si>
    <t>13_固定うち土地</t>
  </si>
  <si>
    <t>14_固定うち家屋</t>
  </si>
  <si>
    <t>15_固定うち償却資産</t>
  </si>
  <si>
    <t>16_交付金</t>
  </si>
  <si>
    <t>17_軽自動車税</t>
  </si>
  <si>
    <t>107_月分</t>
  </si>
  <si>
    <t>106_年度</t>
  </si>
  <si>
    <t>108_市町村名</t>
  </si>
  <si>
    <t>42_都市計</t>
  </si>
  <si>
    <t>00_税目区分</t>
  </si>
  <si>
    <t>AG_収入済額現年課税分</t>
  </si>
  <si>
    <t>AH_収入済額滞納繰越分</t>
  </si>
  <si>
    <t>AI_収入済額合計</t>
  </si>
  <si>
    <t>AK_不納欠損額現年課税分</t>
  </si>
  <si>
    <t>AL_不納欠損額滞納繰越分</t>
  </si>
  <si>
    <t>AM_不納欠損額合計</t>
  </si>
  <si>
    <t>42_01</t>
  </si>
  <si>
    <t>42_02</t>
  </si>
  <si>
    <t>42_03</t>
  </si>
  <si>
    <t>42_04</t>
  </si>
  <si>
    <t>42_05</t>
  </si>
  <si>
    <t>42_06</t>
  </si>
  <si>
    <t>42_07</t>
  </si>
  <si>
    <t>42_08</t>
  </si>
  <si>
    <t>42_09</t>
  </si>
  <si>
    <t>42_10</t>
  </si>
  <si>
    <t>42_11</t>
  </si>
  <si>
    <t>42_12</t>
  </si>
  <si>
    <t>42_13</t>
  </si>
  <si>
    <t>42_14</t>
  </si>
  <si>
    <t>42_15</t>
  </si>
  <si>
    <t>42_16</t>
  </si>
  <si>
    <t>42_17</t>
  </si>
  <si>
    <t>42_18</t>
  </si>
  <si>
    <t>42_19</t>
  </si>
  <si>
    <t>42_20</t>
  </si>
  <si>
    <t>42_21</t>
  </si>
  <si>
    <t>42_22</t>
  </si>
  <si>
    <t>42_23</t>
  </si>
  <si>
    <t>42_24</t>
  </si>
  <si>
    <t>42_25</t>
  </si>
  <si>
    <t>42_26</t>
  </si>
  <si>
    <t>42_27</t>
  </si>
  <si>
    <t>42_28</t>
  </si>
  <si>
    <t>42_29</t>
  </si>
  <si>
    <t>42_30</t>
  </si>
  <si>
    <t>42_31</t>
  </si>
  <si>
    <t>42_32</t>
  </si>
  <si>
    <t>42_33</t>
  </si>
  <si>
    <t>42_34</t>
  </si>
  <si>
    <t>42_35</t>
  </si>
  <si>
    <t>42_36</t>
  </si>
  <si>
    <t>42_37</t>
  </si>
  <si>
    <t>42_38</t>
  </si>
  <si>
    <t>42_39</t>
  </si>
  <si>
    <t>42_40</t>
  </si>
  <si>
    <t>42_41</t>
  </si>
  <si>
    <t>02_町村</t>
  </si>
  <si>
    <t>AU_対前年同月収入済額</t>
  </si>
  <si>
    <t xml:space="preserve">AV_対前年同月収入済額増減率 </t>
  </si>
  <si>
    <t>増減率</t>
    <rPh sb="0" eb="2">
      <t>ゾウゲン</t>
    </rPh>
    <rPh sb="2" eb="3">
      <t>リツ</t>
    </rPh>
    <phoneticPr fontId="19"/>
  </si>
  <si>
    <t>前年度同月
収入済額計</t>
    <rPh sb="0" eb="3">
      <t>ゼンネンド</t>
    </rPh>
    <rPh sb="3" eb="4">
      <t>ドウ</t>
    </rPh>
    <rPh sb="4" eb="5">
      <t>ツキ</t>
    </rPh>
    <rPh sb="6" eb="8">
      <t>シュウニュウ</t>
    </rPh>
    <rPh sb="8" eb="9">
      <t>ス</t>
    </rPh>
    <rPh sb="9" eb="10">
      <t>ガク</t>
    </rPh>
    <rPh sb="10" eb="11">
      <t>ケイ</t>
    </rPh>
    <phoneticPr fontId="19"/>
  </si>
  <si>
    <t>-</t>
  </si>
  <si>
    <t>101_ＩＤ</t>
  </si>
  <si>
    <t>AB_調定済額現年課税分</t>
    <rPh sb="3" eb="4">
      <t>シラベ</t>
    </rPh>
    <rPh sb="4" eb="5">
      <t>サダム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</si>
  <si>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AC_調定済額滞納繰越分</t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</si>
  <si>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AD_調定済額合計</t>
    <rPh sb="5" eb="6">
      <t>ズ</t>
    </rPh>
    <rPh sb="6" eb="7">
      <t>ガク</t>
    </rPh>
    <rPh sb="7" eb="9">
      <t>ゴウケイ</t>
    </rPh>
    <phoneticPr fontId="19"/>
  </si>
  <si>
    <t>AE_調定済額合計（うち標準税率超過調定分）</t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</si>
  <si>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AF_調定済額合計（うち徴収猶予に係る調定済額）</t>
    <rPh sb="5" eb="6">
      <t>ズ</t>
    </rPh>
    <rPh sb="6" eb="7">
      <t>ガク</t>
    </rPh>
    <rPh sb="7" eb="9">
      <t>ゴウケイ</t>
    </rPh>
    <rPh sb="12" eb="14">
      <t>チョウシュウ</t>
    </rPh>
    <rPh sb="14" eb="16">
      <t>ユウヨ</t>
    </rPh>
    <rPh sb="17" eb="18">
      <t>カカ</t>
    </rPh>
    <rPh sb="21" eb="22">
      <t>スミ</t>
    </rPh>
    <rPh sb="22" eb="23">
      <t>ガク</t>
    </rPh>
    <phoneticPr fontId="19"/>
  </si>
  <si>
    <t>AB_調定済額現年課税分</t>
  </si>
  <si>
    <t>AC_調定済額滞納繰越分</t>
  </si>
  <si>
    <t>AD_調定済額合計</t>
  </si>
  <si>
    <t>33_01</t>
  </si>
  <si>
    <t>33_南大東村</t>
  </si>
  <si>
    <t>33_02</t>
  </si>
  <si>
    <t>33_03</t>
  </si>
  <si>
    <t>33_04</t>
  </si>
  <si>
    <t>33_05</t>
  </si>
  <si>
    <t>33_06</t>
  </si>
  <si>
    <t>33_07</t>
  </si>
  <si>
    <t>33_08</t>
  </si>
  <si>
    <t>33_09</t>
  </si>
  <si>
    <t>33_10</t>
  </si>
  <si>
    <t>33_11</t>
  </si>
  <si>
    <t>33_12</t>
  </si>
  <si>
    <t>33_13</t>
  </si>
  <si>
    <t>33_14</t>
  </si>
  <si>
    <t>33_15</t>
  </si>
  <si>
    <t>33_16</t>
  </si>
  <si>
    <t>33_17</t>
  </si>
  <si>
    <t>33_18</t>
  </si>
  <si>
    <t>33_19</t>
  </si>
  <si>
    <t>33_20</t>
  </si>
  <si>
    <t>33_21</t>
  </si>
  <si>
    <t>33_22</t>
  </si>
  <si>
    <t>33_23</t>
  </si>
  <si>
    <t>33_24</t>
  </si>
  <si>
    <t>33_25</t>
  </si>
  <si>
    <t>33_26</t>
  </si>
  <si>
    <t>33_27</t>
  </si>
  <si>
    <t>33_28</t>
  </si>
  <si>
    <t>33_29</t>
  </si>
  <si>
    <t>33_30</t>
  </si>
  <si>
    <t>33_31</t>
  </si>
  <si>
    <t>33_32</t>
  </si>
  <si>
    <t>33_33</t>
  </si>
  <si>
    <t>33_34</t>
  </si>
  <si>
    <t>33_35</t>
  </si>
  <si>
    <t>33_36</t>
  </si>
  <si>
    <t>33_37</t>
  </si>
  <si>
    <t>33_38</t>
  </si>
  <si>
    <t>33_39</t>
  </si>
  <si>
    <t>33_40</t>
  </si>
  <si>
    <t>33_41</t>
  </si>
  <si>
    <t>令和元年度</t>
  </si>
  <si>
    <t>01_01</t>
  </si>
  <si>
    <t>10_法人税割</t>
  </si>
  <si>
    <t>01_42</t>
  </si>
  <si>
    <t>01_43</t>
  </si>
  <si>
    <t>02_42</t>
  </si>
  <si>
    <t>02_43</t>
  </si>
  <si>
    <t>03_42</t>
  </si>
  <si>
    <t>03_43</t>
  </si>
  <si>
    <t>04_42</t>
  </si>
  <si>
    <t>04_43</t>
  </si>
  <si>
    <t>05_42</t>
  </si>
  <si>
    <t>05_43</t>
  </si>
  <si>
    <t>06_42</t>
  </si>
  <si>
    <t>06_43</t>
  </si>
  <si>
    <t>07_42</t>
  </si>
  <si>
    <t>07_43</t>
  </si>
  <si>
    <t>08_42</t>
  </si>
  <si>
    <t>08_43</t>
  </si>
  <si>
    <t>09_42</t>
  </si>
  <si>
    <t>09_43</t>
  </si>
  <si>
    <t>10_42</t>
  </si>
  <si>
    <t>10_43</t>
  </si>
  <si>
    <t>11_42</t>
  </si>
  <si>
    <t>11_43</t>
  </si>
  <si>
    <t>12_42</t>
  </si>
  <si>
    <t>12_43</t>
  </si>
  <si>
    <t>13_42</t>
  </si>
  <si>
    <t>13_43</t>
  </si>
  <si>
    <t>14_42</t>
  </si>
  <si>
    <t>14_43</t>
  </si>
  <si>
    <t>15_42</t>
  </si>
  <si>
    <t>15_43</t>
  </si>
  <si>
    <t>16_42</t>
  </si>
  <si>
    <t>16_43</t>
  </si>
  <si>
    <t>17_42</t>
  </si>
  <si>
    <t>17_43</t>
  </si>
  <si>
    <t>18_42</t>
  </si>
  <si>
    <t>18_43</t>
  </si>
  <si>
    <t>19_42</t>
  </si>
  <si>
    <t>19_43</t>
  </si>
  <si>
    <t>20_42</t>
  </si>
  <si>
    <t>20_43</t>
  </si>
  <si>
    <t>21_42</t>
  </si>
  <si>
    <t>21_43</t>
  </si>
  <si>
    <t>22_42</t>
  </si>
  <si>
    <t>22_43</t>
  </si>
  <si>
    <t>23_42</t>
  </si>
  <si>
    <t>23_43</t>
  </si>
  <si>
    <t>24_42</t>
  </si>
  <si>
    <t>24_43</t>
  </si>
  <si>
    <t>25_42</t>
  </si>
  <si>
    <t>25_43</t>
  </si>
  <si>
    <t>26_42</t>
  </si>
  <si>
    <t>26_43</t>
  </si>
  <si>
    <t>27_42</t>
  </si>
  <si>
    <t>27_43</t>
  </si>
  <si>
    <t>28_42</t>
  </si>
  <si>
    <t>28_43</t>
  </si>
  <si>
    <t>29_42</t>
  </si>
  <si>
    <t>29_43</t>
  </si>
  <si>
    <t>30_42</t>
  </si>
  <si>
    <t>30_43</t>
  </si>
  <si>
    <t>31_42</t>
  </si>
  <si>
    <t>31_43</t>
  </si>
  <si>
    <t>32_42</t>
  </si>
  <si>
    <t>32_43</t>
  </si>
  <si>
    <t>33_42</t>
  </si>
  <si>
    <t>33_43</t>
  </si>
  <si>
    <t>34_42</t>
  </si>
  <si>
    <t>34_43</t>
  </si>
  <si>
    <t>35_42</t>
  </si>
  <si>
    <t>35_43</t>
  </si>
  <si>
    <t>36_42</t>
  </si>
  <si>
    <t>36_43</t>
  </si>
  <si>
    <t>37_42</t>
  </si>
  <si>
    <t>37_43</t>
  </si>
  <si>
    <t>38_42</t>
  </si>
  <si>
    <t>38_43</t>
  </si>
  <si>
    <t>39_42</t>
  </si>
  <si>
    <t>39_43</t>
  </si>
  <si>
    <t>40_42</t>
  </si>
  <si>
    <t>40_43</t>
  </si>
  <si>
    <t>41_42</t>
  </si>
  <si>
    <t>41_43</t>
  </si>
  <si>
    <t>42_42</t>
  </si>
  <si>
    <t>42_43</t>
  </si>
  <si>
    <t>20_軽自うち種別割</t>
  </si>
  <si>
    <t>21_市町村たばこ税</t>
  </si>
  <si>
    <t>22_鉱産税</t>
  </si>
  <si>
    <t>23_特別土地保有税</t>
  </si>
  <si>
    <t>24_保有分</t>
  </si>
  <si>
    <t>25_取得分</t>
  </si>
  <si>
    <t>26_遊休土地分</t>
  </si>
  <si>
    <t>27_法定外普通税</t>
  </si>
  <si>
    <t>28_目的税</t>
  </si>
  <si>
    <t>29_法定目的税</t>
  </si>
  <si>
    <t>30_入湯税</t>
  </si>
  <si>
    <t>31_事業所税</t>
  </si>
  <si>
    <t>32_資産割</t>
  </si>
  <si>
    <t>33_従業員割</t>
  </si>
  <si>
    <t>34_都市計画税</t>
  </si>
  <si>
    <t>35_都計うち土地</t>
  </si>
  <si>
    <t>36_都計うち家屋</t>
  </si>
  <si>
    <t>37_水利地益税</t>
  </si>
  <si>
    <t>38_共同施設税</t>
  </si>
  <si>
    <t>39_宅地開発税</t>
  </si>
  <si>
    <t>40_法定外目的税</t>
  </si>
  <si>
    <t>41_旧法による税</t>
  </si>
  <si>
    <t>42_合計</t>
  </si>
  <si>
    <t>43_国民健康保険税</t>
  </si>
  <si>
    <t>01_44</t>
  </si>
  <si>
    <t>44_国民健康保険料</t>
  </si>
  <si>
    <t>02_44</t>
  </si>
  <si>
    <t>03_44</t>
  </si>
  <si>
    <t>04_44</t>
  </si>
  <si>
    <t>05_44</t>
  </si>
  <si>
    <t>06_44</t>
  </si>
  <si>
    <t>07_44</t>
  </si>
  <si>
    <t>08_44</t>
  </si>
  <si>
    <t>09_44</t>
  </si>
  <si>
    <t>10_44</t>
  </si>
  <si>
    <t>11_44</t>
  </si>
  <si>
    <t>12_44</t>
  </si>
  <si>
    <t>13_44</t>
  </si>
  <si>
    <t>14_44</t>
  </si>
  <si>
    <t>15_44</t>
  </si>
  <si>
    <t>16_44</t>
  </si>
  <si>
    <t>17_44</t>
  </si>
  <si>
    <t>18_44</t>
  </si>
  <si>
    <t>19_44</t>
  </si>
  <si>
    <t>20_44</t>
  </si>
  <si>
    <t>21_44</t>
  </si>
  <si>
    <t>22_44</t>
  </si>
  <si>
    <t>23_44</t>
  </si>
  <si>
    <t>24_44</t>
  </si>
  <si>
    <t>25_44</t>
  </si>
  <si>
    <t>26_44</t>
  </si>
  <si>
    <t>27_44</t>
  </si>
  <si>
    <t>28_44</t>
  </si>
  <si>
    <t>29_44</t>
  </si>
  <si>
    <t>30_44</t>
  </si>
  <si>
    <t>31_44</t>
  </si>
  <si>
    <t>32_44</t>
  </si>
  <si>
    <t>33_44</t>
  </si>
  <si>
    <t>34_44</t>
  </si>
  <si>
    <t>35_44</t>
  </si>
  <si>
    <t>36_44</t>
  </si>
  <si>
    <t>37_44</t>
  </si>
  <si>
    <t>38_44</t>
  </si>
  <si>
    <t>39_44</t>
  </si>
  <si>
    <t>40_44</t>
  </si>
  <si>
    <t>41_44</t>
  </si>
  <si>
    <t>42_44</t>
  </si>
  <si>
    <t>18_軽自うち旧規定</t>
  </si>
  <si>
    <t>AQ_対前年同月徴収率（現年課税分）</t>
  </si>
  <si>
    <t>AR_対前年同月徴収率（滞納繰越分）</t>
  </si>
  <si>
    <t>AS_対前年同月徴収率（合計）</t>
  </si>
  <si>
    <t>01_普通税</t>
    <rPh sb="3" eb="5">
      <t>フツウ</t>
    </rPh>
    <rPh sb="5" eb="6">
      <t>ゼイ</t>
    </rPh>
    <phoneticPr fontId="4"/>
  </si>
  <si>
    <t>02_法定普通税</t>
    <rPh sb="3" eb="5">
      <t>ホウテイ</t>
    </rPh>
    <rPh sb="5" eb="7">
      <t>フツウ</t>
    </rPh>
    <rPh sb="7" eb="8">
      <t>ゼイ</t>
    </rPh>
    <phoneticPr fontId="4"/>
  </si>
  <si>
    <t>03_市町村民税</t>
    <rPh sb="3" eb="6">
      <t>シチョウソン</t>
    </rPh>
    <rPh sb="6" eb="7">
      <t>ミン</t>
    </rPh>
    <rPh sb="7" eb="8">
      <t>ゼイ</t>
    </rPh>
    <phoneticPr fontId="4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</si>
  <si>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4"/>
  </si>
  <si>
    <t>05_個人均等割</t>
    <rPh sb="3" eb="5">
      <t>コジン</t>
    </rPh>
    <rPh sb="5" eb="8">
      <t>キントウワ</t>
    </rPh>
    <phoneticPr fontId="4"/>
  </si>
  <si>
    <t>06_個人所得割</t>
    <rPh sb="3" eb="5">
      <t>コジン</t>
    </rPh>
    <rPh sb="5" eb="7">
      <t>ショトク</t>
    </rPh>
    <rPh sb="7" eb="8">
      <t>ワリ</t>
    </rPh>
    <phoneticPr fontId="4"/>
  </si>
  <si>
    <t>07_うち退職所得分</t>
    <rPh sb="5" eb="7">
      <t>タイショク</t>
    </rPh>
    <rPh sb="7" eb="9">
      <t>ショトク</t>
    </rPh>
    <rPh sb="9" eb="10">
      <t>ブン</t>
    </rPh>
    <phoneticPr fontId="4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</si>
  <si>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4"/>
  </si>
  <si>
    <t>09_法人均等割</t>
    <rPh sb="3" eb="5">
      <t>ホウジン</t>
    </rPh>
    <rPh sb="5" eb="8">
      <t>キントウワ</t>
    </rPh>
    <phoneticPr fontId="4"/>
  </si>
  <si>
    <t>11_固定資産税</t>
    <rPh sb="3" eb="5">
      <t>コテイ</t>
    </rPh>
    <rPh sb="5" eb="7">
      <t>シサン</t>
    </rPh>
    <rPh sb="7" eb="8">
      <t>ゼイ</t>
    </rPh>
    <phoneticPr fontId="4"/>
  </si>
  <si>
    <t>19_軽自うち環境性能割</t>
    <rPh sb="7" eb="9">
      <t>カンキョウ</t>
    </rPh>
    <rPh sb="9" eb="11">
      <t>セイノウ</t>
    </rPh>
    <rPh sb="11" eb="12">
      <t>ワ</t>
    </rPh>
    <phoneticPr fontId="2"/>
  </si>
  <si>
    <t>105_県税</t>
  </si>
  <si>
    <t>※徴収率== 収入済額  ÷  調定済額 × 100</t>
    <rPh sb="1" eb="3">
      <t>チョウシュウ</t>
    </rPh>
    <rPh sb="3" eb="4">
      <t>リツ</t>
    </rPh>
    <phoneticPr fontId="19"/>
  </si>
  <si>
    <t>税目区分：</t>
    <rPh sb="0" eb="2">
      <t>ゼイモク</t>
    </rPh>
    <rPh sb="2" eb="4">
      <t>クブン</t>
    </rPh>
    <phoneticPr fontId="19"/>
  </si>
  <si>
    <t>102_市・町・村</t>
  </si>
  <si>
    <t>BE_対前年同月収入済額-対前年同月不納欠損額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phoneticPr fontId="19"/>
  </si>
  <si>
    <t>BF_対前年同月収入済額-対前年同月不納欠損額　増減率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rPh sb="24" eb="26">
      <t>ゾウゲン</t>
    </rPh>
    <rPh sb="26" eb="27">
      <t>リツ</t>
    </rPh>
    <phoneticPr fontId="19"/>
  </si>
  <si>
    <t>市町村名</t>
    <phoneticPr fontId="19"/>
  </si>
  <si>
    <t>No.</t>
    <phoneticPr fontId="19"/>
  </si>
  <si>
    <t>43_01</t>
  </si>
  <si>
    <t>43_町村計</t>
  </si>
  <si>
    <t>43_02</t>
  </si>
  <si>
    <t>43_03</t>
  </si>
  <si>
    <t>43_04</t>
  </si>
  <si>
    <t>43_05</t>
  </si>
  <si>
    <t>43_06</t>
  </si>
  <si>
    <t>43_07</t>
  </si>
  <si>
    <t>43_08</t>
  </si>
  <si>
    <t>43_09</t>
  </si>
  <si>
    <t>43_10</t>
  </si>
  <si>
    <t>43_11</t>
  </si>
  <si>
    <t>43_12</t>
  </si>
  <si>
    <t>43_13</t>
  </si>
  <si>
    <t>43_14</t>
  </si>
  <si>
    <t>43_15</t>
  </si>
  <si>
    <t>43_16</t>
  </si>
  <si>
    <t>43_17</t>
  </si>
  <si>
    <t>43_18</t>
  </si>
  <si>
    <t>43_19</t>
  </si>
  <si>
    <t>43_20</t>
  </si>
  <si>
    <t>43_21</t>
  </si>
  <si>
    <t>43_22</t>
  </si>
  <si>
    <t>43_23</t>
  </si>
  <si>
    <t>43_24</t>
  </si>
  <si>
    <t>43_25</t>
  </si>
  <si>
    <t>43_26</t>
  </si>
  <si>
    <t>43_27</t>
  </si>
  <si>
    <t>43_28</t>
  </si>
  <si>
    <t>43_29</t>
  </si>
  <si>
    <t>43_30</t>
  </si>
  <si>
    <t>43_31</t>
  </si>
  <si>
    <t>43_32</t>
  </si>
  <si>
    <t>43_33</t>
  </si>
  <si>
    <t>43_34</t>
  </si>
  <si>
    <t>43_35</t>
  </si>
  <si>
    <t>43_36</t>
  </si>
  <si>
    <t>43_37</t>
  </si>
  <si>
    <t>43_38</t>
  </si>
  <si>
    <t>43_39</t>
  </si>
  <si>
    <t>43_40</t>
  </si>
  <si>
    <t>43_41</t>
  </si>
  <si>
    <t>43_42</t>
  </si>
  <si>
    <t>43_43</t>
  </si>
  <si>
    <t>43_44</t>
  </si>
  <si>
    <t>44_01</t>
  </si>
  <si>
    <t>44_市町村計</t>
  </si>
  <si>
    <t>44_02</t>
  </si>
  <si>
    <t>44_03</t>
  </si>
  <si>
    <t>44_04</t>
  </si>
  <si>
    <t>44_05</t>
  </si>
  <si>
    <t>44_06</t>
  </si>
  <si>
    <t>44_07</t>
  </si>
  <si>
    <t>44_08</t>
  </si>
  <si>
    <t>44_09</t>
  </si>
  <si>
    <t>44_10</t>
  </si>
  <si>
    <t>44_11</t>
  </si>
  <si>
    <t>44_12</t>
  </si>
  <si>
    <t>44_13</t>
  </si>
  <si>
    <t>44_14</t>
  </si>
  <si>
    <t>44_15</t>
  </si>
  <si>
    <t>44_16</t>
  </si>
  <si>
    <t>44_17</t>
  </si>
  <si>
    <t>44_18</t>
  </si>
  <si>
    <t>44_19</t>
  </si>
  <si>
    <t>44_20</t>
  </si>
  <si>
    <t>44_21</t>
  </si>
  <si>
    <t>44_22</t>
  </si>
  <si>
    <t>44_23</t>
  </si>
  <si>
    <t>44_24</t>
  </si>
  <si>
    <t>44_25</t>
  </si>
  <si>
    <t>44_26</t>
  </si>
  <si>
    <t>44_27</t>
  </si>
  <si>
    <t>44_28</t>
  </si>
  <si>
    <t>44_29</t>
  </si>
  <si>
    <t>44_30</t>
  </si>
  <si>
    <t>44_31</t>
  </si>
  <si>
    <t>44_32</t>
  </si>
  <si>
    <t>44_33</t>
  </si>
  <si>
    <t>44_34</t>
  </si>
  <si>
    <t>44_35</t>
  </si>
  <si>
    <t>44_36</t>
  </si>
  <si>
    <t>44_37</t>
  </si>
  <si>
    <t>44_38</t>
  </si>
  <si>
    <t>44_39</t>
  </si>
  <si>
    <t>44_40</t>
  </si>
  <si>
    <t>44_41</t>
  </si>
  <si>
    <t>44_42</t>
  </si>
  <si>
    <t>44_43</t>
  </si>
  <si>
    <t>44_44</t>
  </si>
  <si>
    <t>５月分（決算値）</t>
  </si>
  <si>
    <t>(空白)</t>
  </si>
  <si>
    <t>#DIV/0!</t>
  </si>
  <si>
    <t xml:space="preserve">       （Ｒ２年５月末）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</si>
</sst>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4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 diagonalUp="1"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ck">
        <color indexed="8"/>
      </bottom>
      <diagonal style="thin">
        <color indexed="8"/>
      </diagonal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double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  <diagonal/>
    </border>
    <border>
      <left style="thick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hair">
        <color indexed="8"/>
      </left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 style="hair">
        <color indexed="8"/>
      </left>
      <right/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 style="thick">
        <color auto="1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6" fillId="0" borderId="0"/>
    <xf numFmtId="0" fontId="18" fillId="4" borderId="0" applyNumberFormat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0" fillId="0" borderId="23" xfId="0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42" applyFont="1" applyFill="1" applyBorder="1" applyProtection="1"/>
    <xf numFmtId="176" fontId="21" fillId="0" borderId="0" xfId="42" applyNumberFormat="1" applyFont="1" applyFill="1" applyBorder="1" applyProtection="1"/>
    <xf numFmtId="177" fontId="21" fillId="0" borderId="0" xfId="42" applyNumberFormat="1" applyFont="1" applyFill="1" applyBorder="1" applyProtection="1"/>
    <xf numFmtId="177" fontId="21" fillId="0" borderId="0" xfId="0" applyNumberFormat="1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0" fontId="21" fillId="0" borderId="0" xfId="42" applyFont="1" applyFill="1" applyBorder="1" applyAlignment="1">
      <alignment vertical="center"/>
    </xf>
    <xf numFmtId="0" fontId="21" fillId="0" borderId="0" xfId="42" applyFont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horizontal="right" vertical="center"/>
      <protection locked="0"/>
    </xf>
    <xf numFmtId="177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59" xfId="0" pivotButton="1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23" fillId="27" borderId="5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42" applyFont="1" applyFill="1" applyBorder="1" applyAlignment="1" applyProtection="1">
      <alignment horizontal="center"/>
    </xf>
    <xf numFmtId="176" fontId="21" fillId="0" borderId="0" xfId="42" applyNumberFormat="1" applyFont="1" applyFill="1" applyBorder="1" applyAlignment="1" applyProtection="1">
      <alignment horizontal="center"/>
    </xf>
    <xf numFmtId="177" fontId="21" fillId="0" borderId="0" xfId="42" applyNumberFormat="1" applyFont="1" applyFill="1" applyBorder="1" applyAlignment="1" applyProtection="1">
      <alignment horizontal="center"/>
    </xf>
    <xf numFmtId="177" fontId="21" fillId="0" borderId="0" xfId="42" applyNumberFormat="1" applyFont="1" applyFill="1" applyBorder="1" applyAlignment="1" applyProtection="1">
      <alignment horizontal="center" vertical="center"/>
    </xf>
    <xf numFmtId="0" fontId="21" fillId="0" borderId="133" xfId="0" applyFont="1" applyFill="1" applyBorder="1" applyAlignment="1">
      <alignment horizontal="left" vertical="center"/>
    </xf>
    <xf numFmtId="0" fontId="21" fillId="0" borderId="133" xfId="0" applyFont="1" applyFill="1" applyBorder="1">
      <alignment vertical="center"/>
    </xf>
    <xf numFmtId="0" fontId="25" fillId="24" borderId="0" xfId="41" applyFont="1" applyFill="1" applyAlignment="1" applyProtection="1"/>
    <xf numFmtId="0" fontId="25" fillId="24" borderId="0" xfId="41" applyFont="1" applyFill="1" applyAlignment="1" applyProtection="1">
      <alignment shrinkToFit="1"/>
    </xf>
    <xf numFmtId="0" fontId="25" fillId="24" borderId="11" xfId="41" applyFont="1" applyFill="1" applyBorder="1" applyProtection="1"/>
    <xf numFmtId="0" fontId="25" fillId="24" borderId="0" xfId="41" applyFont="1" applyFill="1" applyBorder="1" applyProtection="1"/>
    <xf numFmtId="0" fontId="25" fillId="24" borderId="12" xfId="41" applyFont="1" applyFill="1" applyBorder="1" applyProtection="1"/>
    <xf numFmtId="3" fontId="25" fillId="24" borderId="0" xfId="41" applyNumberFormat="1" applyFont="1" applyFill="1" applyBorder="1" applyProtection="1"/>
    <xf numFmtId="0" fontId="25" fillId="24" borderId="0" xfId="41" applyFont="1" applyFill="1" applyBorder="1" applyAlignment="1" applyProtection="1">
      <alignment shrinkToFit="1"/>
    </xf>
    <xf numFmtId="0" fontId="24" fillId="24" borderId="0" xfId="41" applyFont="1" applyFill="1" applyAlignment="1" applyProtection="1"/>
    <xf numFmtId="0" fontId="26" fillId="24" borderId="10" xfId="41" applyFont="1" applyFill="1" applyBorder="1" applyAlignment="1" applyProtection="1"/>
    <xf numFmtId="0" fontId="24" fillId="24" borderId="10" xfId="41" applyFont="1" applyFill="1" applyBorder="1" applyAlignment="1" applyProtection="1"/>
    <xf numFmtId="0" fontId="26" fillId="24" borderId="0" xfId="41" applyFont="1" applyFill="1" applyBorder="1" applyAlignment="1" applyProtection="1"/>
    <xf numFmtId="0" fontId="26" fillId="24" borderId="0" xfId="41" applyNumberFormat="1" applyFont="1" applyFill="1" applyBorder="1" applyAlignment="1" applyProtection="1">
      <alignment vertical="top"/>
    </xf>
    <xf numFmtId="0" fontId="24" fillId="24" borderId="0" xfId="41" applyNumberFormat="1" applyFont="1" applyFill="1" applyAlignment="1" applyProtection="1"/>
    <xf numFmtId="0" fontId="28" fillId="25" borderId="12" xfId="41" applyNumberFormat="1" applyFont="1" applyFill="1" applyBorder="1" applyAlignment="1" applyProtection="1">
      <alignment vertical="center"/>
    </xf>
    <xf numFmtId="0" fontId="28" fillId="25" borderId="0" xfId="41" applyNumberFormat="1" applyFont="1" applyFill="1" applyAlignment="1" applyProtection="1">
      <alignment vertical="center"/>
    </xf>
    <xf numFmtId="0" fontId="28" fillId="25" borderId="72" xfId="41" applyNumberFormat="1" applyFont="1" applyFill="1" applyBorder="1" applyAlignment="1" applyProtection="1">
      <alignment horizontal="center" vertical="center"/>
    </xf>
    <xf numFmtId="0" fontId="28" fillId="25" borderId="73" xfId="41" applyNumberFormat="1" applyFont="1" applyFill="1" applyBorder="1" applyAlignment="1" applyProtection="1">
      <alignment horizontal="center" vertical="center"/>
    </xf>
    <xf numFmtId="0" fontId="28" fillId="25" borderId="0" xfId="41" applyNumberFormat="1" applyFont="1" applyFill="1" applyAlignment="1" applyProtection="1">
      <alignment horizontal="center" vertical="center"/>
    </xf>
    <xf numFmtId="0" fontId="28" fillId="25" borderId="75" xfId="41" applyNumberFormat="1" applyFont="1" applyFill="1" applyBorder="1" applyAlignment="1" applyProtection="1">
      <alignment horizontal="center" vertical="center"/>
    </xf>
    <xf numFmtId="0" fontId="28" fillId="25" borderId="76" xfId="41" applyNumberFormat="1" applyFont="1" applyFill="1" applyBorder="1" applyAlignment="1" applyProtection="1">
      <alignment horizontal="center" vertical="center"/>
    </xf>
    <xf numFmtId="0" fontId="28" fillId="25" borderId="115" xfId="41" applyNumberFormat="1" applyFont="1" applyFill="1" applyBorder="1" applyAlignment="1" applyProtection="1">
      <alignment horizontal="center" vertical="center"/>
    </xf>
    <xf numFmtId="0" fontId="28" fillId="25" borderId="116" xfId="41" applyNumberFormat="1" applyFont="1" applyFill="1" applyBorder="1" applyAlignment="1" applyProtection="1">
      <alignment horizontal="center" vertical="center"/>
    </xf>
    <xf numFmtId="0" fontId="28" fillId="25" borderId="117" xfId="41" applyNumberFormat="1" applyFont="1" applyFill="1" applyBorder="1" applyAlignment="1" applyProtection="1">
      <alignment horizontal="center" vertical="center"/>
    </xf>
    <xf numFmtId="0" fontId="28" fillId="25" borderId="34" xfId="41" applyNumberFormat="1" applyFont="1" applyFill="1" applyBorder="1" applyAlignment="1" applyProtection="1">
      <alignment horizontal="center" vertical="center"/>
    </xf>
    <xf numFmtId="0" fontId="28" fillId="25" borderId="130" xfId="41" applyNumberFormat="1" applyFont="1" applyFill="1" applyBorder="1" applyAlignment="1" applyProtection="1">
      <alignment horizontal="center" vertical="center" shrinkToFit="1"/>
    </xf>
    <xf numFmtId="176" fontId="28" fillId="26" borderId="13" xfId="41" applyNumberFormat="1" applyFont="1" applyFill="1" applyBorder="1" applyAlignment="1" applyProtection="1">
      <alignment horizontal="center" vertical="center"/>
    </xf>
    <xf numFmtId="176" fontId="28" fillId="26" borderId="100" xfId="41" applyNumberFormat="1" applyFont="1" applyFill="1" applyBorder="1" applyAlignment="1" applyProtection="1">
      <alignment vertical="center"/>
    </xf>
    <xf numFmtId="0" fontId="28" fillId="25" borderId="28" xfId="41" applyNumberFormat="1" applyFont="1" applyFill="1" applyBorder="1" applyAlignment="1" applyProtection="1">
      <alignment vertical="center"/>
    </xf>
    <xf numFmtId="176" fontId="28" fillId="24" borderId="77" xfId="41" applyNumberFormat="1" applyFont="1" applyFill="1" applyBorder="1" applyAlignment="1" applyProtection="1">
      <alignment vertical="center"/>
    </xf>
    <xf numFmtId="176" fontId="28" fillId="24" borderId="78" xfId="41" applyNumberFormat="1" applyFont="1" applyFill="1" applyBorder="1" applyAlignment="1" applyProtection="1">
      <alignment vertical="center"/>
    </xf>
    <xf numFmtId="176" fontId="28" fillId="24" borderId="79" xfId="41" applyNumberFormat="1" applyFont="1" applyFill="1" applyBorder="1" applyAlignment="1" applyProtection="1">
      <alignment vertical="center"/>
    </xf>
    <xf numFmtId="176" fontId="28" fillId="24" borderId="100" xfId="41" applyNumberFormat="1" applyFont="1" applyFill="1" applyBorder="1" applyAlignment="1" applyProtection="1">
      <alignment vertical="center" shrinkToFit="1"/>
    </xf>
    <xf numFmtId="176" fontId="28" fillId="24" borderId="35" xfId="41" applyNumberFormat="1" applyFont="1" applyFill="1" applyBorder="1" applyAlignment="1" applyProtection="1">
      <alignment vertical="center"/>
    </xf>
    <xf numFmtId="177" fontId="28" fillId="24" borderId="79" xfId="41" applyNumberFormat="1" applyFont="1" applyFill="1" applyBorder="1" applyAlignment="1" applyProtection="1">
      <alignment vertical="center"/>
    </xf>
    <xf numFmtId="176" fontId="28" fillId="24" borderId="79" xfId="41" applyNumberFormat="1" applyFont="1" applyFill="1" applyBorder="1" applyAlignment="1" applyProtection="1">
      <alignment vertical="center" shrinkToFit="1"/>
    </xf>
    <xf numFmtId="177" fontId="28" fillId="24" borderId="77" xfId="41" applyNumberFormat="1" applyFont="1" applyFill="1" applyBorder="1" applyAlignment="1" applyProtection="1">
      <alignment vertical="center"/>
    </xf>
    <xf numFmtId="177" fontId="28" fillId="24" borderId="78" xfId="41" applyNumberFormat="1" applyFont="1" applyFill="1" applyBorder="1" applyAlignment="1" applyProtection="1">
      <alignment vertical="center"/>
    </xf>
    <xf numFmtId="177" fontId="28" fillId="24" borderId="108" xfId="41" applyNumberFormat="1" applyFont="1" applyFill="1" applyBorder="1" applyAlignment="1" applyProtection="1">
      <alignment vertical="center"/>
    </xf>
    <xf numFmtId="176" fontId="28" fillId="24" borderId="48" xfId="41" applyNumberFormat="1" applyFont="1" applyFill="1" applyBorder="1" applyAlignment="1" applyProtection="1">
      <alignment horizontal="center" vertical="center"/>
    </xf>
    <xf numFmtId="177" fontId="28" fillId="24" borderId="35" xfId="41" applyNumberFormat="1" applyFont="1" applyFill="1" applyBorder="1" applyAlignment="1" applyProtection="1">
      <alignment horizontal="right" vertical="center"/>
    </xf>
    <xf numFmtId="177" fontId="28" fillId="24" borderId="78" xfId="41" applyNumberFormat="1" applyFont="1" applyFill="1" applyBorder="1" applyAlignment="1" applyProtection="1">
      <alignment horizontal="right" vertical="center"/>
    </xf>
    <xf numFmtId="177" fontId="28" fillId="24" borderId="108" xfId="41" applyNumberFormat="1" applyFont="1" applyFill="1" applyBorder="1" applyAlignment="1" applyProtection="1">
      <alignment horizontal="right" vertical="center"/>
    </xf>
    <xf numFmtId="176" fontId="28" fillId="24" borderId="14" xfId="41" applyNumberFormat="1" applyFont="1" applyFill="1" applyBorder="1" applyAlignment="1" applyProtection="1">
      <alignment horizontal="center" vertical="center"/>
    </xf>
    <xf numFmtId="177" fontId="28" fillId="24" borderId="35" xfId="41" applyNumberFormat="1" applyFont="1" applyFill="1" applyBorder="1" applyAlignment="1" applyProtection="1">
      <alignment vertical="center" shrinkToFit="1"/>
    </xf>
    <xf numFmtId="177" fontId="28" fillId="24" borderId="78" xfId="41" applyNumberFormat="1" applyFont="1" applyFill="1" applyBorder="1" applyAlignment="1" applyProtection="1">
      <alignment vertical="center" shrinkToFit="1"/>
    </xf>
    <xf numFmtId="177" fontId="28" fillId="24" borderId="79" xfId="41" applyNumberFormat="1" applyFont="1" applyFill="1" applyBorder="1" applyAlignment="1" applyProtection="1">
      <alignment vertical="center" shrinkToFit="1"/>
    </xf>
    <xf numFmtId="176" fontId="28" fillId="26" borderId="15" xfId="41" applyNumberFormat="1" applyFont="1" applyFill="1" applyBorder="1" applyAlignment="1" applyProtection="1">
      <alignment horizontal="center" vertical="center"/>
    </xf>
    <xf numFmtId="176" fontId="28" fillId="26" borderId="101" xfId="41" applyNumberFormat="1" applyFont="1" applyFill="1" applyBorder="1" applyAlignment="1" applyProtection="1">
      <alignment vertical="center"/>
    </xf>
    <xf numFmtId="0" fontId="28" fillId="25" borderId="29" xfId="41" applyNumberFormat="1" applyFont="1" applyFill="1" applyBorder="1" applyAlignment="1" applyProtection="1">
      <alignment vertical="center"/>
    </xf>
    <xf numFmtId="176" fontId="28" fillId="24" borderId="80" xfId="41" applyNumberFormat="1" applyFont="1" applyFill="1" applyBorder="1" applyAlignment="1" applyProtection="1">
      <alignment vertical="center"/>
    </xf>
    <xf numFmtId="176" fontId="28" fillId="24" borderId="81" xfId="41" applyNumberFormat="1" applyFont="1" applyFill="1" applyBorder="1" applyAlignment="1" applyProtection="1">
      <alignment vertical="center"/>
    </xf>
    <xf numFmtId="176" fontId="28" fillId="24" borderId="82" xfId="41" applyNumberFormat="1" applyFont="1" applyFill="1" applyBorder="1" applyAlignment="1" applyProtection="1">
      <alignment vertical="center"/>
    </xf>
    <xf numFmtId="176" fontId="28" fillId="24" borderId="101" xfId="41" applyNumberFormat="1" applyFont="1" applyFill="1" applyBorder="1" applyAlignment="1" applyProtection="1">
      <alignment vertical="center"/>
    </xf>
    <xf numFmtId="176" fontId="28" fillId="24" borderId="36" xfId="41" applyNumberFormat="1" applyFont="1" applyFill="1" applyBorder="1" applyAlignment="1" applyProtection="1">
      <alignment vertical="center"/>
    </xf>
    <xf numFmtId="177" fontId="28" fillId="24" borderId="82" xfId="41" applyNumberFormat="1" applyFont="1" applyFill="1" applyBorder="1" applyAlignment="1" applyProtection="1">
      <alignment vertical="center"/>
    </xf>
    <xf numFmtId="177" fontId="28" fillId="24" borderId="80" xfId="41" applyNumberFormat="1" applyFont="1" applyFill="1" applyBorder="1" applyAlignment="1" applyProtection="1">
      <alignment vertical="center"/>
    </xf>
    <xf numFmtId="177" fontId="28" fillId="24" borderId="81" xfId="41" applyNumberFormat="1" applyFont="1" applyFill="1" applyBorder="1" applyAlignment="1" applyProtection="1">
      <alignment vertical="center"/>
    </xf>
    <xf numFmtId="177" fontId="28" fillId="24" borderId="109" xfId="41" applyNumberFormat="1" applyFont="1" applyFill="1" applyBorder="1" applyAlignment="1" applyProtection="1">
      <alignment vertical="center"/>
    </xf>
    <xf numFmtId="176" fontId="28" fillId="24" borderId="16" xfId="41" applyNumberFormat="1" applyFont="1" applyFill="1" applyBorder="1" applyAlignment="1" applyProtection="1">
      <alignment horizontal="center" vertical="center"/>
    </xf>
    <xf numFmtId="177" fontId="28" fillId="24" borderId="36" xfId="41" applyNumberFormat="1" applyFont="1" applyFill="1" applyBorder="1" applyAlignment="1" applyProtection="1">
      <alignment horizontal="right" vertical="center"/>
    </xf>
    <xf numFmtId="177" fontId="28" fillId="24" borderId="81" xfId="41" applyNumberFormat="1" applyFont="1" applyFill="1" applyBorder="1" applyAlignment="1" applyProtection="1">
      <alignment horizontal="right" vertical="center"/>
    </xf>
    <xf numFmtId="177" fontId="28" fillId="24" borderId="109" xfId="41" applyNumberFormat="1" applyFont="1" applyFill="1" applyBorder="1" applyAlignment="1" applyProtection="1">
      <alignment horizontal="right" vertical="center"/>
    </xf>
    <xf numFmtId="177" fontId="28" fillId="24" borderId="36" xfId="41" applyNumberFormat="1" applyFont="1" applyFill="1" applyBorder="1" applyAlignment="1" applyProtection="1">
      <alignment vertical="center" shrinkToFit="1"/>
    </xf>
    <xf numFmtId="177" fontId="28" fillId="24" borderId="81" xfId="41" applyNumberFormat="1" applyFont="1" applyFill="1" applyBorder="1" applyAlignment="1" applyProtection="1">
      <alignment vertical="center" shrinkToFit="1"/>
    </xf>
    <xf numFmtId="177" fontId="28" fillId="24" borderId="82" xfId="41" applyNumberFormat="1" applyFont="1" applyFill="1" applyBorder="1" applyAlignment="1" applyProtection="1">
      <alignment vertical="center" shrinkToFit="1"/>
    </xf>
    <xf numFmtId="176" fontId="28" fillId="24" borderId="101" xfId="41" applyNumberFormat="1" applyFont="1" applyFill="1" applyBorder="1" applyAlignment="1" applyProtection="1">
      <alignment vertical="center" shrinkToFit="1"/>
    </xf>
    <xf numFmtId="176" fontId="28" fillId="24" borderId="82" xfId="41" applyNumberFormat="1" applyFont="1" applyFill="1" applyBorder="1" applyAlignment="1" applyProtection="1">
      <alignment vertical="center" shrinkToFit="1"/>
    </xf>
    <xf numFmtId="176" fontId="28" fillId="26" borderId="125" xfId="41" applyNumberFormat="1" applyFont="1" applyFill="1" applyBorder="1" applyAlignment="1" applyProtection="1">
      <alignment horizontal="center" vertical="center"/>
    </xf>
    <xf numFmtId="176" fontId="28" fillId="26" borderId="122" xfId="41" applyNumberFormat="1" applyFont="1" applyFill="1" applyBorder="1" applyAlignment="1" applyProtection="1">
      <alignment vertical="center"/>
    </xf>
    <xf numFmtId="0" fontId="28" fillId="25" borderId="30" xfId="41" applyNumberFormat="1" applyFont="1" applyFill="1" applyBorder="1" applyAlignment="1" applyProtection="1">
      <alignment vertical="center"/>
    </xf>
    <xf numFmtId="176" fontId="28" fillId="24" borderId="83" xfId="41" applyNumberFormat="1" applyFont="1" applyFill="1" applyBorder="1" applyAlignment="1" applyProtection="1">
      <alignment vertical="center"/>
    </xf>
    <xf numFmtId="176" fontId="28" fillId="24" borderId="84" xfId="41" applyNumberFormat="1" applyFont="1" applyFill="1" applyBorder="1" applyAlignment="1" applyProtection="1">
      <alignment vertical="center"/>
    </xf>
    <xf numFmtId="176" fontId="28" fillId="24" borderId="85" xfId="41" applyNumberFormat="1" applyFont="1" applyFill="1" applyBorder="1" applyAlignment="1" applyProtection="1">
      <alignment vertical="center"/>
    </xf>
    <xf numFmtId="176" fontId="28" fillId="24" borderId="102" xfId="41" applyNumberFormat="1" applyFont="1" applyFill="1" applyBorder="1" applyAlignment="1" applyProtection="1">
      <alignment vertical="center"/>
    </xf>
    <xf numFmtId="176" fontId="28" fillId="24" borderId="37" xfId="41" applyNumberFormat="1" applyFont="1" applyFill="1" applyBorder="1" applyAlignment="1" applyProtection="1">
      <alignment vertical="center"/>
    </xf>
    <xf numFmtId="177" fontId="28" fillId="24" borderId="131" xfId="41" applyNumberFormat="1" applyFont="1" applyFill="1" applyBorder="1" applyAlignment="1" applyProtection="1">
      <alignment vertical="center"/>
    </xf>
    <xf numFmtId="177" fontId="28" fillId="24" borderId="83" xfId="41" applyNumberFormat="1" applyFont="1" applyFill="1" applyBorder="1" applyAlignment="1" applyProtection="1">
      <alignment vertical="center"/>
    </xf>
    <xf numFmtId="177" fontId="28" fillId="24" borderId="84" xfId="41" applyNumberFormat="1" applyFont="1" applyFill="1" applyBorder="1" applyAlignment="1" applyProtection="1">
      <alignment vertical="center"/>
    </xf>
    <xf numFmtId="177" fontId="28" fillId="24" borderId="110" xfId="41" applyNumberFormat="1" applyFont="1" applyFill="1" applyBorder="1" applyAlignment="1" applyProtection="1">
      <alignment vertical="center"/>
    </xf>
    <xf numFmtId="176" fontId="28" fillId="24" borderId="17" xfId="41" applyNumberFormat="1" applyFont="1" applyFill="1" applyBorder="1" applyAlignment="1" applyProtection="1">
      <alignment horizontal="center" vertical="center"/>
    </xf>
    <xf numFmtId="177" fontId="28" fillId="24" borderId="37" xfId="41" applyNumberFormat="1" applyFont="1" applyFill="1" applyBorder="1" applyAlignment="1" applyProtection="1">
      <alignment horizontal="right" vertical="center"/>
    </xf>
    <xf numFmtId="177" fontId="28" fillId="24" borderId="84" xfId="41" applyNumberFormat="1" applyFont="1" applyFill="1" applyBorder="1" applyAlignment="1" applyProtection="1">
      <alignment horizontal="right" vertical="center"/>
    </xf>
    <xf numFmtId="177" fontId="28" fillId="24" borderId="110" xfId="41" applyNumberFormat="1" applyFont="1" applyFill="1" applyBorder="1" applyAlignment="1" applyProtection="1">
      <alignment horizontal="right" vertical="center"/>
    </xf>
    <xf numFmtId="176" fontId="28" fillId="24" borderId="68" xfId="41" applyNumberFormat="1" applyFont="1" applyFill="1" applyBorder="1" applyAlignment="1" applyProtection="1">
      <alignment horizontal="center" vertical="center"/>
    </xf>
    <xf numFmtId="177" fontId="28" fillId="24" borderId="118" xfId="41" applyNumberFormat="1" applyFont="1" applyFill="1" applyBorder="1" applyAlignment="1" applyProtection="1">
      <alignment vertical="center" shrinkToFit="1"/>
    </xf>
    <xf numFmtId="177" fontId="28" fillId="24" borderId="119" xfId="41" applyNumberFormat="1" applyFont="1" applyFill="1" applyBorder="1" applyAlignment="1" applyProtection="1">
      <alignment vertical="center" shrinkToFit="1"/>
    </xf>
    <xf numFmtId="177" fontId="28" fillId="24" borderId="131" xfId="41" applyNumberFormat="1" applyFont="1" applyFill="1" applyBorder="1" applyAlignment="1" applyProtection="1">
      <alignment vertical="center" shrinkToFit="1"/>
    </xf>
    <xf numFmtId="176" fontId="28" fillId="26" borderId="11" xfId="41" applyNumberFormat="1" applyFont="1" applyFill="1" applyBorder="1" applyAlignment="1" applyProtection="1">
      <alignment horizontal="center" vertical="center"/>
    </xf>
    <xf numFmtId="176" fontId="28" fillId="26" borderId="124" xfId="41" applyNumberFormat="1" applyFont="1" applyFill="1" applyBorder="1" applyAlignment="1" applyProtection="1">
      <alignment vertical="center"/>
    </xf>
    <xf numFmtId="0" fontId="28" fillId="25" borderId="31" xfId="41" applyNumberFormat="1" applyFont="1" applyFill="1" applyBorder="1" applyAlignment="1" applyProtection="1">
      <alignment vertical="center"/>
    </xf>
    <xf numFmtId="176" fontId="28" fillId="24" borderId="86" xfId="41" applyNumberFormat="1" applyFont="1" applyFill="1" applyBorder="1" applyAlignment="1" applyProtection="1">
      <alignment vertical="center"/>
    </xf>
    <xf numFmtId="176" fontId="28" fillId="24" borderId="87" xfId="41" applyNumberFormat="1" applyFont="1" applyFill="1" applyBorder="1" applyAlignment="1" applyProtection="1">
      <alignment vertical="center"/>
    </xf>
    <xf numFmtId="176" fontId="28" fillId="24" borderId="88" xfId="41" applyNumberFormat="1" applyFont="1" applyFill="1" applyBorder="1" applyAlignment="1" applyProtection="1">
      <alignment vertical="center"/>
    </xf>
    <xf numFmtId="176" fontId="28" fillId="24" borderId="103" xfId="41" applyNumberFormat="1" applyFont="1" applyFill="1" applyBorder="1" applyAlignment="1" applyProtection="1">
      <alignment vertical="center"/>
    </xf>
    <xf numFmtId="176" fontId="28" fillId="24" borderId="38" xfId="41" applyNumberFormat="1" applyFont="1" applyFill="1" applyBorder="1" applyAlignment="1" applyProtection="1">
      <alignment vertical="center"/>
    </xf>
    <xf numFmtId="177" fontId="28" fillId="24" borderId="132" xfId="41" applyNumberFormat="1" applyFont="1" applyFill="1" applyBorder="1" applyAlignment="1" applyProtection="1">
      <alignment vertical="center"/>
    </xf>
    <xf numFmtId="177" fontId="28" fillId="24" borderId="86" xfId="41" applyNumberFormat="1" applyFont="1" applyFill="1" applyBorder="1" applyAlignment="1" applyProtection="1">
      <alignment vertical="center"/>
    </xf>
    <xf numFmtId="177" fontId="28" fillId="24" borderId="87" xfId="41" applyNumberFormat="1" applyFont="1" applyFill="1" applyBorder="1" applyAlignment="1" applyProtection="1">
      <alignment vertical="center"/>
    </xf>
    <xf numFmtId="177" fontId="28" fillId="24" borderId="111" xfId="41" applyNumberFormat="1" applyFont="1" applyFill="1" applyBorder="1" applyAlignment="1" applyProtection="1">
      <alignment vertical="center"/>
    </xf>
    <xf numFmtId="176" fontId="28" fillId="24" borderId="18" xfId="41" applyNumberFormat="1" applyFont="1" applyFill="1" applyBorder="1" applyAlignment="1" applyProtection="1">
      <alignment horizontal="center" vertical="center"/>
    </xf>
    <xf numFmtId="177" fontId="28" fillId="24" borderId="38" xfId="41" applyNumberFormat="1" applyFont="1" applyFill="1" applyBorder="1" applyAlignment="1" applyProtection="1">
      <alignment horizontal="right" vertical="center"/>
    </xf>
    <xf numFmtId="177" fontId="28" fillId="24" borderId="87" xfId="41" applyNumberFormat="1" applyFont="1" applyFill="1" applyBorder="1" applyAlignment="1" applyProtection="1">
      <alignment horizontal="right" vertical="center"/>
    </xf>
    <xf numFmtId="177" fontId="28" fillId="24" borderId="111" xfId="41" applyNumberFormat="1" applyFont="1" applyFill="1" applyBorder="1" applyAlignment="1" applyProtection="1">
      <alignment horizontal="right" vertical="center"/>
    </xf>
    <xf numFmtId="176" fontId="28" fillId="24" borderId="69" xfId="41" applyNumberFormat="1" applyFont="1" applyFill="1" applyBorder="1" applyAlignment="1" applyProtection="1">
      <alignment horizontal="center" vertical="center"/>
    </xf>
    <xf numFmtId="177" fontId="28" fillId="24" borderId="120" xfId="41" applyNumberFormat="1" applyFont="1" applyFill="1" applyBorder="1" applyAlignment="1" applyProtection="1">
      <alignment vertical="center" shrinkToFit="1"/>
    </xf>
    <xf numFmtId="177" fontId="28" fillId="24" borderId="121" xfId="41" applyNumberFormat="1" applyFont="1" applyFill="1" applyBorder="1" applyAlignment="1" applyProtection="1">
      <alignment vertical="center" shrinkToFit="1"/>
    </xf>
    <xf numFmtId="177" fontId="28" fillId="24" borderId="132" xfId="41" applyNumberFormat="1" applyFont="1" applyFill="1" applyBorder="1" applyAlignment="1" applyProtection="1">
      <alignment vertical="center" shrinkToFit="1"/>
    </xf>
    <xf numFmtId="177" fontId="28" fillId="24" borderId="81" xfId="41" applyNumberFormat="1" applyFont="1" applyFill="1" applyBorder="1" applyAlignment="1" applyProtection="1">
      <alignment horizontal="right" vertical="center" shrinkToFit="1"/>
    </xf>
    <xf numFmtId="176" fontId="28" fillId="26" borderId="19" xfId="41" applyNumberFormat="1" applyFont="1" applyFill="1" applyBorder="1" applyAlignment="1" applyProtection="1">
      <alignment horizontal="center" vertical="center"/>
    </xf>
    <xf numFmtId="176" fontId="28" fillId="26" borderId="104" xfId="41" applyNumberFormat="1" applyFont="1" applyFill="1" applyBorder="1" applyAlignment="1" applyProtection="1">
      <alignment vertical="center"/>
    </xf>
    <xf numFmtId="0" fontId="28" fillId="25" borderId="32" xfId="41" applyNumberFormat="1" applyFont="1" applyFill="1" applyBorder="1" applyAlignment="1" applyProtection="1">
      <alignment vertical="center"/>
    </xf>
    <xf numFmtId="176" fontId="28" fillId="24" borderId="89" xfId="41" applyNumberFormat="1" applyFont="1" applyFill="1" applyBorder="1" applyAlignment="1" applyProtection="1">
      <alignment vertical="center"/>
    </xf>
    <xf numFmtId="176" fontId="28" fillId="24" borderId="90" xfId="41" applyNumberFormat="1" applyFont="1" applyFill="1" applyBorder="1" applyAlignment="1" applyProtection="1">
      <alignment vertical="center"/>
    </xf>
    <xf numFmtId="176" fontId="28" fillId="24" borderId="91" xfId="41" applyNumberFormat="1" applyFont="1" applyFill="1" applyBorder="1" applyAlignment="1" applyProtection="1">
      <alignment vertical="center"/>
    </xf>
    <xf numFmtId="176" fontId="28" fillId="24" borderId="104" xfId="41" applyNumberFormat="1" applyFont="1" applyFill="1" applyBorder="1" applyAlignment="1" applyProtection="1">
      <alignment vertical="center"/>
    </xf>
    <xf numFmtId="176" fontId="28" fillId="24" borderId="39" xfId="41" applyNumberFormat="1" applyFont="1" applyFill="1" applyBorder="1" applyAlignment="1" applyProtection="1">
      <alignment vertical="center"/>
    </xf>
    <xf numFmtId="177" fontId="28" fillId="24" borderId="85" xfId="41" applyNumberFormat="1" applyFont="1" applyFill="1" applyBorder="1" applyAlignment="1" applyProtection="1">
      <alignment vertical="center"/>
    </xf>
    <xf numFmtId="177" fontId="28" fillId="24" borderId="89" xfId="41" applyNumberFormat="1" applyFont="1" applyFill="1" applyBorder="1" applyAlignment="1" applyProtection="1">
      <alignment vertical="center"/>
    </xf>
    <xf numFmtId="177" fontId="28" fillId="24" borderId="90" xfId="41" applyNumberFormat="1" applyFont="1" applyFill="1" applyBorder="1" applyAlignment="1" applyProtection="1">
      <alignment vertical="center"/>
    </xf>
    <xf numFmtId="177" fontId="28" fillId="24" borderId="112" xfId="41" applyNumberFormat="1" applyFont="1" applyFill="1" applyBorder="1" applyAlignment="1" applyProtection="1">
      <alignment vertical="center"/>
    </xf>
    <xf numFmtId="177" fontId="28" fillId="24" borderId="39" xfId="41" applyNumberFormat="1" applyFont="1" applyFill="1" applyBorder="1" applyAlignment="1" applyProtection="1">
      <alignment horizontal="right" vertical="center"/>
    </xf>
    <xf numFmtId="177" fontId="28" fillId="24" borderId="90" xfId="41" applyNumberFormat="1" applyFont="1" applyFill="1" applyBorder="1" applyAlignment="1" applyProtection="1">
      <alignment horizontal="right" vertical="center"/>
    </xf>
    <xf numFmtId="177" fontId="28" fillId="24" borderId="112" xfId="41" applyNumberFormat="1" applyFont="1" applyFill="1" applyBorder="1" applyAlignment="1" applyProtection="1">
      <alignment horizontal="right" vertical="center"/>
    </xf>
    <xf numFmtId="176" fontId="28" fillId="24" borderId="20" xfId="41" applyNumberFormat="1" applyFont="1" applyFill="1" applyBorder="1" applyAlignment="1" applyProtection="1">
      <alignment horizontal="center" vertical="center"/>
    </xf>
    <xf numFmtId="177" fontId="28" fillId="24" borderId="37" xfId="41" applyNumberFormat="1" applyFont="1" applyFill="1" applyBorder="1" applyAlignment="1" applyProtection="1">
      <alignment vertical="center" shrinkToFit="1"/>
    </xf>
    <xf numFmtId="177" fontId="28" fillId="24" borderId="84" xfId="41" applyNumberFormat="1" applyFont="1" applyFill="1" applyBorder="1" applyAlignment="1" applyProtection="1">
      <alignment vertical="center" shrinkToFit="1"/>
    </xf>
    <xf numFmtId="177" fontId="28" fillId="24" borderId="85" xfId="41" applyNumberFormat="1" applyFont="1" applyFill="1" applyBorder="1" applyAlignment="1" applyProtection="1">
      <alignment vertical="center" shrinkToFit="1"/>
    </xf>
    <xf numFmtId="176" fontId="28" fillId="26" borderId="33" xfId="41" applyNumberFormat="1" applyFont="1" applyFill="1" applyBorder="1" applyAlignment="1" applyProtection="1">
      <alignment horizontal="center" vertical="center"/>
    </xf>
    <xf numFmtId="176" fontId="28" fillId="26" borderId="105" xfId="41" applyNumberFormat="1" applyFont="1" applyFill="1" applyBorder="1" applyAlignment="1" applyProtection="1">
      <alignment vertical="center"/>
    </xf>
    <xf numFmtId="0" fontId="28" fillId="25" borderId="21" xfId="41" applyNumberFormat="1" applyFont="1" applyFill="1" applyBorder="1" applyAlignment="1" applyProtection="1">
      <alignment vertical="center"/>
    </xf>
    <xf numFmtId="176" fontId="28" fillId="24" borderId="92" xfId="41" applyNumberFormat="1" applyFont="1" applyFill="1" applyBorder="1" applyAlignment="1" applyProtection="1">
      <alignment vertical="center" shrinkToFit="1"/>
    </xf>
    <xf numFmtId="176" fontId="28" fillId="24" borderId="93" xfId="41" applyNumberFormat="1" applyFont="1" applyFill="1" applyBorder="1" applyAlignment="1" applyProtection="1">
      <alignment vertical="center" shrinkToFit="1"/>
    </xf>
    <xf numFmtId="176" fontId="28" fillId="24" borderId="94" xfId="41" applyNumberFormat="1" applyFont="1" applyFill="1" applyBorder="1" applyAlignment="1" applyProtection="1">
      <alignment vertical="center" shrinkToFit="1"/>
    </xf>
    <xf numFmtId="176" fontId="28" fillId="24" borderId="105" xfId="41" applyNumberFormat="1" applyFont="1" applyFill="1" applyBorder="1" applyAlignment="1" applyProtection="1">
      <alignment vertical="center" shrinkToFit="1"/>
    </xf>
    <xf numFmtId="176" fontId="28" fillId="24" borderId="40" xfId="41" applyNumberFormat="1" applyFont="1" applyFill="1" applyBorder="1" applyAlignment="1" applyProtection="1">
      <alignment vertical="center" shrinkToFit="1"/>
    </xf>
    <xf numFmtId="177" fontId="28" fillId="24" borderId="94" xfId="41" applyNumberFormat="1" applyFont="1" applyFill="1" applyBorder="1" applyAlignment="1" applyProtection="1">
      <alignment vertical="center"/>
    </xf>
    <xf numFmtId="177" fontId="28" fillId="24" borderId="92" xfId="41" applyNumberFormat="1" applyFont="1" applyFill="1" applyBorder="1" applyAlignment="1" applyProtection="1">
      <alignment vertical="center" shrinkToFit="1"/>
    </xf>
    <xf numFmtId="177" fontId="28" fillId="24" borderId="93" xfId="41" applyNumberFormat="1" applyFont="1" applyFill="1" applyBorder="1" applyAlignment="1" applyProtection="1">
      <alignment vertical="center"/>
    </xf>
    <xf numFmtId="177" fontId="28" fillId="24" borderId="113" xfId="41" applyNumberFormat="1" applyFont="1" applyFill="1" applyBorder="1" applyAlignment="1" applyProtection="1">
      <alignment vertical="center"/>
    </xf>
    <xf numFmtId="177" fontId="28" fillId="24" borderId="24" xfId="41" applyNumberFormat="1" applyFont="1" applyFill="1" applyBorder="1" applyAlignment="1" applyProtection="1">
      <alignment vertical="center"/>
    </xf>
    <xf numFmtId="177" fontId="28" fillId="24" borderId="40" xfId="41" applyNumberFormat="1" applyFont="1" applyFill="1" applyBorder="1" applyAlignment="1" applyProtection="1">
      <alignment horizontal="right" vertical="center"/>
    </xf>
    <xf numFmtId="177" fontId="28" fillId="24" borderId="93" xfId="41" applyNumberFormat="1" applyFont="1" applyFill="1" applyBorder="1" applyAlignment="1" applyProtection="1">
      <alignment horizontal="right" vertical="center"/>
    </xf>
    <xf numFmtId="177" fontId="28" fillId="24" borderId="105" xfId="41" applyNumberFormat="1" applyFont="1" applyFill="1" applyBorder="1" applyAlignment="1" applyProtection="1">
      <alignment horizontal="right" vertical="center"/>
    </xf>
    <xf numFmtId="177" fontId="28" fillId="24" borderId="40" xfId="41" applyNumberFormat="1" applyFont="1" applyFill="1" applyBorder="1" applyAlignment="1" applyProtection="1">
      <alignment vertical="center" shrinkToFit="1"/>
    </xf>
    <xf numFmtId="177" fontId="28" fillId="24" borderId="93" xfId="41" applyNumberFormat="1" applyFont="1" applyFill="1" applyBorder="1" applyAlignment="1" applyProtection="1">
      <alignment vertical="center" shrinkToFit="1"/>
    </xf>
    <xf numFmtId="177" fontId="28" fillId="24" borderId="94" xfId="41" applyNumberFormat="1" applyFont="1" applyFill="1" applyBorder="1" applyAlignment="1" applyProtection="1">
      <alignment vertical="center" shrinkToFit="1"/>
    </xf>
    <xf numFmtId="0" fontId="28" fillId="25" borderId="70" xfId="41" applyNumberFormat="1" applyFont="1" applyFill="1" applyBorder="1" applyAlignment="1" applyProtection="1">
      <alignment vertical="center"/>
    </xf>
    <xf numFmtId="176" fontId="28" fillId="24" borderId="95" xfId="41" applyNumberFormat="1" applyFont="1" applyFill="1" applyBorder="1" applyAlignment="1" applyProtection="1">
      <alignment vertical="center" shrinkToFit="1"/>
    </xf>
    <xf numFmtId="176" fontId="28" fillId="24" borderId="96" xfId="41" applyNumberFormat="1" applyFont="1" applyFill="1" applyBorder="1" applyAlignment="1" applyProtection="1">
      <alignment vertical="center" shrinkToFit="1"/>
    </xf>
    <xf numFmtId="176" fontId="28" fillId="24" borderId="97" xfId="41" applyNumberFormat="1" applyFont="1" applyFill="1" applyBorder="1" applyAlignment="1" applyProtection="1">
      <alignment vertical="center" shrinkToFit="1"/>
    </xf>
    <xf numFmtId="176" fontId="28" fillId="24" borderId="106" xfId="41" applyNumberFormat="1" applyFont="1" applyFill="1" applyBorder="1" applyAlignment="1" applyProtection="1">
      <alignment vertical="center" shrinkToFit="1"/>
    </xf>
    <xf numFmtId="176" fontId="28" fillId="24" borderId="41" xfId="41" applyNumberFormat="1" applyFont="1" applyFill="1" applyBorder="1" applyAlignment="1" applyProtection="1">
      <alignment vertical="center" shrinkToFit="1"/>
    </xf>
    <xf numFmtId="177" fontId="28" fillId="24" borderId="91" xfId="41" applyNumberFormat="1" applyFont="1" applyFill="1" applyBorder="1" applyAlignment="1" applyProtection="1">
      <alignment vertical="center"/>
    </xf>
    <xf numFmtId="177" fontId="28" fillId="24" borderId="95" xfId="41" applyNumberFormat="1" applyFont="1" applyFill="1" applyBorder="1" applyAlignment="1" applyProtection="1">
      <alignment vertical="center" shrinkToFit="1"/>
    </xf>
    <xf numFmtId="177" fontId="28" fillId="24" borderId="96" xfId="41" applyNumberFormat="1" applyFont="1" applyFill="1" applyBorder="1" applyAlignment="1" applyProtection="1">
      <alignment vertical="center"/>
    </xf>
    <xf numFmtId="177" fontId="28" fillId="24" borderId="114" xfId="41" applyNumberFormat="1" applyFont="1" applyFill="1" applyBorder="1" applyAlignment="1" applyProtection="1">
      <alignment vertical="center"/>
    </xf>
    <xf numFmtId="177" fontId="28" fillId="24" borderId="25" xfId="41" applyNumberFormat="1" applyFont="1" applyFill="1" applyBorder="1" applyAlignment="1" applyProtection="1">
      <alignment vertical="center"/>
    </xf>
    <xf numFmtId="177" fontId="28" fillId="24" borderId="41" xfId="41" applyNumberFormat="1" applyFont="1" applyFill="1" applyBorder="1" applyAlignment="1" applyProtection="1">
      <alignment horizontal="right" vertical="center"/>
    </xf>
    <xf numFmtId="177" fontId="28" fillId="24" borderId="96" xfId="41" applyNumberFormat="1" applyFont="1" applyFill="1" applyBorder="1" applyAlignment="1" applyProtection="1">
      <alignment horizontal="right" vertical="center"/>
    </xf>
    <xf numFmtId="177" fontId="28" fillId="24" borderId="106" xfId="41" applyNumberFormat="1" applyFont="1" applyFill="1" applyBorder="1" applyAlignment="1" applyProtection="1">
      <alignment horizontal="right" vertical="center"/>
    </xf>
    <xf numFmtId="177" fontId="28" fillId="24" borderId="39" xfId="41" applyNumberFormat="1" applyFont="1" applyFill="1" applyBorder="1" applyAlignment="1" applyProtection="1">
      <alignment vertical="center" shrinkToFit="1"/>
    </xf>
    <xf numFmtId="177" fontId="28" fillId="24" borderId="90" xfId="41" applyNumberFormat="1" applyFont="1" applyFill="1" applyBorder="1" applyAlignment="1" applyProtection="1">
      <alignment vertical="center" shrinkToFit="1"/>
    </xf>
    <xf numFmtId="177" fontId="28" fillId="24" borderId="91" xfId="41" applyNumberFormat="1" applyFont="1" applyFill="1" applyBorder="1" applyAlignment="1" applyProtection="1">
      <alignment vertical="center" shrinkToFit="1"/>
    </xf>
    <xf numFmtId="176" fontId="28" fillId="26" borderId="126" xfId="41" applyNumberFormat="1" applyFont="1" applyFill="1" applyBorder="1" applyAlignment="1" applyProtection="1">
      <alignment horizontal="center" vertical="center"/>
    </xf>
    <xf numFmtId="176" fontId="28" fillId="26" borderId="127" xfId="41" applyNumberFormat="1" applyFont="1" applyFill="1" applyBorder="1" applyAlignment="1" applyProtection="1">
      <alignment vertical="center"/>
    </xf>
    <xf numFmtId="0" fontId="28" fillId="25" borderId="71" xfId="41" applyNumberFormat="1" applyFont="1" applyFill="1" applyBorder="1" applyAlignment="1" applyProtection="1">
      <alignment vertical="center"/>
    </xf>
    <xf numFmtId="176" fontId="28" fillId="24" borderId="75" xfId="41" applyNumberFormat="1" applyFont="1" applyFill="1" applyBorder="1" applyAlignment="1" applyProtection="1">
      <alignment vertical="center" shrinkToFit="1"/>
    </xf>
    <xf numFmtId="176" fontId="28" fillId="24" borderId="76" xfId="41" applyNumberFormat="1" applyFont="1" applyFill="1" applyBorder="1" applyAlignment="1" applyProtection="1">
      <alignment vertical="center" shrinkToFit="1"/>
    </xf>
    <xf numFmtId="176" fontId="28" fillId="24" borderId="52" xfId="41" applyNumberFormat="1" applyFont="1" applyFill="1" applyBorder="1" applyAlignment="1" applyProtection="1">
      <alignment vertical="center" shrinkToFit="1"/>
    </xf>
    <xf numFmtId="176" fontId="28" fillId="24" borderId="107" xfId="41" applyNumberFormat="1" applyFont="1" applyFill="1" applyBorder="1" applyAlignment="1" applyProtection="1">
      <alignment vertical="center" shrinkToFit="1"/>
    </xf>
    <xf numFmtId="176" fontId="28" fillId="24" borderId="42" xfId="41" applyNumberFormat="1" applyFont="1" applyFill="1" applyBorder="1" applyAlignment="1" applyProtection="1">
      <alignment vertical="center" shrinkToFit="1"/>
    </xf>
    <xf numFmtId="177" fontId="28" fillId="24" borderId="52" xfId="41" applyNumberFormat="1" applyFont="1" applyFill="1" applyBorder="1" applyAlignment="1" applyProtection="1">
      <alignment vertical="center"/>
    </xf>
    <xf numFmtId="177" fontId="28" fillId="24" borderId="75" xfId="41" applyNumberFormat="1" applyFont="1" applyFill="1" applyBorder="1" applyAlignment="1" applyProtection="1">
      <alignment vertical="center" shrinkToFit="1"/>
    </xf>
    <xf numFmtId="177" fontId="28" fillId="24" borderId="76" xfId="41" applyNumberFormat="1" applyFont="1" applyFill="1" applyBorder="1" applyAlignment="1" applyProtection="1">
      <alignment vertical="center"/>
    </xf>
    <xf numFmtId="177" fontId="28" fillId="24" borderId="99" xfId="41" applyNumberFormat="1" applyFont="1" applyFill="1" applyBorder="1" applyAlignment="1" applyProtection="1">
      <alignment vertical="center"/>
    </xf>
    <xf numFmtId="177" fontId="28" fillId="24" borderId="26" xfId="41" applyNumberFormat="1" applyFont="1" applyFill="1" applyBorder="1" applyAlignment="1" applyProtection="1">
      <alignment vertical="center"/>
    </xf>
    <xf numFmtId="177" fontId="28" fillId="24" borderId="42" xfId="41" applyNumberFormat="1" applyFont="1" applyFill="1" applyBorder="1" applyAlignment="1" applyProtection="1">
      <alignment horizontal="right" vertical="center"/>
    </xf>
    <xf numFmtId="177" fontId="28" fillId="24" borderId="76" xfId="41" applyNumberFormat="1" applyFont="1" applyFill="1" applyBorder="1" applyAlignment="1" applyProtection="1">
      <alignment horizontal="right" vertical="center"/>
    </xf>
    <xf numFmtId="177" fontId="28" fillId="24" borderId="107" xfId="41" applyNumberFormat="1" applyFont="1" applyFill="1" applyBorder="1" applyAlignment="1" applyProtection="1">
      <alignment horizontal="right" vertical="center"/>
    </xf>
    <xf numFmtId="177" fontId="28" fillId="24" borderId="42" xfId="41" applyNumberFormat="1" applyFont="1" applyFill="1" applyBorder="1" applyAlignment="1" applyProtection="1">
      <alignment vertical="center" shrinkToFit="1"/>
    </xf>
    <xf numFmtId="177" fontId="28" fillId="24" borderId="76" xfId="41" applyNumberFormat="1" applyFont="1" applyFill="1" applyBorder="1" applyAlignment="1" applyProtection="1">
      <alignment vertical="center" shrinkToFit="1"/>
    </xf>
    <xf numFmtId="177" fontId="28" fillId="24" borderId="52" xfId="41" applyNumberFormat="1" applyFont="1" applyFill="1" applyBorder="1" applyAlignment="1" applyProtection="1">
      <alignment vertical="center" shrinkToFit="1"/>
    </xf>
    <xf numFmtId="0" fontId="27" fillId="24" borderId="0" xfId="41" applyNumberFormat="1" applyFont="1" applyFill="1" applyAlignment="1" applyProtection="1">
      <alignment horizontal="right" vertical="center"/>
    </xf>
    <xf numFmtId="0" fontId="30" fillId="24" borderId="0" xfId="41" applyNumberFormat="1" applyFont="1" applyFill="1" applyBorder="1" applyAlignment="1" applyProtection="1">
      <alignment horizontal="left" vertical="center"/>
    </xf>
    <xf numFmtId="0" fontId="30" fillId="24" borderId="0" xfId="41" applyNumberFormat="1" applyFont="1" applyFill="1" applyAlignment="1" applyProtection="1">
      <alignment vertical="center"/>
    </xf>
    <xf numFmtId="0" fontId="30" fillId="24" borderId="10" xfId="41" applyNumberFormat="1" applyFont="1" applyFill="1" applyBorder="1" applyAlignment="1" applyProtection="1">
      <alignment vertical="center"/>
    </xf>
    <xf numFmtId="0" fontId="31" fillId="24" borderId="10" xfId="41" applyFont="1" applyFill="1" applyBorder="1" applyAlignment="1" applyProtection="1">
      <alignment vertical="center"/>
    </xf>
    <xf numFmtId="0" fontId="31" fillId="24" borderId="0" xfId="41" applyFont="1" applyFill="1" applyAlignment="1" applyProtection="1">
      <alignment vertical="center"/>
    </xf>
    <xf numFmtId="0" fontId="30" fillId="24" borderId="10" xfId="41" applyFont="1" applyFill="1" applyBorder="1" applyAlignment="1" applyProtection="1">
      <alignment vertical="center"/>
    </xf>
    <xf numFmtId="0" fontId="29" fillId="24" borderId="10" xfId="41" applyNumberFormat="1" applyFont="1" applyFill="1" applyBorder="1" applyAlignment="1" applyProtection="1">
      <alignment horizontal="right" vertical="center"/>
    </xf>
    <xf numFmtId="0" fontId="32" fillId="24" borderId="10" xfId="41" applyFont="1" applyFill="1" applyBorder="1" applyAlignment="1" applyProtection="1">
      <alignment horizontal="left" vertical="center"/>
    </xf>
    <xf numFmtId="0" fontId="33" fillId="24" borderId="10" xfId="41" applyNumberFormat="1" applyFont="1" applyFill="1" applyBorder="1" applyAlignment="1" applyProtection="1">
      <alignment horizontal="left" vertical="center"/>
    </xf>
    <xf numFmtId="0" fontId="33" fillId="24" borderId="0" xfId="41" applyFont="1" applyFill="1" applyAlignment="1" applyProtection="1">
      <alignment horizontal="center" vertical="center"/>
    </xf>
    <xf numFmtId="0" fontId="28" fillId="25" borderId="128" xfId="41" applyNumberFormat="1" applyFont="1" applyFill="1" applyBorder="1" applyAlignment="1" applyProtection="1">
      <alignment horizontal="center" vertical="center"/>
    </xf>
    <xf numFmtId="0" fontId="28" fillId="25" borderId="129" xfId="41" applyNumberFormat="1" applyFont="1" applyFill="1" applyBorder="1" applyAlignment="1" applyProtection="1">
      <alignment horizontal="center" vertical="center"/>
    </xf>
    <xf numFmtId="0" fontId="28" fillId="25" borderId="75" xfId="41" applyNumberFormat="1" applyFont="1" applyFill="1" applyBorder="1" applyAlignment="1" applyProtection="1">
      <alignment horizontal="center" vertical="center"/>
    </xf>
    <xf numFmtId="0" fontId="28" fillId="25" borderId="123" xfId="41" applyNumberFormat="1" applyFont="1" applyFill="1" applyBorder="1" applyAlignment="1" applyProtection="1">
      <alignment vertical="center"/>
    </xf>
    <xf numFmtId="0" fontId="28" fillId="25" borderId="124" xfId="41" applyNumberFormat="1" applyFont="1" applyFill="1" applyBorder="1" applyAlignment="1" applyProtection="1">
      <alignment vertical="center"/>
    </xf>
    <xf numFmtId="0" fontId="28" fillId="25" borderId="107" xfId="41" applyNumberFormat="1" applyFont="1" applyFill="1" applyBorder="1" applyAlignment="1" applyProtection="1">
      <alignment vertical="center"/>
    </xf>
    <xf numFmtId="0" fontId="28" fillId="25" borderId="72" xfId="41" applyNumberFormat="1" applyFont="1" applyFill="1" applyBorder="1" applyAlignment="1" applyProtection="1">
      <alignment horizontal="center" vertical="center"/>
    </xf>
    <xf numFmtId="0" fontId="28" fillId="25" borderId="27" xfId="41" applyNumberFormat="1" applyFont="1" applyFill="1" applyBorder="1" applyAlignment="1" applyProtection="1">
      <alignment horizontal="center" vertical="center"/>
    </xf>
    <xf numFmtId="0" fontId="28" fillId="25" borderId="12" xfId="41" applyNumberFormat="1" applyFont="1" applyFill="1" applyBorder="1" applyAlignment="1" applyProtection="1">
      <alignment horizontal="center" vertical="center"/>
    </xf>
    <xf numFmtId="0" fontId="28" fillId="25" borderId="44" xfId="41" applyNumberFormat="1" applyFont="1" applyFill="1" applyBorder="1" applyAlignment="1" applyProtection="1">
      <alignment horizontal="center" vertical="center"/>
    </xf>
    <xf numFmtId="0" fontId="28" fillId="25" borderId="45" xfId="41" applyNumberFormat="1" applyFont="1" applyFill="1" applyBorder="1" applyAlignment="1" applyProtection="1">
      <alignment horizontal="center" vertical="center"/>
    </xf>
    <xf numFmtId="0" fontId="28" fillId="25" borderId="46" xfId="41" applyNumberFormat="1" applyFont="1" applyFill="1" applyBorder="1" applyAlignment="1" applyProtection="1">
      <alignment horizontal="center" vertical="center"/>
    </xf>
    <xf numFmtId="0" fontId="28" fillId="25" borderId="47" xfId="41" applyNumberFormat="1" applyFont="1" applyFill="1" applyBorder="1" applyAlignment="1" applyProtection="1">
      <alignment horizontal="center" vertical="center"/>
    </xf>
    <xf numFmtId="0" fontId="28" fillId="25" borderId="48" xfId="41" applyNumberFormat="1" applyFont="1" applyFill="1" applyBorder="1" applyAlignment="1" applyProtection="1">
      <alignment horizontal="center" vertical="center"/>
    </xf>
    <xf numFmtId="0" fontId="28" fillId="25" borderId="49" xfId="41" applyNumberFormat="1" applyFont="1" applyFill="1" applyBorder="1" applyAlignment="1" applyProtection="1">
      <alignment horizontal="center" vertical="center"/>
    </xf>
    <xf numFmtId="0" fontId="28" fillId="25" borderId="50" xfId="41" applyNumberFormat="1" applyFont="1" applyFill="1" applyBorder="1" applyAlignment="1" applyProtection="1">
      <alignment horizontal="center" vertical="center" wrapText="1"/>
    </xf>
    <xf numFmtId="0" fontId="28" fillId="25" borderId="51" xfId="41" applyNumberFormat="1" applyFont="1" applyFill="1" applyBorder="1" applyAlignment="1" applyProtection="1">
      <alignment horizontal="center" vertical="center" wrapText="1"/>
    </xf>
    <xf numFmtId="0" fontId="28" fillId="25" borderId="52" xfId="41" applyNumberFormat="1" applyFont="1" applyFill="1" applyBorder="1" applyAlignment="1" applyProtection="1">
      <alignment horizontal="center" vertical="center" wrapText="1"/>
    </xf>
    <xf numFmtId="0" fontId="28" fillId="25" borderId="53" xfId="41" applyNumberFormat="1" applyFont="1" applyFill="1" applyBorder="1" applyAlignment="1" applyProtection="1">
      <alignment horizontal="center" vertical="center" wrapText="1"/>
    </xf>
    <xf numFmtId="0" fontId="28" fillId="25" borderId="54" xfId="41" applyNumberFormat="1" applyFont="1" applyFill="1" applyBorder="1" applyAlignment="1" applyProtection="1">
      <alignment horizontal="center" vertical="center" wrapText="1"/>
    </xf>
    <xf numFmtId="0" fontId="28" fillId="25" borderId="42" xfId="41" applyNumberFormat="1" applyFont="1" applyFill="1" applyBorder="1" applyAlignment="1" applyProtection="1">
      <alignment horizontal="center" vertical="center" wrapText="1"/>
    </xf>
    <xf numFmtId="0" fontId="28" fillId="25" borderId="74" xfId="41" applyNumberFormat="1" applyFont="1" applyFill="1" applyBorder="1" applyAlignment="1" applyProtection="1">
      <alignment horizontal="center" vertical="center"/>
    </xf>
    <xf numFmtId="0" fontId="28" fillId="25" borderId="52" xfId="41" applyNumberFormat="1" applyFont="1" applyFill="1" applyBorder="1" applyAlignment="1" applyProtection="1">
      <alignment horizontal="center" vertical="center"/>
    </xf>
    <xf numFmtId="0" fontId="28" fillId="25" borderId="73" xfId="41" applyNumberFormat="1" applyFont="1" applyFill="1" applyBorder="1" applyAlignment="1" applyProtection="1">
      <alignment horizontal="center" vertical="center"/>
    </xf>
    <xf numFmtId="0" fontId="28" fillId="25" borderId="76" xfId="41" applyNumberFormat="1" applyFont="1" applyFill="1" applyBorder="1" applyAlignment="1" applyProtection="1">
      <alignment horizontal="center" vertical="center"/>
    </xf>
    <xf numFmtId="0" fontId="28" fillId="25" borderId="98" xfId="41" applyNumberFormat="1" applyFont="1" applyFill="1" applyBorder="1" applyAlignment="1" applyProtection="1">
      <alignment horizontal="center" vertical="center"/>
    </xf>
    <xf numFmtId="0" fontId="28" fillId="25" borderId="99" xfId="41" applyNumberFormat="1" applyFont="1" applyFill="1" applyBorder="1" applyAlignment="1" applyProtection="1">
      <alignment horizontal="center" vertical="center"/>
    </xf>
    <xf numFmtId="0" fontId="28" fillId="25" borderId="55" xfId="41" applyNumberFormat="1" applyFont="1" applyFill="1" applyBorder="1" applyAlignment="1" applyProtection="1">
      <alignment horizontal="center" vertical="center"/>
    </xf>
    <xf numFmtId="0" fontId="28" fillId="25" borderId="56" xfId="41" applyNumberFormat="1" applyFont="1" applyFill="1" applyBorder="1" applyAlignment="1" applyProtection="1">
      <alignment horizontal="center" vertical="center"/>
    </xf>
    <xf numFmtId="0" fontId="28" fillId="25" borderId="58" xfId="41" applyNumberFormat="1" applyFont="1" applyFill="1" applyBorder="1" applyAlignment="1" applyProtection="1">
      <alignment horizontal="center" vertical="center"/>
    </xf>
    <xf numFmtId="0" fontId="28" fillId="25" borderId="57" xfId="41" applyNumberFormat="1" applyFont="1" applyFill="1" applyBorder="1" applyAlignment="1" applyProtection="1">
      <alignment horizontal="center" vertical="center"/>
    </xf>
    <xf numFmtId="0" fontId="28" fillId="25" borderId="43" xfId="41" applyNumberFormat="1" applyFont="1" applyFill="1" applyBorder="1" applyAlignment="1" applyProtection="1">
      <alignment horizontal="center" vertical="center"/>
    </xf>
    <xf numFmtId="0" fontId="28" fillId="25" borderId="22" xfId="41" applyNumberFormat="1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2年度5月分徴収実績集計表（個人市町村民税）110※" xfId="41"/>
    <cellStyle name="標準_Sheet1" xfId="42"/>
    <cellStyle name="良い" xfId="43" builtinId="26" customBuiltin="1"/>
  </cellStyles>
  <dxfs count="2">
    <dxf>
      <font>
        <color rgb="FFFF0000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</xdr:row>
      <xdr:rowOff>123825</xdr:rowOff>
    </xdr:from>
    <xdr:to>
      <xdr:col>4</xdr:col>
      <xdr:colOff>247650</xdr:colOff>
      <xdr:row>3</xdr:row>
      <xdr:rowOff>57150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 flipH="1">
          <a:off x="3838575" y="295275"/>
          <a:ext cx="838200" cy="2762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965147</xdr:colOff>
      <xdr:row>0</xdr:row>
      <xdr:rowOff>38100</xdr:rowOff>
    </xdr:from>
    <xdr:to>
      <xdr:col>5</xdr:col>
      <xdr:colOff>1267866</xdr:colOff>
      <xdr:row>2</xdr:row>
      <xdr:rowOff>104775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095500" y="38100"/>
          <a:ext cx="38004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税目区分のドロップダウンリストから、見たい税目を選び、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チェックボックスを付けると左隣のシートに反映されます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沖縄県" refreshedDate="44039.485815856482" createdVersion="6" refreshedVersion="6" recordCount="1936">
  <cacheSource type="worksheet">
    <worksheetSource ref="A1:AO1937" sheet="ピボットテーブル用"/>
  </cacheSource>
  <cacheFields count="41">
    <cacheField name="101_ＩＤ" numFmtId="0">
      <sharedItems/>
    </cacheField>
    <cacheField name="102_市・町・村" numFmtId="0">
      <sharedItems containsBlank="1" count="5">
        <s v="01_市"/>
        <s v="03_村"/>
        <s v="02_町"/>
        <s v="-"/>
        <m u="1"/>
      </sharedItems>
    </cacheField>
    <cacheField name="103_市・町村" numFmtId="0">
      <sharedItems/>
    </cacheField>
    <cacheField name="104_離島区分" numFmtId="0">
      <sharedItems/>
    </cacheField>
    <cacheField name="105_県税" numFmtId="0">
      <sharedItems containsBlank="1" count="7">
        <s v="01_那覇"/>
        <s v="02_コザ"/>
        <s v="05_八重山"/>
        <s v="03_名護"/>
        <s v="04_宮古"/>
        <s v="-"/>
        <m u="1"/>
      </sharedItems>
    </cacheField>
    <cacheField name="106_年度" numFmtId="0">
      <sharedItems containsBlank="1" count="2">
        <s v="令和元年度"/>
        <m u="1"/>
      </sharedItems>
    </cacheField>
    <cacheField name="107_月分" numFmtId="0">
      <sharedItems containsBlank="1" count="5">
        <s v="５月分（決算値）"/>
        <m u="1"/>
        <s v="11月分" u="1"/>
        <s v="１月分" u="1"/>
        <s v="７月分" u="1"/>
      </sharedItems>
    </cacheField>
    <cacheField name="108_市町村名" numFmtId="0">
      <sharedItems containsBlank="1" count="45">
        <s v="01_那覇市"/>
        <s v="02_宜野湾市"/>
        <s v="03_石垣市"/>
        <s v="04_浦添市"/>
        <s v="05_名護市"/>
        <s v="06_糸満市"/>
        <s v="07_沖縄市"/>
        <s v="08_豊見城市"/>
        <s v="09_うるま市"/>
        <s v="10_宮古島市"/>
        <s v="11_南城市"/>
        <s v="12_国頭村"/>
        <s v="13_大宜味村"/>
        <s v="14_東村"/>
        <s v="15_今帰仁村"/>
        <s v="16_本部町"/>
        <s v="17_恩納村"/>
        <s v="18_宜野座村"/>
        <s v="19_金武町"/>
        <s v="20_伊江村"/>
        <s v="21_読谷村"/>
        <s v="22_嘉手納町"/>
        <s v="23_北谷町"/>
        <s v="24_北中城村"/>
        <s v="25_中城村"/>
        <s v="26_西原町"/>
        <s v="27_与那原町"/>
        <s v="28_南風原町"/>
        <s v="29_渡嘉敷村"/>
        <s v="30_座間味村"/>
        <s v="31_粟国村"/>
        <s v="32_渡名喜村"/>
        <s v="33_南大東村"/>
        <s v="34_北大東村"/>
        <s v="35_伊平屋村"/>
        <s v="36_伊是名村"/>
        <s v="37_久米島町"/>
        <s v="38_八重瀬町"/>
        <s v="39_多良間村"/>
        <s v="40_竹富町"/>
        <s v="41_与那国町"/>
        <s v="42_都市計"/>
        <s v="43_町村計"/>
        <s v="44_市町村計"/>
        <m u="1"/>
      </sharedItems>
    </cacheField>
    <cacheField name="00_税目区分" numFmtId="0">
      <sharedItems containsBlank="1" count="45">
        <s v="01_普通税"/>
        <s v="02_法定普通税"/>
        <s v="03_市町村民税"/>
        <s v="04_個人市町村民税"/>
        <s v="05_個人均等割"/>
        <s v="06_個人所得割"/>
        <s v="07_うち退職所得分"/>
        <s v="08_法人市町村民税"/>
        <s v="09_法人均等割"/>
        <s v="10_法人税割"/>
        <s v="11_固定資産税"/>
        <s v="12_純固定資産税"/>
        <s v="13_固定うち土地"/>
        <s v="14_固定うち家屋"/>
        <s v="15_固定うち償却資産"/>
        <s v="16_交付金"/>
        <s v="17_軽自動車税"/>
        <s v="18_軽自うち旧規定"/>
        <s v="19_軽自うち環境性能割"/>
        <s v="20_軽自うち種別割"/>
        <s v="21_市町村たばこ税"/>
        <s v="22_鉱産税"/>
        <s v="23_特別土地保有税"/>
        <s v="24_保有分"/>
        <s v="25_取得分"/>
        <s v="26_遊休土地分"/>
        <s v="27_法定外普通税"/>
        <s v="28_目的税"/>
        <s v="29_法定目的税"/>
        <s v="30_入湯税"/>
        <s v="31_事業所税"/>
        <s v="32_資産割"/>
        <s v="33_従業員割"/>
        <s v="34_都市計画税"/>
        <s v="35_都計うち土地"/>
        <s v="36_都計うち家屋"/>
        <s v="37_水利地益税"/>
        <s v="38_共同施設税"/>
        <s v="39_宅地開発税"/>
        <s v="40_法定外目的税"/>
        <s v="41_旧法による税"/>
        <s v="42_合計"/>
        <s v="43_国民健康保険税"/>
        <s v="44_国民健康保険料"/>
        <m u="1"/>
      </sharedItems>
    </cacheField>
    <cacheField name="AA_予算現額" numFmtId="176">
      <sharedItems containsSemiMixedTypes="0" containsString="0" containsNumber="1" containsInteger="1" minValue="0" maxValue="5516897"/>
    </cacheField>
    <cacheField name="AB_調定済額現年課税分" numFmtId="176">
      <sharedItems containsSemiMixedTypes="0" containsString="0" containsNumber="1" minValue="0" maxValue="182056332.80000001" count="3105">
        <n v="49135963"/>
        <n v="22050125"/>
        <n v="16403082"/>
        <n v="506509"/>
        <n v="15896573"/>
        <n v="174983"/>
        <n v="5647043"/>
        <n v="1216955"/>
        <n v="4430088"/>
        <n v="22779422"/>
        <n v="22325324"/>
        <n v="8677247"/>
        <n v="11219526"/>
        <n v="2428551"/>
        <n v="454098"/>
        <n v="766412"/>
        <n v="763873"/>
        <n v="2539"/>
        <n v="0"/>
        <n v="3540004"/>
        <n v="1104554"/>
        <n v="9302"/>
        <n v="1095252"/>
        <n v="820368"/>
        <n v="274884"/>
        <n v="50240517"/>
        <n v="6095376"/>
        <n v="11774323"/>
        <n v="4961991"/>
        <n v="4305744"/>
        <n v="156463"/>
        <n v="4149281"/>
        <n v="17339"/>
        <n v="656247"/>
        <n v="205416"/>
        <n v="450831"/>
        <n v="5678599"/>
        <n v="5646857"/>
        <n v="2559797"/>
        <n v="2744018"/>
        <n v="343042"/>
        <n v="31742"/>
        <n v="331274"/>
        <n v="329500"/>
        <n v="1774"/>
        <n v="802459"/>
        <n v="3609"/>
        <n v="11777932"/>
        <n v="1851342"/>
        <n v="6125830"/>
        <n v="2345096"/>
        <n v="1978333"/>
        <n v="77185"/>
        <n v="1901148"/>
        <n v="11546"/>
        <n v="366763"/>
        <n v="142206"/>
        <n v="224557"/>
        <n v="3294767"/>
        <n v="3167294"/>
        <n v="873252"/>
        <n v="1651000"/>
        <n v="643042"/>
        <n v="127473"/>
        <n v="212725"/>
        <n v="210798"/>
        <n v="1927"/>
        <n v="272419"/>
        <n v="823"/>
        <n v="1271162"/>
        <n v="16173809"/>
        <n v="6441143"/>
        <n v="5155817"/>
        <n v="185828"/>
        <n v="4969989"/>
        <n v="36855"/>
        <n v="1285326"/>
        <n v="338163"/>
        <n v="947163"/>
        <n v="7093277"/>
        <n v="7013098"/>
        <n v="2931728"/>
        <n v="3383276"/>
        <n v="698094"/>
        <n v="80179"/>
        <n v="396592"/>
        <n v="392818"/>
        <n v="3774"/>
        <n v="2242797"/>
        <n v="8694"/>
        <n v="16182503"/>
        <n v="2161980"/>
        <n v="6831058.7999999998"/>
        <n v="2731971"/>
        <n v="2161997"/>
        <n v="94404"/>
        <n v="2067593"/>
        <n v="17217"/>
        <n v="569974"/>
        <n v="160135"/>
        <n v="409839"/>
        <n v="3561508.8"/>
        <n v="3431937"/>
        <n v="892915"/>
        <n v="1901029"/>
        <n v="637993"/>
        <n v="129571.8"/>
        <n v="228460"/>
        <n v="226830"/>
        <n v="1630"/>
        <n v="282666"/>
        <n v="26453"/>
        <n v="1042303"/>
        <n v="6038424"/>
        <n v="2479829"/>
        <n v="2049969"/>
        <n v="92249"/>
        <n v="1957720"/>
        <n v="13374"/>
        <n v="429860"/>
        <n v="126164"/>
        <n v="303696"/>
        <n v="3046584"/>
        <n v="2982467"/>
        <n v="937711"/>
        <n v="1604110"/>
        <n v="440646"/>
        <n v="64117"/>
        <n v="233507"/>
        <n v="232032"/>
        <n v="1475"/>
        <n v="277328"/>
        <n v="1176"/>
        <n v="1194165"/>
        <n v="15670754"/>
        <n v="6302602"/>
        <n v="5601175"/>
        <n v="210550"/>
        <n v="5390625"/>
        <n v="43034"/>
        <n v="701427"/>
        <n v="250556"/>
        <n v="450871"/>
        <n v="8270213"/>
        <n v="8105433"/>
        <n v="3718230"/>
        <n v="3797635"/>
        <n v="589568"/>
        <n v="164780"/>
        <n v="464169"/>
        <n v="461763"/>
        <n v="2406"/>
        <n v="633770"/>
        <n v="3051033"/>
        <n v="6730569"/>
        <n v="3201234"/>
        <n v="2771083"/>
        <n v="88220"/>
        <n v="2682863"/>
        <n v="27676"/>
        <n v="430151"/>
        <n v="159582"/>
        <n v="270569"/>
        <n v="3034612"/>
        <n v="2966440"/>
        <n v="1087129"/>
        <n v="1622872"/>
        <n v="256439"/>
        <n v="68172"/>
        <n v="233758"/>
        <n v="231841"/>
        <n v="1917"/>
        <n v="260965"/>
        <n v="30290"/>
        <n v="6760859"/>
        <n v="1098216"/>
        <n v="12302755"/>
        <n v="4653213"/>
        <n v="4014481"/>
        <n v="160579"/>
        <n v="3853902"/>
        <n v="17993"/>
        <n v="638732"/>
        <n v="202317"/>
        <n v="436415"/>
        <n v="6629773"/>
        <n v="6343718"/>
        <n v="2108733"/>
        <n v="3021832"/>
        <n v="1213153"/>
        <n v="286055"/>
        <n v="472639"/>
        <n v="468941"/>
        <n v="3698"/>
        <n v="547130"/>
        <n v="2486"/>
        <n v="12305241"/>
        <n v="2429289"/>
        <n v="5937335"/>
        <n v="2452108"/>
        <n v="2024739"/>
        <n v="80390"/>
        <n v="1944349"/>
        <n v="12720"/>
        <n v="427369"/>
        <n v="146969"/>
        <n v="280400"/>
        <n v="2772170"/>
        <n v="2640284"/>
        <n v="577959"/>
        <n v="1530306"/>
        <n v="532019"/>
        <n v="131886"/>
        <n v="260080"/>
        <n v="258496"/>
        <n v="1584"/>
        <n v="451995"/>
        <n v="982"/>
        <n v="14243"/>
        <n v="5951578"/>
        <n v="1270226"/>
        <n v="3730164"/>
        <n v="1537349"/>
        <n v="1392171"/>
        <n v="66853"/>
        <n v="1325318"/>
        <n v="59919"/>
        <n v="145178"/>
        <n v="65154"/>
        <n v="80024"/>
        <n v="1828307"/>
        <n v="1811554"/>
        <n v="505139"/>
        <n v="1039947"/>
        <n v="266468"/>
        <n v="16753"/>
        <n v="179157"/>
        <n v="178217"/>
        <n v="940"/>
        <n v="185336"/>
        <n v="15"/>
        <n v="18405"/>
        <n v="3748569"/>
        <n v="799814"/>
        <n v="653657"/>
        <n v="153021"/>
        <n v="124007"/>
        <n v="6201"/>
        <n v="117806"/>
        <n v="485"/>
        <n v="29014"/>
        <n v="9380"/>
        <n v="19634"/>
        <n v="455260"/>
        <n v="225592"/>
        <n v="33838"/>
        <n v="126332"/>
        <n v="65422"/>
        <n v="229668"/>
        <n v="17784"/>
        <n v="17597"/>
        <n v="187"/>
        <n v="26252"/>
        <n v="1340"/>
        <n v="94669"/>
        <n v="849281"/>
        <n v="72717"/>
        <n v="62546"/>
        <n v="3753"/>
        <n v="58793"/>
        <n v="506"/>
        <n v="10171"/>
        <n v="7175"/>
        <n v="2996"/>
        <n v="750287"/>
        <n v="129631"/>
        <n v="16774"/>
        <n v="63960"/>
        <n v="48897"/>
        <n v="620656"/>
        <n v="11831"/>
        <n v="11738"/>
        <n v="93"/>
        <n v="14446"/>
        <n v="57129"/>
        <n v="222912"/>
        <n v="59440"/>
        <n v="52663"/>
        <n v="2107"/>
        <n v="50556"/>
        <n v="1056"/>
        <n v="6777"/>
        <n v="5218"/>
        <n v="1559"/>
        <n v="147432"/>
        <n v="63289"/>
        <n v="12191"/>
        <n v="24381"/>
        <n v="26717"/>
        <n v="84143"/>
        <n v="7904"/>
        <n v="7719"/>
        <n v="185"/>
        <n v="8136"/>
        <n v="33656"/>
        <n v="719875"/>
        <n v="235440"/>
        <n v="205300"/>
        <n v="11974"/>
        <n v="193326"/>
        <n v="878"/>
        <n v="30140"/>
        <n v="14705"/>
        <n v="15435"/>
        <n v="388906"/>
        <n v="388486"/>
        <n v="73812"/>
        <n v="221437"/>
        <n v="93237"/>
        <n v="420"/>
        <n v="38756"/>
        <n v="38353"/>
        <n v="403"/>
        <n v="56773"/>
        <n v="235813"/>
        <n v="1269639"/>
        <n v="443315"/>
        <n v="345934"/>
        <n v="17868"/>
        <n v="328066"/>
        <n v="1588"/>
        <n v="97381"/>
        <n v="30096"/>
        <n v="67285"/>
        <n v="684769"/>
        <n v="681414"/>
        <n v="130760"/>
        <n v="392339"/>
        <n v="158315"/>
        <n v="3355"/>
        <n v="54474"/>
        <n v="53877"/>
        <n v="597"/>
        <n v="64773"/>
        <n v="22308"/>
        <n v="8039"/>
        <n v="1277678"/>
        <n v="283647"/>
        <n v="1797052"/>
        <n v="575615"/>
        <n v="439208"/>
        <n v="17181"/>
        <n v="422027"/>
        <n v="1894"/>
        <n v="136407"/>
        <n v="50908"/>
        <n v="85499"/>
        <n v="1128386"/>
        <n v="1128370"/>
        <n v="160639"/>
        <n v="738896"/>
        <n v="228835"/>
        <n v="16"/>
        <n v="44800"/>
        <n v="44533"/>
        <n v="267"/>
        <n v="48251"/>
        <n v="243384"/>
        <n v="629618"/>
        <n v="201911"/>
        <n v="186214"/>
        <n v="9765"/>
        <n v="176449"/>
        <n v="1145"/>
        <n v="15697"/>
        <n v="11305"/>
        <n v="4392"/>
        <n v="382546"/>
        <n v="243166"/>
        <n v="35543"/>
        <n v="142731"/>
        <n v="64892"/>
        <n v="139380"/>
        <n v="21585"/>
        <n v="21359"/>
        <n v="226"/>
        <n v="23576"/>
        <n v="120195"/>
        <n v="1344409"/>
        <n v="431593"/>
        <n v="389233"/>
        <n v="18683"/>
        <n v="370550"/>
        <n v="914"/>
        <n v="42360"/>
        <n v="21280"/>
        <n v="21080"/>
        <n v="821829"/>
        <n v="696564"/>
        <n v="165086"/>
        <n v="319026"/>
        <n v="212452"/>
        <n v="125265"/>
        <n v="42044"/>
        <n v="41770"/>
        <n v="274"/>
        <n v="48943"/>
        <n v="232768"/>
        <n v="362946"/>
        <n v="134736"/>
        <n v="118916"/>
        <n v="6160"/>
        <n v="112756"/>
        <n v="107"/>
        <n v="15820"/>
        <n v="7127"/>
        <n v="8693"/>
        <n v="182447"/>
        <n v="172453"/>
        <n v="34836"/>
        <n v="96056"/>
        <n v="41561"/>
        <n v="9994"/>
        <n v="23761"/>
        <n v="23375"/>
        <n v="386"/>
        <n v="21663"/>
        <n v="339"/>
        <n v="139369"/>
        <n v="4342369"/>
        <n v="1702729"/>
        <n v="1575611"/>
        <n v="75082"/>
        <n v="1500529"/>
        <n v="5409"/>
        <n v="127118"/>
        <n v="59252"/>
        <n v="67866"/>
        <n v="2331788"/>
        <n v="2323834"/>
        <n v="980690"/>
        <n v="1217773"/>
        <n v="125371"/>
        <n v="7954"/>
        <n v="152434"/>
        <n v="151623"/>
        <n v="811"/>
        <n v="155418"/>
        <n v="949725"/>
        <n v="2521938"/>
        <n v="746553"/>
        <n v="676149"/>
        <n v="20492"/>
        <n v="655657"/>
        <n v="4811"/>
        <n v="70404"/>
        <n v="27308"/>
        <n v="43096"/>
        <n v="1654298"/>
        <n v="1647714"/>
        <n v="1301470"/>
        <n v="311996"/>
        <n v="34248"/>
        <n v="6584"/>
        <n v="47670"/>
        <n v="47037"/>
        <n v="633"/>
        <n v="73417"/>
        <n v="348558"/>
        <n v="5500366"/>
        <n v="1794557"/>
        <n v="1511368"/>
        <n v="45081"/>
        <n v="1466287"/>
        <n v="21909"/>
        <n v="283189"/>
        <n v="111065"/>
        <n v="172124"/>
        <n v="3467493"/>
        <n v="3417995"/>
        <n v="1923992"/>
        <n v="1299113"/>
        <n v="194890"/>
        <n v="49498"/>
        <n v="104516"/>
        <n v="103734"/>
        <n v="782"/>
        <n v="133800"/>
        <n v="27436"/>
        <n v="5527802"/>
        <n v="768176"/>
        <n v="2542779"/>
        <n v="940848"/>
        <n v="784922"/>
        <n v="26561"/>
        <n v="758361"/>
        <n v="3730"/>
        <n v="155926"/>
        <n v="52479"/>
        <n v="103447"/>
        <n v="1421760"/>
        <n v="1416150"/>
        <n v="491404"/>
        <n v="725069"/>
        <n v="199677"/>
        <n v="5610"/>
        <n v="61780"/>
        <n v="61469"/>
        <n v="311"/>
        <n v="118391"/>
        <n v="395971"/>
        <n v="2666934"/>
        <n v="1009052"/>
        <n v="892830"/>
        <n v="35713"/>
        <n v="857117"/>
        <n v="3098"/>
        <n v="116222"/>
        <n v="41541"/>
        <n v="74681"/>
        <n v="1496155"/>
        <n v="1490720"/>
        <n v="355984"/>
        <n v="570648"/>
        <n v="564088"/>
        <n v="5435"/>
        <n v="76582"/>
        <n v="76160"/>
        <n v="422"/>
        <n v="85145"/>
        <n v="383008"/>
        <n v="3869393"/>
        <n v="1628278"/>
        <n v="1331285"/>
        <n v="54583"/>
        <n v="1276702"/>
        <n v="9659"/>
        <n v="296993"/>
        <n v="85243"/>
        <n v="211750"/>
        <n v="1948646"/>
        <n v="1918993"/>
        <n v="720559"/>
        <n v="898984"/>
        <n v="299450"/>
        <n v="29653"/>
        <n v="140587"/>
        <n v="139892"/>
        <n v="695"/>
        <n v="151882"/>
        <n v="630539"/>
        <n v="1805006"/>
        <n v="839729"/>
        <n v="735157"/>
        <n v="26466"/>
        <n v="708691"/>
        <n v="5370"/>
        <n v="104572"/>
        <n v="40120"/>
        <n v="64452"/>
        <n v="807228"/>
        <n v="794158"/>
        <n v="237595"/>
        <n v="490924"/>
        <n v="65639"/>
        <n v="13070"/>
        <n v="71721"/>
        <n v="71056"/>
        <n v="665"/>
        <n v="86328"/>
        <n v="335746"/>
        <n v="4267412"/>
        <n v="1869266"/>
        <n v="1613842"/>
        <n v="63745"/>
        <n v="1550097"/>
        <n v="11570"/>
        <n v="255424"/>
        <n v="97601"/>
        <n v="157823"/>
        <n v="1996878"/>
        <n v="1974926"/>
        <n v="743290"/>
        <n v="1038328"/>
        <n v="193308"/>
        <n v="21952"/>
        <n v="138549"/>
        <n v="137790"/>
        <n v="759"/>
        <n v="262719"/>
        <n v="707535"/>
        <n v="71174"/>
        <n v="31797"/>
        <n v="28568"/>
        <n v="1197"/>
        <n v="27371"/>
        <n v="318"/>
        <n v="3229"/>
        <n v="2949"/>
        <n v="280"/>
        <n v="32794"/>
        <n v="32775"/>
        <n v="5244"/>
        <n v="15732"/>
        <n v="11799"/>
        <n v="19"/>
        <n v="3099"/>
        <n v="3075"/>
        <n v="24"/>
        <n v="3484"/>
        <n v="12351"/>
        <n v="83525"/>
        <n v="12553"/>
        <n v="80096"/>
        <n v="32462"/>
        <n v="29642"/>
        <n v="28302"/>
        <n v="554"/>
        <n v="2820"/>
        <n v="2658"/>
        <n v="162"/>
        <n v="39642"/>
        <n v="39019"/>
        <n v="2722"/>
        <n v="27290"/>
        <n v="9007"/>
        <n v="623"/>
        <n v="3692"/>
        <n v="3645"/>
        <n v="47"/>
        <n v="4300"/>
        <n v="10065"/>
        <n v="90161"/>
        <n v="28870"/>
        <n v="54962"/>
        <n v="20989"/>
        <n v="18537"/>
        <n v="840"/>
        <n v="17697"/>
        <n v="67"/>
        <n v="2452"/>
        <n v="2030"/>
        <n v="27041"/>
        <n v="26575"/>
        <n v="1694"/>
        <n v="17030"/>
        <n v="7851"/>
        <n v="466"/>
        <n v="3204"/>
        <n v="3147"/>
        <n v="57"/>
        <n v="3728"/>
        <n v="8067"/>
        <n v="25284"/>
        <n v="13416"/>
        <n v="11672"/>
        <n v="535"/>
        <n v="11137"/>
        <n v="1744"/>
        <n v="1700"/>
        <n v="44"/>
        <n v="8691"/>
        <n v="417"/>
        <n v="4540"/>
        <n v="3734"/>
        <n v="979"/>
        <n v="961"/>
        <n v="18"/>
        <n v="2198"/>
        <n v="7188"/>
        <n v="188262"/>
        <n v="85228"/>
        <n v="57203"/>
        <n v="1602"/>
        <n v="55601"/>
        <n v="28025"/>
        <n v="3915"/>
        <n v="24110"/>
        <n v="81751"/>
        <n v="71199"/>
        <n v="16233"/>
        <n v="19366"/>
        <n v="35600"/>
        <n v="10552"/>
        <n v="7400"/>
        <n v="7168"/>
        <n v="232"/>
        <n v="13816"/>
        <n v="24610"/>
        <n v="86931"/>
        <n v="41924"/>
        <n v="38339"/>
        <n v="1109"/>
        <n v="37230"/>
        <n v="988"/>
        <n v="3585"/>
        <n v="2266"/>
        <n v="1319"/>
        <n v="36129"/>
        <n v="26508"/>
        <n v="2115"/>
        <n v="6467"/>
        <n v="17926"/>
        <n v="9621"/>
        <n v="3190"/>
        <n v="3170"/>
        <n v="20"/>
        <n v="5688"/>
        <n v="13173"/>
        <n v="81479"/>
        <n v="39651"/>
        <n v="35668"/>
        <n v="1673"/>
        <n v="33995"/>
        <n v="356"/>
        <n v="3983"/>
        <n v="2931"/>
        <n v="1052"/>
        <n v="29538"/>
        <n v="29515"/>
        <n v="3396"/>
        <n v="14179"/>
        <n v="11940"/>
        <n v="23"/>
        <n v="6084"/>
        <n v="6206"/>
        <n v="3439"/>
        <n v="84918"/>
        <n v="18054"/>
        <n v="108953"/>
        <n v="46590"/>
        <n v="39593"/>
        <n v="38009"/>
        <n v="637"/>
        <n v="6997"/>
        <n v="6626"/>
        <n v="371"/>
        <n v="45475"/>
        <n v="45464"/>
        <n v="4092"/>
        <n v="25914"/>
        <n v="15458"/>
        <n v="11"/>
        <n v="7416"/>
        <n v="7281"/>
        <n v="135"/>
        <n v="9472"/>
        <n v="4096"/>
        <n v="113049"/>
        <n v="23467"/>
        <n v="697963"/>
        <n v="274421"/>
        <n v="237019"/>
        <n v="10428"/>
        <n v="226591"/>
        <n v="1293"/>
        <n v="37402"/>
        <n v="19980"/>
        <n v="17422"/>
        <n v="343399"/>
        <n v="320011"/>
        <n v="57634"/>
        <n v="176358"/>
        <n v="86019"/>
        <n v="23388"/>
        <n v="35601"/>
        <n v="35350"/>
        <n v="251"/>
        <n v="44470"/>
        <n v="72"/>
        <n v="168754"/>
        <n v="2678310"/>
        <n v="1172934"/>
        <n v="1063983"/>
        <n v="50539"/>
        <n v="1013444"/>
        <n v="8327"/>
        <n v="108951"/>
        <n v="45648"/>
        <n v="63303"/>
        <n v="1256033"/>
        <n v="1236514"/>
        <n v="386899"/>
        <n v="708074"/>
        <n v="141541"/>
        <n v="19519"/>
        <n v="123598"/>
        <n v="123127"/>
        <n v="471"/>
        <n v="125003"/>
        <n v="742"/>
        <n v="538367"/>
        <n v="94987"/>
        <n v="32689"/>
        <n v="28039"/>
        <n v="1257"/>
        <n v="26782"/>
        <n v="340"/>
        <n v="4650"/>
        <n v="3685"/>
        <n v="965"/>
        <n v="51730"/>
        <n v="45354"/>
        <n v="8617"/>
        <n v="19956"/>
        <n v="16781"/>
        <n v="6376"/>
        <n v="5410"/>
        <n v="5352"/>
        <n v="58"/>
        <n v="5158"/>
        <n v="35869"/>
        <n v="512009"/>
        <n v="167893"/>
        <n v="139117"/>
        <n v="6648"/>
        <n v="132469"/>
        <n v="260"/>
        <n v="28776"/>
        <n v="15650"/>
        <n v="13126"/>
        <n v="304678"/>
        <n v="284054"/>
        <n v="53329"/>
        <n v="150934"/>
        <n v="79791"/>
        <n v="20624"/>
        <n v="20895"/>
        <n v="20702"/>
        <n v="193"/>
        <n v="18543"/>
        <n v="145616"/>
        <n v="244113"/>
        <n v="118292"/>
        <n v="108255"/>
        <n v="2902"/>
        <n v="105353"/>
        <n v="10037"/>
        <n v="6190"/>
        <n v="3847"/>
        <n v="108640"/>
        <n v="91157"/>
        <n v="13674"/>
        <n v="39198"/>
        <n v="38285"/>
        <n v="17483"/>
        <n v="7540"/>
        <n v="7414"/>
        <n v="126"/>
        <n v="9614"/>
        <n v="27"/>
        <n v="39149"/>
        <n v="140450984.80000001"/>
        <n v="59156661"/>
        <n v="47858591"/>
        <n v="1719230"/>
        <n v="46139361"/>
        <n v="432656"/>
        <n v="11298070"/>
        <n v="3013617"/>
        <n v="8284453"/>
        <n v="67989232.799999997"/>
        <n v="66434406"/>
        <n v="24869840"/>
        <n v="33515551"/>
        <n v="8049015"/>
        <n v="1554826.8"/>
        <n v="3778773"/>
        <n v="3757648"/>
        <n v="21125"/>
        <n v="9496869"/>
        <n v="29449"/>
        <n v="1182281"/>
        <n v="87029"/>
        <n v="141633265.80000001"/>
        <n v="19213873"/>
        <n v="40290109"/>
        <n v="14917086"/>
        <n v="12880820"/>
        <n v="523069"/>
        <n v="12357751"/>
        <n v="87735"/>
        <n v="2036266"/>
        <n v="788031"/>
        <n v="1248235"/>
        <n v="22431649"/>
        <n v="20970291"/>
        <n v="7974529"/>
        <n v="9903031"/>
        <n v="3092731"/>
        <n v="1461358"/>
        <n v="1284886"/>
        <n v="1275558"/>
        <n v="9328"/>
        <n v="1631593"/>
        <n v="24895"/>
        <n v="65426"/>
        <n v="35475"/>
        <n v="29951"/>
        <n v="40355535"/>
        <n v="6984476"/>
        <n v="180741093.80000001"/>
        <n v="74073747"/>
        <n v="60739411"/>
        <n v="2242299"/>
        <n v="58497112"/>
        <n v="520391"/>
        <n v="13334336"/>
        <n v="3801648"/>
        <n v="9532688"/>
        <n v="90420881.799999997"/>
        <n v="87404697"/>
        <n v="32844369"/>
        <n v="43418582"/>
        <n v="11141746"/>
        <n v="3016184.8"/>
        <n v="5063659"/>
        <n v="5030667"/>
        <n v="32992"/>
        <n v="11128462"/>
        <n v="54344"/>
        <n v="1247707"/>
        <n v="1217756"/>
        <n v="122504"/>
        <n v="181988800.80000001"/>
        <n v="26237498"/>
        <n v="392" u="1"/>
        <n v="537149" u="1"/>
        <n v="5318" u="1"/>
        <n v="417939" u="1"/>
        <n v="2981419" u="1"/>
        <n v="296907" u="1"/>
        <n v="12761183.582" u="1"/>
        <n v="82891" u="1"/>
        <n v="1250" u="1"/>
        <n v="169499" u="1"/>
        <n v="61492" u="1"/>
        <n v="102148" u="1"/>
        <n v="89082" u="1"/>
        <n v="8099215" u="1"/>
        <n v="1043313" u="1"/>
        <n v="2619674" u="1"/>
        <n v="1808269" u="1"/>
        <n v="3786022" u="1"/>
        <n v="1336" u="1"/>
        <n v="4402303" u="1"/>
        <n v="40175" u="1"/>
        <n v="707739" u="1"/>
        <n v="1808310" u="1"/>
        <n v="461976" u="1"/>
        <n v="1918343" u="1"/>
        <n v="6264" u="1"/>
        <n v="1015835" u="1"/>
        <n v="38113" u="1"/>
        <n v="83585" u="1"/>
        <n v="586732" u="1"/>
        <n v="2289780" u="1"/>
        <n v="53931" u="1"/>
        <n v="230" u="1"/>
        <n v="53" u="1"/>
        <n v="5950306" u="1"/>
        <n v="1654333" u="1"/>
        <n v="4277878" u="1"/>
        <n v="3333863" u="1"/>
        <n v="151639" u="1"/>
        <n v="762812" u="1"/>
        <n v="691295" u="1"/>
        <n v="33646" u="1"/>
        <n v="2322" u="1"/>
        <n v="1148257" u="1"/>
        <n v="1654398" u="1"/>
        <n v="39237541" u="1"/>
        <n v="153020" u="1"/>
        <n v="87" u="1"/>
        <n v="29941" u="1"/>
        <n v="762834" u="1"/>
        <n v="25987" u="1"/>
        <n v="63218" u="1"/>
        <n v="140646" u="1"/>
        <n v="151649" u="1"/>
        <n v="106289" u="1"/>
        <n v="1423394" u="1"/>
        <n v="23237" u="1"/>
        <n v="75345" u="1"/>
        <n v="517044" u="1"/>
        <n v="616" u="1"/>
        <n v="440027" u="1"/>
        <n v="2642240" u="1"/>
        <n v="17908" u="1"/>
        <n v="133778" u="1"/>
        <n v="236932" u="1"/>
        <n v="1390" u="1"/>
        <n v="39496" u="1"/>
        <n v="4063" u="1"/>
        <n v="2960127" u="1"/>
        <n v="9587276" u="1"/>
        <n v="227307" u="1"/>
        <n v="4454750" u="1"/>
        <n v="151662" u="1"/>
        <n v="17049" u="1"/>
        <n v="210804" u="1"/>
        <n v="61503" u="1"/>
        <n v="35371" u="1"/>
        <n v="132409" u="1"/>
        <n v="159917" u="1"/>
        <n v="52" u="1"/>
        <n v="235563" u="1"/>
        <n v="37091" u="1"/>
        <n v="61504" u="1"/>
        <n v="1236482" u="1"/>
        <n v="9840" u="1"/>
        <n v="1379527" u="1"/>
        <n v="14465945" u="1"/>
        <n v="762930" u="1"/>
        <n v="707926" u="1"/>
        <n v="15170" u="1"/>
        <n v="7297" u="1"/>
        <n v="894995" u="1"/>
        <n v="932.7" u="1"/>
        <n v="137924" u="1"/>
        <n v="32826988" u="1"/>
        <n v="17051" u="1"/>
        <n v="41564" u="1"/>
        <n v="5643686" u="1"/>
        <n v="1973789" u="1"/>
        <n v="87229296" u="1"/>
        <n v="20134.400000000001" u="1"/>
        <n v="41565" u="1"/>
        <n v="1272" u="1"/>
        <n v="419" u="1"/>
        <n v="7942" u="1"/>
        <n v="801506" u="1"/>
        <n v="7" u="1"/>
        <n v="53944" u="1"/>
        <n v="950048" u="1"/>
        <n v="3268635" u="1"/>
        <n v="1610733" u="1"/>
        <n v="26164" u="1"/>
        <n v="79488" u="1"/>
        <n v="159941" u="1"/>
        <n v="19975" u="1"/>
        <n v="14999" u="1"/>
        <n v="6164911" u="1"/>
        <n v="354823" u="1"/>
        <n v="1949" u="1"/>
        <n v="72613" u="1"/>
        <n v="179199" u="1"/>
        <n v="1401" u="1"/>
        <n v="80866" u="1"/>
        <n v="960" u="1"/>
        <n v="462" u="1"/>
        <n v="1632800" u="1"/>
        <n v="222" u="1"/>
        <n v="58469137" u="1"/>
        <n v="47070" u="1"/>
        <n v="84307" u="1"/>
        <n v="219093" u="1"/>
        <n v="137647137.29699999" u="1"/>
        <n v="12130309" u="1"/>
        <n v="365847" u="1"/>
        <n v="873088" u="1"/>
        <n v="91186" u="1"/>
        <n v="994127" u="1"/>
        <n v="91874" u="1"/>
        <n v="65742" u="1"/>
        <n v="7040" u="1"/>
        <n v="19633" u="1"/>
        <n v="217722" u="1"/>
        <n v="772" u="1"/>
        <n v="14828" u="1"/>
        <n v="212222" u="1"/>
        <n v="12851" u="1"/>
        <n v="10771305" u="1"/>
        <n v="1659" u="1"/>
        <n v="509150.20320353133" u="1"/>
        <n v="41571" u="1"/>
        <n v="3505" u="1"/>
        <n v="138659486.29699999" u="1"/>
        <n v="210849" u="1"/>
        <n v="1170782" u="1"/>
        <n v="708073" u="1"/>
        <n v="1702" u="1"/>
        <n v="29949" u="1"/>
        <n v="1280834" u="1"/>
        <n v="154462" u="1"/>
        <n v="117324" u="1"/>
        <n v="128" u="1"/>
        <n v="20309973" u="1"/>
        <n v="1632965" u="1"/>
        <n v="497912" u="1"/>
        <n v="95319" u="1"/>
        <n v="190227" u="1"/>
        <n v="7945709" u="1"/>
        <n v="118013" u="1"/>
        <n v="669597" u="1"/>
        <n v="165373996.78200001" u="1"/>
        <n v="219111" u="1"/>
        <n v="1326" u="1"/>
        <n v="87360338" u="1"/>
        <n v="179230" u="1"/>
        <n v="18604" u="1"/>
        <n v="7090275" u="1"/>
        <n v="1192938" u="1"/>
        <n v="2555366" u="1"/>
        <n v="1498" u="1"/>
        <n v="713" u="1"/>
        <n v="184739" u="1"/>
        <n v="1622081" u="1"/>
        <n v="3621425" u="1"/>
        <n v="24794" u="1"/>
        <n v="20309854" u="1"/>
        <n v="675160" u="1"/>
        <n v="9585708.0480000004" u="1"/>
        <n v="45016" u="1"/>
        <n v="98079" u="1"/>
        <n v="58770" u="1"/>
        <n v="171" u="1"/>
        <n v="81" u="1"/>
        <n v="354915" u="1"/>
        <n v="16357853" u="1"/>
        <n v="22323103" u="1"/>
        <n v="286150" u="1"/>
        <n v="39214864" u="1"/>
        <n v="2423514" u="1"/>
        <n v="664186" u="1"/>
        <n v="231514" u="1"/>
        <n v="6318153" u="1"/>
        <n v="3687673" u="1"/>
        <n v="210888" u="1"/>
        <n v="470467" u="1"/>
        <n v="2051337" u="1"/>
        <n v="691723" u="1"/>
        <n v="14470985" u="1"/>
        <n v="4184148" u="1"/>
        <n v="47083" u="1"/>
        <n v="177882" u="1"/>
        <n v="269668" u="1"/>
        <n v="78144" u="1"/>
        <n v="14598205" u="1"/>
        <n v="6053" u="1"/>
        <n v="18092" u="1"/>
        <n v="6139" u="1"/>
        <n v="49" u="1"/>
        <n v="873307" u="1"/>
        <n v="587230" u="1"/>
        <n v="194394" u="1"/>
        <n v="11221" u="1"/>
        <n v="2014" u="1"/>
        <n v="1466" u="1"/>
        <n v="1688334" u="1"/>
        <n v="184769" u="1"/>
        <n v="80212" u="1"/>
        <n v="498002" u="1"/>
        <n v="3162" u="1"/>
        <n v="102219" u="1"/>
        <n v="5362764" u="1"/>
        <n v="5130453" u="1"/>
        <n v="790816" u="1"/>
        <n v="213656" u="1"/>
        <n v="2152" u="1"/>
        <n v="752308" u="1"/>
        <n v="390731" u="1"/>
        <n v="167" u="1"/>
        <n v="5438601" u="1"/>
        <n v="177900" u="1"/>
        <n v="126522723" u="1"/>
        <n v="113913" u="1"/>
        <n v="2675797" u="1"/>
        <n v="807346" u="1"/>
        <n v="10706" u="1"/>
        <n v="6463316" u="1"/>
        <n v="105662" u="1"/>
        <n v="20845" u="1"/>
        <n v="5583108" u="1"/>
        <n v="1600420" u="1"/>
        <n v="691827" u="1"/>
        <n v="66386355" u="1"/>
        <n v="6697450.2970000003" u="1"/>
        <n v="432016" u="1"/>
        <n v="261807" u="1"/>
        <n v="3721" u="1"/>
        <n v="1545455" u="1"/>
        <n v="730362" u="1"/>
        <n v="221924" u="1"/>
        <n v="57406" u="1"/>
        <n v="1512455" u="1"/>
        <n v="242556" u="1"/>
        <n v="2764011" u="1"/>
        <n v="1644499" u="1"/>
        <n v="724874" u="1"/>
        <n v="12426" u="1"/>
        <n v="249435" u="1"/>
        <n v="8160" u="1"/>
        <n v="47068.3" u="1"/>
        <n v="238435" u="1"/>
        <n v="779906" u="1"/>
        <n v="5647098" u="1"/>
        <n v="1622545" u="1"/>
        <n v="6483366" u="1"/>
        <n v="291753" u="1"/>
        <n v="559855" u="1"/>
        <n v="25833" u="1"/>
        <n v="5155839" u="1"/>
        <n v="177923" u="1"/>
        <n v="66474" u="1"/>
        <n v="80228" u="1"/>
        <n v="506318" u="1"/>
        <n v="2600410" u="1"/>
        <n v="154544" u="1"/>
        <n v="94670" u="1"/>
        <n v="9590" u="1"/>
        <n v="24802" u="1"/>
        <n v="50189" u="1"/>
        <n v="39280627" u="1"/>
        <n v="17" u="1"/>
        <n v="6828" u="1"/>
        <n v="653410" u="1"/>
        <n v="21708" u="1"/>
        <n v="133920" u="1"/>
        <n v="401806" u="1"/>
        <n v="138048" u="1"/>
        <n v="357797" u="1"/>
        <n v="6344563" u="1"/>
        <n v="5143980" u="1"/>
        <n v="810" u="1"/>
        <n v="40908" u="1"/>
        <n v="4251589" u="1"/>
        <n v="9161" u="1"/>
        <n v="24116" u="1"/>
        <n v="65322" u="1"/>
        <n v="120811" u="1"/>
        <n v="1622732" u="1"/>
        <n v="3786" u="1"/>
        <n v="1821" u="1"/>
        <n v="172443" u="1"/>
        <n v="363319" u="1"/>
        <n v="2962571" u="1"/>
        <n v="228834" u="1"/>
        <n v="702988" u="1"/>
        <n v="330313" u="1"/>
        <n v="2776" u="1"/>
        <n v="69236" u="1"/>
        <n v="1864" u="1"/>
        <n v="2732794" u="1"/>
        <n v="82991" u="1"/>
        <n v="1952870" u="1"/>
        <n v="36097" u="1"/>
        <n v="1215674" u="1"/>
        <n v="67175" u="1"/>
        <n v="2062914" u="1"/>
        <n v="43662" u="1"/>
        <n v="18444" u="1"/>
        <n v="52946" u="1"/>
        <n v="33347" u="1"/>
        <n v="3490837" u="1"/>
        <n v="16260695" u="1"/>
        <n v="217840" u="1"/>
        <n v="36442" u="1"/>
        <n v="763542" u="1"/>
        <n v="71991" u="1"/>
        <n v="382595" u="1"/>
        <n v="50196" u="1"/>
        <n v="48133" u="1"/>
        <n v="83682" u="1"/>
        <n v="2412609" u="1"/>
        <n v="2236567" u="1"/>
        <n v="752551" u="1"/>
        <n v="75" u="1"/>
        <n v="16125" u="1"/>
        <n v="18101" u="1"/>
        <n v="46983312" u="1"/>
        <n v="20680" u="1"/>
        <n v="96063" u="1"/>
        <n v="125634" u="1"/>
        <n v="96064" u="1"/>
        <n v="26698" u="1"/>
        <n v="64640" u="1"/>
        <n v="132579" u="1"/>
        <n v="172465" u="1"/>
        <n v="74060" u="1"/>
        <n v="94003" u="1"/>
        <n v="210976" u="1"/>
        <n v="18446" u="1"/>
        <n v="26237499" u="1"/>
        <n v="172467" u="1"/>
        <n v="2962973" u="1"/>
        <n v="47449" u="1"/>
        <n v="763606" u="1"/>
        <n v="76125" u="1"/>
        <n v="45730" u="1"/>
        <n v="7732" u="1"/>
        <n v="3722" u="1"/>
        <n v="9507" u="1"/>
        <n v="49513" u="1"/>
        <n v="228863" u="1"/>
        <n v="5626" u="1"/>
        <n v="2931306" u="1"/>
        <n v="76815" u="1"/>
        <n v="324870" u="1"/>
        <n v="77503" u="1"/>
        <n v="202" u="1"/>
        <n v="62580" u="1"/>
        <n v="686615" u="1"/>
        <n v="9887746" u="1"/>
        <n v="8630908" u="1"/>
        <n v="1327" u="1"/>
        <n v="105700" u="1"/>
        <n v="24121" u="1"/>
        <n v="2041149" u="1"/>
        <n v="2884" u="1"/>
        <n v="1370" u="1"/>
        <n v="153226" u="1"/>
        <n v="12946" u="1"/>
        <n v="873691" u="1"/>
        <n v="12504340" u="1"/>
        <n v="38513" u="1"/>
        <n v="4208" u="1"/>
        <n v="11227" u="1"/>
        <n v="328" u="1"/>
        <n v="103641" u="1"/>
        <n v="3843511" u="1"/>
        <n v="3142" u="1"/>
        <n v="5201991" u="1"/>
        <n v="106393" u="1"/>
        <n v="653656" u="1"/>
        <n v="96078" u="1"/>
        <n v="14478129" u="1"/>
        <n v="8282923" u="1"/>
        <n v="87139" u="1"/>
        <n v="172492" u="1"/>
        <n v="3943878" u="1"/>
        <n v="6916" u="1"/>
        <n v="487201" u="1"/>
        <n v="250889" u="1"/>
        <n v="846224" u="1"/>
        <n v="1689168" u="1"/>
        <n v="111898" u="1"/>
        <n v="7174" u="1"/>
        <n v="211007" u="1"/>
        <n v="2433" u="1"/>
        <n v="42643" u="1"/>
        <n v="1714" u="1"/>
        <n v="547" u="1"/>
        <n v="6654807" u="1"/>
        <n v="2519" u="1"/>
        <n v="180755" u="1"/>
        <n v="2074342" u="1"/>
        <n v="17763" u="1"/>
        <n v="2149309" u="1"/>
        <n v="3744" u="1"/>
        <n v="1800" u="1"/>
        <n v="116029" u="1"/>
        <n v="277" u="1"/>
        <n v="198" u="1"/>
        <n v="644992.37879646861" u="1"/>
        <n v="48834" u="1"/>
        <n v="5842" u="1"/>
        <n v="297432" u="1"/>
        <n v="6618306" u="1"/>
        <n v="7762618" u="1"/>
        <n v="2019390" u="1"/>
        <n v="17764" u="1"/>
        <n v="36113" u="1"/>
        <n v="1557276" u="1"/>
        <n v="6100" u="1"/>
        <n v="2906" u="1"/>
        <n v="126349" u="1"/>
        <n v="2992" u="1"/>
        <n v="23266" u="1"/>
        <n v="457" u="1"/>
        <n v="1491296" u="1"/>
        <n v="3416144" u="1"/>
        <n v="17593" u="1"/>
        <n v="5542836" u="1"/>
        <n v="9424" u="1"/>
        <n v="38522" u="1"/>
        <n v="32848542.730999999" u="1"/>
        <n v="20344" u="1"/>
        <n v="39210" u="1"/>
        <n v="11917" u="1"/>
        <n v="138138" u="1"/>
        <n v="3548256" u="1"/>
        <n v="111224" u="1"/>
        <n v="146391" u="1"/>
        <n v="18797" u="1"/>
        <n v="160146" u="1"/>
        <n v="4142446" u="1"/>
        <n v="1513368" u="1"/>
        <n v="157398" u="1"/>
        <n v="48839" u="1"/>
        <n v="8307" u="1"/>
        <n v="1326344" u="1"/>
        <n v="780350" u="1"/>
        <n v="157400" u="1"/>
        <n v="1172310" u="1"/>
        <n v="1301287.7309999999" u="1"/>
        <n v="15442" u="1"/>
        <n v="8995" u="1"/>
        <n v="1177" u="1"/>
        <n v="42315.4" u="1"/>
        <n v="58812" u="1"/>
        <n v="56749" u="1"/>
        <n v="74073746" u="1"/>
        <n v="9840199" u="1"/>
        <n v="1777521" u="1"/>
        <n v="15173034" u="1"/>
        <n v="5675428" u="1"/>
        <n v="52280" u="1"/>
        <n v="11918" u="1"/>
        <n v="1128369" u="1"/>
        <n v="1128385" u="1"/>
        <n v="23613" u="1"/>
        <n v="56407" u="1"/>
        <n v="1044475" u="1"/>
        <n v="1128399" u="1"/>
        <n v="1128415" u="1"/>
        <n v="620869" u="1"/>
        <n v="2316278" u="1"/>
        <n v="660" u="1"/>
        <n v="780419" u="1"/>
        <n v="237189" u="1"/>
        <n v="1942661" u="1"/>
        <n v="2338332" u="1"/>
        <n v="3800473" u="1"/>
        <n v="3057" u="1"/>
        <n v="14469666" u="1"/>
        <n v="41624" u="1"/>
        <n v="35435" u="1"/>
        <n v="71352" u="1"/>
        <n v="81668" u="1"/>
        <n v="140919" u="1"/>
        <n v="76167" u="1"/>
        <n v="648412" u="1"/>
        <n v="48158" u="1"/>
        <n v="3218706" u="1"/>
        <n v="114" u="1"/>
        <n v="4769" u="1"/>
        <n v="35437" u="1"/>
        <n v="3401" u="1"/>
        <n v="382807" u="1"/>
        <n v="3140487" u="1"/>
        <n v="1102" u="1"/>
        <n v="20198.203203531364" u="1"/>
        <n v="52286" u="1"/>
        <n v="72733" u="1"/>
        <n v="16739" u="1"/>
        <n v="27914" u="1"/>
        <n v="1491679" u="1"/>
        <n v="45410" u="1"/>
        <n v="52287" u="1"/>
        <n v="2634437" u="1"/>
        <n v="261" u="1"/>
        <n v="151936" u="1"/>
        <n v="76174" u="1"/>
        <n v="440588" u="1"/>
        <n v="8021315" u="1"/>
        <n v="11662" u="1"/>
        <n v="5664161" u="1"/>
        <n v="3042858" u="1"/>
        <n v="316809" u="1"/>
        <n v="7864" u="1"/>
        <n v="1274" u="1"/>
        <n v="46003237" u="1"/>
        <n v="70675" u="1"/>
        <n v="2558780" u="1"/>
        <n v="1315702" u="1"/>
        <n v="95433" u="1"/>
        <n v="78241" u="1"/>
        <n v="39118261" u="1"/>
        <n v="780538" u="1"/>
        <n v="26712" u="1"/>
        <n v="393843" u="1"/>
        <n v="5664445" u="1"/>
        <n v="57542862.378796466" u="1"/>
        <n v="1238732" u="1"/>
        <n v="51603" u="1"/>
        <n v="60397111" u="1"/>
        <n v="15789" u="1"/>
        <n v="1128718" u="1"/>
        <n v="6618" u="1"/>
        <n v="15388903" u="1"/>
        <n v="1128734" u="1"/>
        <n v="1810920" u="1"/>
        <n v="610031" u="1"/>
        <n v="5080310" u="1"/>
        <n v="47720656" u="1"/>
        <n v="112" u="1"/>
        <n v="2559054" u="1"/>
        <n v="7545182" u="1"/>
        <n v="245488" u="1"/>
        <n v="692583" u="1"/>
        <n v="316857" u="1"/>
        <n v="7349" u="1"/>
        <n v="10976" u="1"/>
        <n v="816" u="1"/>
        <n v="54358" u="1"/>
        <n v="87880" u="1"/>
        <n v="3383165" u="1"/>
        <n v="26371" u="1"/>
        <n v="16220" u="1"/>
        <n v="951186" u="1"/>
        <n v="1469969" u="1"/>
        <n v="25168" u="1"/>
        <n v="76192" u="1"/>
        <n v="5759" u="1"/>
        <n v="41638" u="1"/>
        <n v="17604" u="1"/>
        <n v="39273609" u="1"/>
        <n v="165731" u="1"/>
        <n v="1271964" u="1"/>
        <n v="2886" u="1"/>
        <n v="31186" u="1"/>
        <n v="1547043" u="1"/>
        <n v="780669" u="1"/>
        <n v="1921148" u="1"/>
        <n v="3010747.8" u="1"/>
        <n v="81697" u="1"/>
        <n v="2972" u="1"/>
        <n v="63989" u="1"/>
        <n v="1414" u="1"/>
        <n v="22429904" u="1"/>
        <n v="2107065" u="1"/>
        <n v="344407" u="1"/>
        <n v="1822171" u="1"/>
        <n v="495699" u="1"/>
        <n v="1701139" u="1"/>
        <n v="253763" u="1"/>
        <n v="229" u="1"/>
        <n v="156112" u="1"/>
        <n v="7954333" u="1"/>
        <n v="2091" u="1"/>
        <n v="138233" u="1"/>
        <n v="388425" u="1"/>
        <n v="1543" u="1"/>
        <n v="27405" u="1"/>
        <n v="39929574" u="1"/>
        <n v="3316" u="1"/>
        <n v="264647" u="1"/>
        <n v="235889" u="1"/>
        <n v="3383539" u="1"/>
        <n v="495713" u="1"/>
        <n v="44393" u="1"/>
        <n v="27062" u="1"/>
        <n v="319671" u="1"/>
        <n v="38049767.781999998" u="1"/>
        <n v="18466" u="1"/>
        <n v="182" u="1"/>
        <n v="2493640" u="1"/>
        <n v="349934" u="1"/>
        <n v="29985" u="1"/>
        <n v="377506.7" u="1"/>
        <n v="11254671" u="1"/>
        <n v="32736" u="1"/>
        <n v="264668" u="1"/>
        <n v="26719" u="1"/>
        <n v="3735797" u="1"/>
        <n v="66579" u="1"/>
        <n v="27063" u="1"/>
        <n v="65716101.782000005" u="1"/>
        <n v="37863" u="1"/>
        <n v="32221" u="1"/>
        <n v="612" u="1"/>
        <n v="80335" u="1"/>
        <n v="5314285" u="1"/>
        <n v="8124" u="1"/>
        <n v="26204" u="1"/>
        <n v="12991281" u="1"/>
        <n v="4122288" u="1"/>
        <n v="77586" u="1"/>
        <n v="1930" u="1"/>
        <n v="138258" u="1"/>
        <n v="129852" u="1"/>
        <n v="4213" u="1"/>
        <n v="6448" u="1"/>
        <n v="39281122" u="1"/>
        <n v="23970" u="1"/>
        <n v="2669994" u="1"/>
        <n v="2899811" u="1"/>
        <n v="185026" u="1"/>
        <n v="720310" u="1"/>
        <n v="49557" u="1"/>
        <n v="2113" u="1"/>
        <n v="421499" u="1"/>
        <n v="7087496" u="1"/>
        <n v="1668439" u="1"/>
        <n v="780851" u="1"/>
        <n v="2758154" u="1"/>
        <n v="6999612" u="1"/>
        <n v="178" u="1"/>
        <n v="122982" u="1"/>
        <n v="355496" u="1"/>
        <n v="1683" u="1"/>
        <n v="75532" u="1"/>
        <n v="3044304" u="1"/>
        <n v="720360" u="1"/>
        <n v="24876402" u="1"/>
        <n v="92038" u="1"/>
        <n v="1998593" u="1"/>
        <n v="216674" u="1"/>
        <n v="57469" u="1"/>
        <n v="11256855" u="1"/>
        <n v="46810" u="1"/>
        <n v="1646510" u="1"/>
        <n v="588337" u="1"/>
        <n v="1415449" u="1"/>
        <n v="76910" u="1"/>
        <n v="3725" u="1"/>
        <n v="11754" u="1"/>
        <n v="5831074" u="1"/>
        <n v="43411299" u="1"/>
        <n v="57470" u="1"/>
        <n v="1481493" u="1"/>
        <n v="44748" u="1"/>
        <n v="10035" u="1"/>
        <n v="1976641" u="1"/>
        <n v="10465" u="1"/>
        <n v="26552" u="1"/>
        <n v="1712596" u="1"/>
        <n v="217104.59700000001" u="1"/>
        <n v="122302" u="1"/>
        <n v="1580583" u="1"/>
        <n v="89294" u="1"/>
        <n v="956" u="1"/>
        <n v="682" u="1"/>
        <n v="3418684" u="1"/>
        <n v="221" u="1"/>
        <n v="17097" u="1"/>
        <n v="890975" u="1"/>
        <n v="418803" u="1"/>
        <n v="57905812" u="1"/>
        <n v="297771" u="1"/>
        <n v="19676" u="1"/>
        <n v="62975" u="1"/>
        <n v="999" u="1"/>
        <n v="20304089" u="1"/>
        <n v="2201633.2032035314" u="1"/>
        <n v="2394263" u="1"/>
        <n v="10889.7" u="1"/>
        <n v="21396" u="1"/>
        <n v="152054" u="1"/>
        <n v="54380" u="1"/>
        <n v="643438" u="1"/>
        <n v="1646690" u="1"/>
        <n v="366" u="1"/>
        <n v="1217590" u="1"/>
        <n v="47488442" u="1"/>
        <n v="103743" u="1"/>
        <n v="235958" u="1"/>
        <n v="32056" u="1"/>
        <n v="3428667" u="1"/>
        <n v="16755" u="1"/>
        <n v="186446" u="1"/>
        <n v="1189" u="1"/>
        <n v="5375" u="1"/>
        <n v="1734782" u="1"/>
        <n v="1701791" u="1"/>
        <n v="124377" u="1"/>
        <n v="284055" u="1"/>
        <n v="18303" u="1"/>
        <n v="11122051" u="1"/>
        <n v="284059" u="1"/>
        <n v="12186" u="1"/>
        <n v="278561" u="1"/>
        <n v="102373" u="1"/>
        <n v="200209" u="1"/>
        <n v="344582" u="1"/>
        <n v="2460579" u="1"/>
        <n v="106500" u="1"/>
        <n v="10770203" u="1"/>
        <n v="2284539" u="1"/>
        <n v="31198" u="1"/>
        <n v="6149" u="1"/>
        <n v="1217739" u="1"/>
        <n v="217" u="1"/>
        <n v="4091" u="1"/>
        <n v="10983" u="1"/>
        <n v="284075" u="1"/>
        <n v="1602848" u="1"/>
        <n v="1261758" u="1"/>
        <n v="39303799" u="1"/>
        <n v="78308" u="1"/>
        <n v="36850" u="1"/>
        <n v="1085726" u="1"/>
        <n v="3081" u="1"/>
        <n v="13888272" u="1"/>
        <n v="1415820" u="1"/>
        <n v="38071367.781999998" u="1"/>
        <n v="24150" u="1"/>
        <n v="1490" u="1"/>
        <n v="4504975" u="1"/>
        <n v="704069" u="1"/>
        <n v="58160544" u="1"/>
        <n v="36164" u="1"/>
        <n v="2891172" u="1"/>
        <n v="38" u="1"/>
        <n v="495905" u="1"/>
        <n v="33070" u="1"/>
        <n v="10382" u="1"/>
        <n v="374873" u="1"/>
        <n v="17790" u="1"/>
        <n v="12128488" u="1"/>
        <n v="715103" u="1"/>
        <n v="4945427" u="1"/>
        <n v="555564" u="1"/>
        <n v="1261883" u="1"/>
        <n v="2319142" u="1"/>
        <n v="484915" u="1"/>
        <n v="82443" u="1"/>
        <n v="53359" u="1"/>
        <n v="14" u="1"/>
        <n v="101699" u="1"/>
        <n v="38574" u="1"/>
        <n v="111327" u="1"/>
        <n v="344636" u="1"/>
        <n v="178232" u="1"/>
        <n v="462922" u="1"/>
        <n v="7955" u="1"/>
        <n v="71443" u="1"/>
        <n v="2108973" u="1"/>
        <n v="80384" u="1"/>
        <n v="53361" u="1"/>
        <n v="3984" u="1"/>
        <n v="3045536" u="1"/>
        <n v="1889161" u="1"/>
        <n v="116833" u="1"/>
        <n v="311736.22100000002" u="1"/>
        <n v="53362" u="1"/>
        <n v="2006" u="1"/>
        <n v="61615" u="1"/>
        <n v="6537" u="1"/>
        <n v="227760.5" u="1"/>
        <n v="91393" u="1"/>
        <n v="14770896" u="1"/>
        <n v="43393" u="1"/>
        <n v="1196073" u="1"/>
        <n v="7053" u="1"/>
        <n v="779" u="1"/>
        <n v="687717" u="1"/>
        <n v="1944299" u="1"/>
        <n v="2241311" u="1"/>
        <n v="1416172" u="1"/>
        <n v="720735" u="1"/>
        <n v="7354" u="1"/>
        <n v="7397" u="1"/>
        <n v="3495709" u="1"/>
        <n v="256" u="1"/>
        <n v="7526" u="1"/>
        <n v="78332" u="1"/>
        <n v="37206" u="1"/>
        <n v="13651" u="1"/>
        <n v="457480" u="1"/>
        <n v="7827" u="1"/>
        <n v="229152" u="1"/>
        <n v="41677" u="1"/>
        <n v="1174173" u="1"/>
        <n v="1012349" u="1"/>
        <n v="7895535" u="1"/>
        <n v="649253" u="1"/>
        <n v="12190" u="1"/>
        <n v="3420094" u="1"/>
        <n v="21578" u="1"/>
        <n v="215402" u="1"/>
        <n v="1039867" u="1"/>
        <n v="2461589" u="1"/>
        <n v="11541925" u="1"/>
        <n v="204400" u="1"/>
        <n v="698779" u="1"/>
        <n v="20375" u="1"/>
        <n v="8580" u="1"/>
        <n v="383227" u="1"/>
        <n v="1482317" u="1"/>
        <n v="1482319" u="1"/>
        <n v="23126" u="1"/>
        <n v="72150" u="1"/>
        <n v="485018" u="1"/>
        <n v="1218295" u="1"/>
        <n v="141143" u="1"/>
        <n v="9698" u="1"/>
        <n v="1647429" u="1"/>
        <n v="16594" u="1"/>
        <n v="36180" u="1"/>
        <n v="748349" u="1"/>
        <n v="763" u="1"/>
        <n v="80408" u="1"/>
        <n v="129234" u="1"/>
        <n v="5570870" u="1"/>
        <n v="252" u="1"/>
        <n v="485040" u="1"/>
        <n v="764879" u="1"/>
        <n v="27770" u="1"/>
        <n v="5249" u="1"/>
        <n v="1034458" u="1"/>
        <n v="45466" u="1"/>
        <n v="885919" u="1"/>
        <n v="63690" u="1"/>
        <n v="317252" u="1"/>
        <n v="24870683" u="1"/>
        <n v="1770" u="1"/>
        <n v="575" u="1"/>
        <n v="320005" u="1"/>
        <n v="9819576.2210000008" u="1"/>
        <n v="20722" u="1"/>
        <n v="57502" u="1"/>
        <n v="12008435" u="1"/>
        <n v="48906" u="1"/>
        <n v="264996" u="1"/>
        <n v="638377" u="1"/>
        <n v="40310" u="1"/>
        <n v="1779615" u="1"/>
        <n v="6507741" u="1"/>
        <n v="5" u="1"/>
        <n v="753926" u="1"/>
        <n v="311769" u="1"/>
        <n v="22732790" u="1"/>
        <n v="544882" u="1"/>
        <n v="21411" u="1"/>
        <n v="41000" u="1"/>
        <n v="978" u="1"/>
        <n v="33436" u="1"/>
        <n v="44783" u="1"/>
        <n v="35" u="1"/>
        <n v="11763" u="1"/>
        <n v="2094" u="1"/>
        <n v="33437" u="1"/>
        <n v="1438634" u="1"/>
        <n v="295288" u="1"/>
        <n v="218200" u="1"/>
        <n v="1061" u="1"/>
        <n v="3405" u="1"/>
        <n v="54069" u="1"/>
        <n v="3491" u="1"/>
        <n v="320057" u="1"/>
        <n v="1647749" u="1"/>
        <n v="1695" u="1"/>
        <n v="13225" u="1"/>
        <n v="5520687" u="1"/>
        <n v="496108" u="1"/>
        <n v="231961" u="1"/>
        <n v="704494" u="1"/>
        <n v="178322" u="1"/>
        <n v="891296.2" u="1"/>
        <n v="116187" u="1"/>
        <n v="37222" u="1"/>
        <n v="11217971" u="1"/>
        <n v="5422" u="1"/>
        <n v="141189" u="1"/>
        <n v="133766770" u="1"/>
        <n v="1295714" u="1"/>
        <n v="1526784" u="1"/>
        <n v="1696452.7" u="1"/>
        <n v="577989" u="1"/>
        <n v="8044" u="1"/>
        <n v="45476" u="1"/>
        <n v="76305" u="1"/>
        <n v="14601" u="1"/>
        <n v="2506635" u="1"/>
        <n v="913595" u="1"/>
        <n v="182459" u="1"/>
        <n v="121006" u="1"/>
        <n v="20973983" u="1"/>
        <n v="39282061" u="1"/>
        <n v="410860" u="1"/>
        <n v="182461" u="1"/>
        <n v="278826" u="1"/>
        <n v="134737771" u="1"/>
        <n v="1251777" u="1"/>
        <n v="44790" u="1"/>
        <n v="12500231" u="1"/>
        <n v="68744" u="1"/>
        <n v="2607030" u="1"/>
        <n v="35163" u="1"/>
        <n v="45135" u="1"/>
        <n v="20728" u="1"/>
        <n v="1460890" u="1"/>
        <n v="231985" u="1"/>
        <n v="386127" u="1"/>
        <n v="6927" u="1"/>
        <n v="4778" u="1"/>
        <n v="13" u="1"/>
        <n v="45481" u="1"/>
        <n v="29669" u="1"/>
        <n v="2959342" u="1"/>
        <n v="4208546" u="1"/>
        <n v="35854" u="1"/>
        <n v="178353" u="1"/>
        <n v="62330" u="1"/>
        <n v="77005" u="1"/>
        <n v="72879" u="1"/>
        <n v="157725" u="1"/>
        <n v="578101" u="1"/>
        <n v="5509" u="1"/>
        <n v="11766" u="1"/>
        <n v="3079215" u="1"/>
        <n v="24856" u="1"/>
        <n v="182486" u="1"/>
        <n v="3465642" u="1"/>
        <n v="150855" u="1"/>
        <n v="170111" u="1"/>
        <n v="17808" u="1"/>
        <n v="1329029" u="1"/>
        <n v="2145340" u="1"/>
        <n v="1040263" u="1"/>
        <n v="150859" u="1"/>
        <n v="8680410" u="1"/>
        <n v="226507" u="1"/>
        <n v="38265" u="1"/>
        <n v="33" u="1"/>
        <n v="4003657" u="1"/>
        <n v="78388" u="1"/>
        <n v="129277" u="1"/>
        <n v="233386" u="1"/>
        <n v="7986999" u="1"/>
        <n v="95582" u="1"/>
        <n v="150867" u="1"/>
        <n v="3377820" u="1"/>
        <n v="50301" u="1"/>
        <n v="1545" u="1"/>
        <n v="232016" u="1"/>
        <n v="979793" u="1"/>
        <n v="90770" u="1"/>
        <n v="65431" u="1"/>
        <n v="1923304" u="1"/>
        <n v="3597972" u="1"/>
        <n v="215516" u="1"/>
        <n v="131619" u="1"/>
        <n v="2189632" u="1"/>
        <n v="633226" u="1"/>
        <n v="23312" u="1"/>
        <n v="157755" u="1"/>
        <n v="17123" u="1"/>
        <n v="13487" u="1"/>
        <n v="262426" u="1"/>
        <n v="4894364" u="1"/>
        <n v="8681618" u="1"/>
        <n v="570" u="1"/>
        <n v="21785582" u="1"/>
        <n v="9598783" u="1"/>
        <n v="7788" u="1"/>
        <n v="18327" u="1"/>
        <n v="5639" u="1"/>
        <n v="218278" u="1"/>
        <n v="93529" u="1"/>
        <n v="5940" u="1"/>
        <n v="54089" u="1"/>
        <n v="146" u="1"/>
        <n v="466009" u="1"/>
        <n v="159146" u="1"/>
        <n v="331227" u="1"/>
        <n v="9587424" u="1"/>
        <n v="111414" u="1"/>
        <n v="633307" u="1"/>
        <n v="897379" u="1"/>
        <n v="152274" u="1"/>
        <n v="29160" u="1"/>
        <n v="3013981" u="1"/>
        <n v="1087298" u="1"/>
        <n v="2160" u="1"/>
        <n v="1016" u="1"/>
        <n v="1483417" u="1"/>
        <n v="44175164" u="1"/>
        <n v="311984" u="1"/>
        <n v="1692483" u="1"/>
        <n v="842388" u="1"/>
        <n v="4823" u="1"/>
        <n v="2674212" u="1"/>
        <n v="96976" u="1"/>
        <n v="1642" u="1"/>
        <n v="1274396" u="1"/>
        <n v="36213" u="1"/>
        <n v="785" u="1"/>
        <n v="20393" u="1"/>
        <n v="4298558" u="1"/>
        <n v="2375" u="1"/>
        <n v="34838" u="1"/>
        <n v="1087362" u="1"/>
        <n v="10910" u="1"/>
        <n v="108669" u="1"/>
        <n v="1180" u="1"/>
        <n v="30365" u="1"/>
        <n v="90" u="1"/>
        <n v="1252439" u="1"/>
        <n v="402780" u="1"/>
        <n v="20050" u="1"/>
        <n v="693889" u="1"/>
        <n v="3718403" u="1"/>
        <n v="72225" u="1"/>
        <n v="232063" u="1"/>
        <n v="20738" u="1"/>
        <n v="45290829" u="1"/>
        <n v="148166" u="1"/>
        <n v="3815" u="1"/>
        <n v="186677" u="1"/>
        <n v="101797" u="1"/>
        <n v="825944" u="1"/>
        <n v="1417536" u="1"/>
        <n v="12004532" u="1"/>
        <n v="88732" u="1"/>
        <n v="3674491" u="1"/>
        <n v="70165" u="1"/>
        <n v="1274539" u="1"/>
        <n v="1989740" u="1"/>
        <n v="6328" u="1"/>
        <n v="58224" u="1"/>
        <n v="203191" u="1"/>
        <n v="17129" u="1"/>
        <n v="34843" u="1"/>
        <n v="3026688" u="1"/>
        <n v="6015714" u="1"/>
        <n v="142677" u="1"/>
        <n v="3158758" u="1"/>
        <n v="15851535" u="1"/>
        <n v="6629" u="1"/>
        <n v="1967788" u="1"/>
        <n v="3388597" u="1"/>
        <n v="4839777" u="1"/>
        <n v="127302629" u="1"/>
        <n v="21600" u="1"/>
        <n v="137182" u="1"/>
        <n v="139933" u="1"/>
        <n v="1062" u="1"/>
        <n v="6908533" u="1"/>
        <n v="63041" u="1"/>
        <n v="72237" u="1"/>
        <n v="159192" u="1"/>
        <n v="11539055" u="1"/>
        <n v="1087629" u="1"/>
        <n v="45506" u="1"/>
        <n v="1769827" u="1"/>
        <n v="1582792" u="1"/>
        <n v="22117" u="1"/>
        <n v="59744495.582000002" u="1"/>
        <n v="7790" u="1"/>
        <n v="41037" u="1"/>
        <n v="71553" u="1"/>
        <n v="232094" u="1"/>
        <n v="139944" u="1"/>
        <n v="177522353.29700002" u="1"/>
        <n v="139945" u="1"/>
        <n v="227969" u="1"/>
        <n v="47663470" u="1"/>
        <n v="138" u="1"/>
        <n v="391856" u="1"/>
        <n v="2870" u="1"/>
        <n v="1363" u="1"/>
        <n v="1461832" u="1"/>
        <n v="336849" u="1"/>
        <n v="5028852" u="1"/>
        <n v="9918914" u="1"/>
        <n v="3719101" u="1"/>
        <n v="145457" u="1"/>
        <n v="141332" u="1"/>
        <n v="6921500" u="1"/>
        <n v="43201290.221000001" u="1"/>
        <n v="37602" u="1"/>
        <n v="238985" u="1"/>
        <n v="94254" u="1"/>
        <n v="6630" u="1"/>
        <n v="1957034" u="1"/>
        <n v="12" u="1"/>
        <n v="6716" u="1"/>
        <n v="32789" u="1"/>
        <n v="2045071" u="1"/>
        <n v="12117" u="1"/>
        <n v="1825022" u="1"/>
        <n v="33821" u="1"/>
        <n v="4268693" u="1"/>
        <n v="1373906" u="1"/>
        <n v="28309" u="1"/>
        <n v="3386" u="1"/>
        <n v="391890" u="1"/>
        <n v="7337378" u="1"/>
        <n v="2719278" u="1"/>
        <n v="38636" u="1"/>
        <n v="1825063" u="1"/>
        <n v="142719" u="1"/>
        <n v="252749" u="1"/>
        <n v="39214528" u="1"/>
        <n v="522" u="1"/>
        <n v="83944" u="1"/>
        <n v="182056332.80000001" u="1"/>
        <n v="1318946" u="1"/>
        <n v="1274943" u="1"/>
        <n v="12384698" u="1"/>
        <n v="6909721" u="1"/>
        <n v="1202" u="1"/>
        <n v="76382" u="1"/>
        <n v="3069908.7479999997" u="1"/>
        <n v="7010096" u="1"/>
        <n v="1241968" u="1"/>
        <n v="2631398" u="1"/>
        <n v="63051" u="1"/>
        <n v="3027514" u="1"/>
        <n v="2741460" u="1"/>
        <n v="62020" u="1"/>
        <n v="655650" u="1"/>
        <n v="92201" u="1"/>
        <n v="134" u="1"/>
        <n v="5814" u="1"/>
        <n v="1363029" u="1"/>
        <n v="137230" u="1"/>
        <n v="12548" u="1"/>
        <n v="947245" u="1"/>
        <n v="6115" u="1"/>
        <n v="1242038" u="1"/>
        <n v="32795" u="1"/>
        <n v="6910141" u="1"/>
        <n v="118338" u="1"/>
        <n v="523971" u="1"/>
        <n v="633689" u="1"/>
        <n v="11517" u="1"/>
        <n v="38298" u="1"/>
        <n v="68826" u="1"/>
        <n v="3193" u="1"/>
        <n v="1653842.7" u="1"/>
        <n v="71578" u="1"/>
        <n v="270916" u="1"/>
        <n v="193637" u="1"/>
        <n v="15178660" u="1"/>
        <n v="468977" u="1"/>
        <n v="197765" u="1"/>
        <n v="37957" u="1"/>
        <n v="44834" u="1"/>
        <n v="66081" u="1"/>
        <n v="12252033.378796469" u="1"/>
        <n v="6326282" u="1"/>
        <n v="5570863" u="1"/>
        <n v="1170" u="1"/>
        <n v="30205" u="1"/>
        <n v="3015717" u="1"/>
        <n v="468990" u="1"/>
        <n v="67875454" u="1"/>
        <n v="2323804" u="1"/>
        <n v="83275" u="1"/>
        <n v="26939" u="1"/>
        <n v="2543908" u="1"/>
        <n v="160640" u="1"/>
        <n v="562250" u="1"/>
        <n v="1847" u="1"/>
        <n v="79839" u="1"/>
        <n v="101158" u="1"/>
        <n v="1297287" u="1"/>
        <n v="26424" u="1"/>
        <n v="2001483" u="1"/>
        <n v="26596" u="1"/>
        <n v="160645" u="1"/>
        <n v="7759568" u="1"/>
        <n v="7759576" u="1"/>
        <n v="79841" u="1"/>
        <n v="2355719" u="1"/>
        <n v="178589060.29700002" u="1"/>
        <n v="77779" u="1"/>
        <n v="3786123" u="1"/>
        <n v="15559" u="1"/>
        <n v="6460" u="1"/>
        <n v="45870" u="1"/>
        <n v="22784285" u="1"/>
        <n v="1902517" u="1"/>
        <n v="80532" u="1"/>
        <n v="26597" u="1"/>
        <n v="1517418" u="1"/>
        <n v="3754456" u="1"/>
        <n v="3172" u="1"/>
        <n v="24872655" u="1"/>
        <n v="2076" u="1"/>
        <n v="112854" u="1"/>
        <n v="32805" u="1"/>
        <n v="1759506" u="1"/>
        <n v="79846" u="1"/>
        <n v="29692" u="1"/>
        <n v="6847" u="1"/>
        <n v="705360" u="1"/>
        <n v="1242392" u="1"/>
        <n v="4" u="1"/>
        <n v="3820600" u="1"/>
        <n v="8339" u="1"/>
        <n v="112170" u="1"/>
        <n v="86038" u="1"/>
        <n v="1095" u="1"/>
        <n v="455290" u="1"/>
        <n v="37277" u="1"/>
        <n v="2324232" u="1"/>
        <n v="683377" u="1"/>
        <n v="2510045" u="1"/>
        <n v="15560" u="1"/>
        <n v="5030476.8" u="1"/>
        <n v="1242457" u="1"/>
        <n v="7452208" u="1"/>
        <n v="15904" u="1"/>
        <n v="850" u="1"/>
        <n v="66099" u="1"/>
        <n v="407" u="1"/>
        <n v="127" u="1"/>
        <n v="63067" u="1"/>
        <n v="2034699" u="1"/>
        <n v="22556512.699999999" u="1"/>
        <n v="232191" u="1"/>
        <n v="5843366" u="1"/>
        <n v="12513951" u="1"/>
        <n v="996995" u="1"/>
        <n v="710919" u="1"/>
        <n v="37967" u="1"/>
        <n v="3903" u="1"/>
        <n v="30554" u="1"/>
        <n v="54816" u="1"/>
        <n v="3786567" u="1"/>
        <n v="33154" u="1"/>
        <n v="119742" u="1"/>
        <n v="683426" u="1"/>
        <n v="562395" u="1"/>
        <n v="6117" u="1"/>
        <n v="8257019" u="1"/>
        <n v="123182" u="1"/>
        <n v="787967" u="1"/>
        <n v="20755" u="1"/>
        <n v="52754" u="1"/>
        <n v="216" u="1"/>
        <n v="4075" u="1"/>
        <n v="20068" u="1"/>
        <n v="33844" u="1"/>
        <n v="22475" u="1"/>
        <n v="237707" u="1"/>
        <n v="980546" u="1"/>
        <n v="1726738" u="1"/>
        <n v="1979810" u="1"/>
        <n v="16458" u="1"/>
        <n v="1242624" u="1"/>
        <n v="3280" u="1"/>
        <n v="2184" u="1"/>
        <n v="920043" u="1"/>
        <n v="1176615" u="1"/>
        <n v="169" u="1"/>
        <n v="215705" u="1"/>
        <n v="80" u="1"/>
        <n v="427837" u="1"/>
        <n v="39691" u="1"/>
        <n v="188200" u="1"/>
        <n v="4957" u="1"/>
        <n v="33457226" u="1"/>
        <n v="90245013" u="1"/>
        <n v="7235" u="1"/>
        <n v="1242676" u="1"/>
        <n v="21559844" u="1"/>
        <n v="185453" u="1"/>
        <n v="5215" u="1"/>
        <n v="788047" u="1"/>
        <n v="5387" u="1"/>
        <n v="1946906" u="1"/>
        <n v="11222156" u="1"/>
        <n v="2963010" u="1"/>
        <n v="540490" u="1"/>
        <n v="9631" u="1"/>
        <n v="1066707" u="1"/>
        <n v="14359" u="1"/>
        <n v="146952" u="1"/>
        <n v="5372597" u="1"/>
        <n v="25916" u="1"/>
        <n v="5903" u="1"/>
        <n v="92250" u="1"/>
        <n v="219849" u="1"/>
        <n v="12640" u="1"/>
        <n v="45197" u="1"/>
        <n v="112195" u="1"/>
        <n v="37289" u="1"/>
        <n v="33381714" u="1"/>
        <n v="6629739" u="1"/>
        <n v="259742" u="1"/>
        <n v="181988799.80000001" u="1"/>
        <n v="125264" u="1"/>
        <n v="26777" u="1"/>
        <n v="130766" u="1"/>
        <n v="29184" u="1"/>
        <n v="3754488.8" u="1"/>
        <n v="39354" u="1"/>
        <n v="112199" u="1"/>
        <n v="22639.4" u="1"/>
        <n v="1969086" u="1"/>
        <n v="3302" u="1"/>
        <n v="2206" u="1"/>
        <n v="980689" u="1"/>
        <n v="1579" u="1"/>
        <n v="5309615" u="1"/>
        <n v="942184" u="1"/>
        <n v="11460959" u="1"/>
        <n v="54828" u="1"/>
        <n v="1242908" u="1"/>
        <n v="4872" u="1"/>
        <n v="237746" u="1"/>
        <n v="29013" u="1"/>
        <n v="3517" u="1"/>
        <n v="383902" u="1"/>
        <n v="3469592" u="1"/>
        <n v="1160" u="1"/>
        <n v="391" u="1"/>
        <n v="123" u="1"/>
        <n v="3603" u="1"/>
        <n v="2369314" u="1"/>
        <n v="32824" u="1"/>
        <n v="1275988" u="1"/>
        <n v="3689" u="1"/>
        <n v="133226" u="1"/>
        <n v="20246" u="1"/>
        <n v="226753" u="1"/>
        <n v="6310116" u="1"/>
        <n v="1749160" u="1"/>
        <n v="210252" u="1"/>
        <n v="504956" u="1"/>
        <n v="84014" u="1"/>
        <n v="8090166" u="1"/>
        <n v="182748" u="1"/>
        <n v="3755892" u="1"/>
        <n v="8602" u="1"/>
        <n v="1573159" u="1"/>
        <n v="54490" u="1"/>
        <n v="215762" u="1"/>
        <n v="108087" u="1"/>
        <n v="41768" u="1"/>
        <n v="2379335" u="1"/>
        <n v="122529" u="1"/>
        <n v="3152" u="1"/>
        <n v="99148" u="1"/>
        <n v="2699710" u="1"/>
        <n v="90094491.700000003" u="1"/>
        <n v="164572490.78200001" u="1"/>
        <n v="427957" u="1"/>
        <n v="771746" u="1"/>
        <n v="215766" u="1"/>
        <n v="61712" u="1"/>
        <n v="130783" u="1"/>
        <n v="34234.748" u="1"/>
        <n v="4958527" u="1"/>
        <n v="502235" u="1"/>
        <n v="2271" u="1"/>
        <n v="62401" u="1"/>
        <n v="7280" u="1"/>
        <n v="23000" u="1"/>
        <n v="2435802" u="1"/>
        <n v="2753647" u="1"/>
        <n v="26095" u="1"/>
        <n v="21797" u="1"/>
        <n v="1969435" u="1"/>
        <n v="67537979" u="1"/>
        <n v="141510" u="1"/>
        <n v="672779" u="1"/>
        <n v="13847" u="1"/>
        <n v="892843" u="1"/>
        <n v="49067204" u="1"/>
        <n v="1232258" u="1"/>
        <n v="2701" u="1"/>
        <n v="2621761" u="1"/>
        <n v="3008148" u="1"/>
        <n v="123916" u="1"/>
        <n v="271211" u="1"/>
        <n v="103974" u="1"/>
        <n v="265710" u="1"/>
        <n v="8690" u="1"/>
        <n v="11097" u="1"/>
        <n v="23518" u="1"/>
        <n v="41088" u="1"/>
        <n v="180034" u="1"/>
        <n v="18751549" u="1"/>
        <n v="88160" u="1"/>
        <n v="73031" u="1"/>
        <n v="157" u="1"/>
        <n v="35587" u="1"/>
        <n v="2744214" u="1"/>
        <n v="92287" u="1"/>
        <n v="44871" u="1"/>
        <n v="3174" u="1"/>
        <n v="2121" u="1"/>
        <n v="14192" u="1"/>
        <n v="395016" u="1"/>
        <n v="1017" u="1"/>
        <n v="121172" u="1"/>
        <n v="1716533" u="1"/>
        <n v="109482" u="1"/>
        <n v="1053" u="1"/>
        <n v="623356" u="1"/>
        <n v="84726" u="1"/>
        <n v="1188417" u="1"/>
        <n v="727894" u="1"/>
        <n v="9384168.5969999991" u="1"/>
        <n v="73725" u="1"/>
        <n v="1914646" u="1"/>
        <n v="33492385" u="1"/>
        <n v="258446" u="1"/>
        <n v="7582" u="1"/>
        <n v="738921" u="1"/>
        <n v="82667" u="1"/>
        <n v="24380" u="1"/>
        <n v="3733" u="1"/>
        <n v="694918" u="1"/>
        <n v="85419" u="1"/>
        <n v="25068" u="1"/>
        <n v="281" u="1"/>
        <n v="18879" u="1"/>
        <n v="265764" u="1"/>
        <n v="35936" u="1"/>
        <n v="502329" u="1"/>
        <n v="12302" u="1"/>
        <n v="54504" u="1"/>
        <n v="488579" u="1"/>
        <n v="8141" u="1"/>
        <n v="110178" u="1"/>
        <n v="5949" u="1"/>
        <n v="43344972" u="1"/>
        <n v="17504" u="1"/>
        <n v="79920" u="1"/>
        <n v="204816" u="1"/>
        <n v="26444" u="1"/>
        <n v="104677" u="1"/>
        <n v="111555" u="1"/>
        <n v="5028857.3" u="1"/>
        <n v="258460" u="1"/>
        <n v="461" u="1"/>
        <n v="324" u="1"/>
        <n v="22278692" u="1"/>
        <n v="21803" u="1"/>
        <n v="13678" u="1"/>
        <n v="91615" u="1"/>
        <n v="49349" u="1"/>
        <n v="6236819" u="1"/>
        <n v="52444" u="1"/>
        <n v="5344364" u="1"/>
        <n v="428089" u="1"/>
        <n v="87015276.700000003" u="1"/>
        <n v="258468" u="1"/>
        <n v="16990" u="1"/>
        <n v="226838" u="1"/>
        <n v="121877" u="1"/>
        <n v="117" u="1"/>
        <n v="62073" u="1"/>
        <n v="1782831" u="1"/>
        <n v="510624" u="1"/>
        <n v="12017863.619999999" u="1"/>
        <n v="11014" u="1"/>
        <n v="329079" u="1"/>
        <n v="1150" u="1"/>
        <n v="539" u="1"/>
        <n v="174580" u="1"/>
        <n v="69616" u="1"/>
        <n v="68241" u="1"/>
        <n v="2754709" u="1"/>
        <n v="33880" u="1"/>
        <n v="1236" u="1"/>
        <n v="634528" u="1"/>
        <n v="4097127" u="1"/>
        <n v="667541" u="1"/>
        <n v="3558238.8" u="1"/>
        <n v="10" u="1"/>
        <n v="11960" u="1"/>
        <n v="18539" u="1"/>
        <n v="232352" u="1"/>
        <n v="3141162" u="1"/>
        <n v="12218" u="1"/>
        <n v="2788" u="1"/>
        <n v="1485861" u="1"/>
        <n v="625" u="1"/>
        <n v="1947996" u="1"/>
        <n v="130825" u="1"/>
        <n v="17680" u="1"/>
        <n v="2622823" u="1"/>
        <n v="85438" u="1"/>
        <n v="585043" u="1"/>
        <n v="3075214" u="1"/>
        <n v="1008662" u="1"/>
        <n v="50043" u="1"/>
        <n v="255740" u="1"/>
        <n v="505156" u="1"/>
        <n v="265843" u="1"/>
        <n v="1463915" u="1"/>
        <n v="2327096" u="1"/>
        <n v="9296" u="1"/>
        <n v="3132" u="1"/>
        <n v="750122" u="1"/>
        <n v="12500569" u="1"/>
        <n v="816146" u="1"/>
        <n v="192482" u="1"/>
        <n v="750135" u="1"/>
        <n v="1188897" u="1"/>
        <n v="342882" u="1"/>
        <n v="3757598" u="1"/>
        <n v="104012" u="1"/>
        <n v="4747" u="1"/>
        <n v="1232920" u="1"/>
        <n v="30404" u="1"/>
        <n v="9532687" u="1"/>
        <n v="58299" u="1"/>
        <n v="375901" u="1"/>
        <n v="232374" u="1"/>
        <n v="1155939" u="1"/>
        <n v="17167" u="1"/>
        <n v="1926176" u="1"/>
        <n v="386914" u="1"/>
        <n v="1310016" u="1"/>
        <n v="13885323" u="1"/>
        <n v="5314079" u="1"/>
        <n v="8679876" u="1"/>
        <n v="93016" u="1"/>
        <n v="193873" u="1"/>
        <n v="231009" u="1"/>
        <n v="105395" u="1"/>
        <n v="60365" u="1"/>
        <n v="755703" u="1"/>
        <n v="505210" u="1"/>
        <n v="3569561" u="1"/>
        <n v="32822111" u="1"/>
        <n v="79952" u="1"/>
        <n v="129466" u="1"/>
        <n v="47300" u="1"/>
        <n v="145" u="1"/>
        <n v="98521" u="1"/>
        <n v="1189070" u="1"/>
        <n v="68" u="1"/>
        <n v="226827.8" u="1"/>
        <n v="1684224" u="1"/>
        <n v="2965770" u="1"/>
        <n v="65181" u="1"/>
        <n v="13510" u="1"/>
        <n v="52063622" u="1"/>
        <n v="1926322" u="1"/>
        <n v="38362" u="1"/>
        <n v="2931569" u="1"/>
        <n v="12465900" u="1"/>
        <n v="66892" u="1"/>
        <n v="4573706" u="1"/>
        <n v="794276" u="1"/>
        <n v="229651" u="1"/>
        <n v="1486244" u="1"/>
        <n v="2931639" u="1"/>
        <n v="904313" u="1"/>
        <n v="6226784" u="1"/>
        <n v="541219" u="1"/>
        <n v="17858" u="1"/>
        <n v="3538126" u="1"/>
        <n v="88214" u="1"/>
        <n v="2488" u="1"/>
        <n v="1172" u="1"/>
        <n v="171894" u="1"/>
        <n v="15746" u="1"/>
        <n v="55214" u="1"/>
        <n v="255795" u="1"/>
        <n v="16262" u="1"/>
        <n v="129479" u="1"/>
        <n v="1321299" u="1"/>
        <n v="16484" u="1"/>
        <n v="75840" u="1"/>
        <n v="8263995" u="1"/>
        <n v="1717419" u="1"/>
        <n v="184278" u="1"/>
        <n v="229666" u="1"/>
        <n v="17172" u="1"/>
        <n v="750337" u="1"/>
        <n v="37336" u="1"/>
        <n v="568788" u="1"/>
        <n v="180741092.80000001" u="1"/>
        <n v="300" u="1"/>
        <n v="45245" u="1"/>
        <n v="7007317" u="1"/>
        <n v="3438095" u="1"/>
        <n v="428264" u="1"/>
        <n v="13652479.782" u="1"/>
        <n v="417263" u="1"/>
        <n v="5971606.2000000002" u="1"/>
        <n v="123295" u="1"/>
        <n v="1299378" u="1"/>
        <n v="3047" u="1"/>
        <n v="11460384" u="1"/>
        <n v="1926557" u="1"/>
        <n v="563315" u="1"/>
        <n v="331995" u="1"/>
        <n v="40089" u="1"/>
        <n v="1266399" u="1"/>
        <n v="3176" u="1"/>
        <n v="58657" u="1"/>
        <n v="231" u="1"/>
        <n v="22847" u="1"/>
        <n v="6855" u="1"/>
        <n v="44560" u="1"/>
        <n v="585345" u="1"/>
        <n v="27833" u="1"/>
        <n v="505311" u="1"/>
        <n v="14888" u="1"/>
        <n v="149915" u="1"/>
        <n v="1959669" u="1"/>
        <n v="1140" u="1"/>
        <n v="73789" u="1"/>
        <n v="67600" u="1"/>
        <n v="11928149" u="1"/>
        <n v="301765" u="1"/>
        <n v="140291" u="1"/>
        <n v="32872" u="1"/>
        <n v="15549604" u="1"/>
        <n v="384293" u="1"/>
        <n v="1079468" u="1"/>
        <n v="1827673" u="1"/>
        <n v="46743427" u="1"/>
        <n v="29038" u="1"/>
        <n v="5907781" u="1"/>
        <n v="409054" u="1"/>
        <n v="29726" u="1"/>
        <n v="843984" u="1"/>
        <n v="137" u="1"/>
        <n v="66230" u="1"/>
        <n v="11185673" u="1"/>
        <n v="1355" u="1"/>
        <n v="225576" u="1"/>
        <n v="1882759" u="1"/>
        <n v="3993" u="1"/>
        <n v="29039" u="1"/>
        <n v="326549" u="1"/>
        <n v="5807790" u="1"/>
        <n v="392569" u="1"/>
        <n v="568934" u="1"/>
        <n v="16051839" u="1"/>
        <n v="66233" u="1"/>
        <n v="6612337" u="1"/>
        <n v="39207510" u="1"/>
        <n v="343059" u="1"/>
        <n v="11193" u="1"/>
        <n v="5360611" u="1"/>
        <n v="17865" u="1"/>
        <n v="125376" u="1"/>
        <n v="2108616" u="1"/>
        <n v="6504963" u="1"/>
        <n v="180808625.80000001" u="1"/>
        <n v="11929581" u="1"/>
        <n v="117813" u="1"/>
        <n v="21792290" u="1"/>
        <n v="833045" u="1"/>
        <n v="12655" u="1"/>
        <n v="2014919" u="1"/>
        <n v="172885031" u="1"/>
        <n v="1656" u="1"/>
        <n v="108876" u="1"/>
        <n v="12913" u="1"/>
        <n v="518" u="1"/>
        <n v="59699" u="1"/>
        <n v="72676708" u="1"/>
        <n v="7415" u="1"/>
        <n v="30245" u="1"/>
        <n v="2532" u="1"/>
        <n v="1194" u="1"/>
        <n v="178836" u="1"/>
        <n v="767069" u="1"/>
        <n v="11796" u="1"/>
        <n v="174713" u="1"/>
        <n v="1409839" u="1"/>
        <n v="66932" u="1"/>
        <n v="604" u="1"/>
        <n v="88252" u="1"/>
        <n v="14719" u="1"/>
        <n v="147210" u="1"/>
        <n v="44573" u="1"/>
        <n v="384374" u="1"/>
        <n v="74499" u="1"/>
        <n v="12742" u="1"/>
        <n v="18040" u="1"/>
        <n v="299104" u="1"/>
        <n v="1244849" u="1"/>
        <n v="93755" u="1"/>
        <n v="1508931" u="1"/>
        <n v="211857" u="1"/>
        <n v="3005" u="1"/>
        <n v="9046" u="1"/>
        <n v="464" u="1"/>
        <n v="14469655" u="1"/>
        <n v="26293" u="1"/>
        <n v="82755" u="1"/>
        <n v="17869" u="1"/>
        <n v="177480" u="1"/>
        <n v="838678" u="1"/>
        <n v="22777201" u="1"/>
        <n v="76570" u="1"/>
        <n v="225624" u="1"/>
        <n v="425669" u="1"/>
        <n v="3979792" u="1"/>
        <n v="2425" u="1"/>
        <n v="1256001" u="1"/>
        <n v="17530.7" u="1"/>
        <n v="71071" u="1"/>
        <n v="236632" u="1"/>
        <n v="202248" u="1"/>
        <n v="15717405" u="1"/>
        <n v="4275153.5" u="1"/>
        <n v="1322036" u="1"/>
        <n v="66258" u="1"/>
        <n v="5482" u="1"/>
        <n v="44579" u="1"/>
        <n v="26639" u="1"/>
        <n v="22513" u="1"/>
        <n v="2640" u="1"/>
        <n v="7977859.7309999997" u="1"/>
        <n v="5611" u="1"/>
        <n v="337663" u="1"/>
        <n v="340414" u="1"/>
        <n v="276" u="1"/>
        <n v="5654" u="1"/>
        <n v="3779" u="1"/>
        <n v="461449" u="1"/>
        <n v="5048075.5" u="1"/>
        <n v="10965443.748" u="1"/>
        <n v="5826" u="1"/>
        <n v="343172" u="1"/>
        <n v="24233" u="1"/>
        <n v="210511" u="1"/>
        <n v="3994" u="1"/>
        <n v="674" u="1"/>
        <n v="1223118" u="1"/>
        <n v="67941181.799999997" u="1"/>
        <n v="10185156" u="1"/>
        <n v="992815" u="1"/>
        <n v="45614" u="1"/>
        <n v="150000" u="1"/>
        <n v="304679" u="1"/>
        <n v="11369" u="1"/>
        <n v="3021593" u="1"/>
        <n v="1388191" u="1"/>
        <n v="5362667" u="1"/>
        <n v="2559495" u="1"/>
        <n v="304683" u="1"/>
        <n v="673739" u="1"/>
        <n v="8010262.5970000001" u="1"/>
        <n v="5646249" u="1"/>
        <n v="1410210" u="1"/>
        <n v="11971" u="1"/>
        <n v="59369" u="1"/>
        <n v="987337" u="1"/>
        <n v="3033942" u="1"/>
        <n v="646247" u="1"/>
        <n v="207775" u="1"/>
        <n v="304699" u="1"/>
        <n v="36333" u="1"/>
        <n v="1476296" u="1"/>
        <n v="72461" u="1"/>
        <n v="803" u="1"/>
        <n v="191274" u="1"/>
        <n v="6174785" u="1"/>
        <n v="1173" u="1"/>
        <n v="240790" u="1"/>
        <n v="326717" u="1"/>
        <n v="5440" u="1"/>
        <n v="110975" u="1"/>
        <n v="1807" u="1"/>
        <n v="11972" u="1"/>
        <n v="1201299" u="1"/>
        <n v="348734" u="1"/>
        <n v="7079791" u="1"/>
        <n v="91722" u="1"/>
        <n v="3021979" u="1"/>
        <n v="2834" u="1"/>
        <n v="39775" u="1"/>
        <n v="10425" u="1"/>
        <n v="1069303" u="1"/>
        <n v="513789.5" u="1"/>
        <n v="8092239" u="1"/>
        <n v="1949558" u="1"/>
        <n v="2963" u="1"/>
        <n v="6257" u="1"/>
        <n v="1431" u="1"/>
        <n v="130236" u="1"/>
        <n v="198170" u="1"/>
        <n v="2946342" u="1"/>
        <n v="4280" u="1"/>
        <n v="198171" u="1"/>
        <n v="343255" u="1"/>
        <n v="16185" u="1"/>
        <n v="140408" u="1"/>
        <n v="3286231" u="1"/>
        <n v="21806553" u="1"/>
        <n v="11973" u="1"/>
        <n v="29568" u="1"/>
        <n v="3408554" u="1"/>
        <n v="744" u="1"/>
        <n v="6596171" u="1"/>
        <n v="168" u="1"/>
        <n v="55939" u="1"/>
        <n v="4122523" u="1"/>
        <n v="2254" u="1"/>
        <n v="172046" u="1"/>
        <n v="686854.78199999989" u="1"/>
        <n v="21664.2" u="1"/>
        <n v="1850644" u="1"/>
        <n v="3792475" u="1"/>
        <n v="14982" u="1"/>
        <n v="51814" u="1"/>
        <n v="6332251" u="1"/>
        <n v="387289" u="1"/>
        <n v="116489" u="1"/>
        <n v="530868" u="1"/>
        <n v="29569" u="1"/>
        <n v="937983" u="1"/>
        <n v="2428155" u="1"/>
        <n v="329528" u="1"/>
        <n v="3716778" u="1"/>
        <n v="32320" u="1"/>
        <n v="58348" u="1"/>
        <n v="971001" u="1"/>
        <n v="525381" u="1"/>
        <n v="329534" u="1"/>
        <n v="102051" u="1"/>
        <n v="3737" u="1"/>
        <n v="436817" u="1"/>
        <n v="37031" u="1"/>
        <n v="1674686" u="1"/>
        <n v="1905750" u="1"/>
        <n v="2727" u="1"/>
        <n v="23381" u="1"/>
        <n v="3100736" u="1"/>
        <n v="816987" u="1"/>
        <n v="899511" u="1"/>
        <n v="132176" u="1"/>
        <n v="1685709" u="1"/>
        <n v="183065" u="1"/>
        <n v="38408" u="1"/>
        <n v="63165" u="1"/>
        <n v="2942" u="1"/>
        <n v="496087.38" u="1"/>
        <n v="921539" u="1"/>
        <n v="20803" u="1"/>
        <n v="690486" u="1"/>
        <n v="21491" u="1"/>
        <n v="431341" u="1"/>
        <n v="2968856" u="1"/>
        <n v="665190.58199999994" u="1"/>
        <n v="60711937" u="1"/>
        <n v="39785" u="1"/>
        <n v="24414" u="1"/>
        <n v="3767241.5" u="1"/>
        <n v="107561" u="1"/>
        <n v="329572" u="1"/>
        <n v="164" u="1"/>
        <n v="6774" u="1"/>
        <n v="45775846" u="1"/>
        <n v="4572611" u="1"/>
        <n v="8" u="1"/>
        <n v="9912" u="1"/>
        <n v="1883890" u="1"/>
        <n v="101374" u="1"/>
        <n v="2242800" u="1"/>
        <n v="2978741" u="1"/>
        <n v="1421782" u="1"/>
        <n v="8365" u="1"/>
        <n v="2154828" u="1"/>
        <n v="202341" u="1"/>
        <n v="7376" u="1"/>
        <n v="42195" u="1"/>
        <n v="148702" u="1"/>
        <n v="129572" u="1"/>
        <n v="540" u="1"/>
        <n v="3903079" u="1"/>
        <n v="5032541" u="1"/>
        <n v="5460398" u="1"/>
        <n v="180339" u="1"/>
        <n v="817092" u="1"/>
        <n v="1938982" u="1"/>
        <n v="118571" u="1"/>
        <n v="3761364" u="1"/>
        <n v="7720" u="1"/>
        <n v="745582" u="1"/>
        <n v="486395" u="1"/>
        <n v="66147932" u="1"/>
        <n v="1872988" u="1"/>
        <n v="478146" u="1"/>
        <n v="1272965.3" u="1"/>
        <n v="1872" u="1"/>
        <n v="5915" u="1"/>
        <n v="155590" u="1"/>
        <n v="5164885" u="1"/>
        <n v="22354" u="1"/>
        <n v="335121" u="1"/>
        <n v="94507" u="1"/>
        <n v="8624" u="1"/>
        <n v="27512" u="1"/>
        <n v="20833306" u="1"/>
        <n v="2529256" u="1"/>
        <n v="26309" u="1"/>
        <n v="15710231" u="1"/>
        <n v="26653" u="1"/>
        <n v="1168918" u="1"/>
        <n v="938202" u="1"/>
        <n v="43419461" u="1"/>
        <n v="343393" u="1"/>
        <n v="10000" u="1"/>
        <n v="5637186" u="1"/>
        <n v="140475" u="1"/>
        <n v="161106" u="1"/>
        <n v="310387" u="1"/>
        <n v="384659" u="1"/>
        <n v="1037248" u="1"/>
        <n v="778679" u="1"/>
        <n v="4927" u="1"/>
        <n v="5077429" u="1"/>
        <n v="11964771" u="1"/>
        <n v="932729" u="1"/>
        <n v="1120" u="1"/>
        <n v="1058963" u="1"/>
        <n v="13334335" u="1"/>
        <n v="12908669" u="1"/>
        <n v="392922" u="1"/>
        <n v="13353" u="1"/>
        <n v="2375468" u="1"/>
        <n v="6221925" u="1"/>
        <n v="701690" u="1"/>
        <n v="28890" u="1"/>
        <n v="20330257" u="1"/>
        <n v="10774.5" u="1"/>
        <n v="401187" u="1"/>
        <n v="1917253" u="1"/>
        <n v="22873" u="1"/>
        <n v="132237" u="1"/>
        <n v="359928" u="1"/>
        <n v="22369559" u="1"/>
        <n v="591677" u="1"/>
        <n v="39348160" u="1"/>
        <n v="610" u="1"/>
        <n v="97" u="1"/>
        <n v="22" u="1"/>
        <n v="245021" u="1"/>
        <n v="70237310" u="1"/>
        <n v="30954" u="1"/>
        <n v="67702" u="1"/>
        <n v="938294" u="1"/>
        <n v="461720" u="1"/>
        <n v="20908669" u="1"/>
        <n v="39456" u="1"/>
        <n v="13182" u="1"/>
        <n v="4111" u="1"/>
        <n v="53898" u="1"/>
        <n v="343445" u="1"/>
        <n v="1510244" u="1"/>
        <n v="22187" u="1"/>
        <n v="85586" u="1"/>
        <n v="4412" u="1"/>
        <n v="105529" u="1"/>
        <n v="2331758" u="1"/>
        <n v="4670" u="1"/>
        <n v="65645" u="1"/>
        <n v="1840384" u="1"/>
        <n v="2234" u="1"/>
        <n v="899837" u="1"/>
        <n v="19781" u="1"/>
        <n v="370971" u="1"/>
        <n v="1636" u="1"/>
        <n v="3586218" u="1"/>
        <n v="376476" u="1"/>
        <n v="10690" u="1"/>
        <n v="2639974" u="1"/>
        <n v="1092219" u="1"/>
        <n v="461752" u="1"/>
        <n v="1037390" u="1"/>
        <n v="37397" u="1"/>
        <n v="11062213" u="1"/>
        <n v="66320627" u="1"/>
        <n v="4070412" u="1"/>
        <n v="47369" u="1"/>
        <n v="11292" u="1"/>
        <n v="173900866" u="1"/>
        <n v="392993" u="1"/>
        <n v="42212" u="1"/>
        <n v="51840" u="1"/>
        <n v="486522" u="1"/>
        <n v="1840482" u="1"/>
        <n v="279" u="1"/>
        <n v="95" u="1"/>
        <n v="21792173" u="1"/>
        <n v="23393" u="1"/>
        <n v="3718442" u="1"/>
        <n v="104165" u="1"/>
        <n v="39163095" u="1"/>
        <n v="1928561" u="1"/>
        <n v="872408" u="1"/>
        <n v="531317" u="1"/>
        <n v="1301412" u="1"/>
        <n v="44622" u="1"/>
        <n v="1432" u="1"/>
        <n v="12004856" u="1"/>
        <n v="16861" u="1"/>
        <n v="82850" u="1"/>
        <n v="393022" u="1"/>
        <n v="5795604" u="1"/>
        <n v="404027" u="1"/>
        <n v="184546" u="1"/>
        <n v="67723" u="1"/>
        <n v="63879" u="1"/>
        <n v="1433515" u="1"/>
        <n v="619377" u="1"/>
        <n v="652386" u="1"/>
        <n v="569865" u="1"/>
        <n v="10004" u="1"/>
        <n v="14474" u="1"/>
        <n v="3014514" u="1"/>
        <n v="14721881" u="1"/>
        <n v="122053" u="1"/>
        <n v="56" u="1"/>
        <n v="1301517" u="1"/>
        <n v="55972" u="1"/>
        <n v="47376" u="1"/>
        <n v="8543" u="1"/>
        <n v="384794" u="1"/>
        <n v="250575" u="1"/>
        <n v="1142" u="1"/>
        <n v="7758253.9519999996" u="1"/>
        <n v="1647258.7" u="1"/>
        <n v="137796" u="1"/>
        <n v="5316" u="1"/>
        <n v="25975" u="1"/>
        <n v="850482" u="1"/>
        <n v="718451" u="1"/>
        <n v="90371085.799999997" u="1"/>
        <n v="852" u="1"/>
        <n v="48117156" u="1"/>
        <n v="11810" u="1"/>
        <n v="103491" u="1"/>
        <n v="4475900" u="1"/>
        <n v="398568" u="1"/>
        <n v="32165" u="1"/>
        <n v="195570" u="1"/>
        <n v="23569" u="1"/>
        <n v="1598700" u="1"/>
        <n v="3868" u="1"/>
        <n v="1906787" u="1"/>
        <n v="1488676" u="1"/>
        <n v="163938" u="1"/>
        <n v="690974" u="1"/>
        <n v="137807" u="1"/>
        <n v="57695" u="1"/>
        <n v="1510705" u="1"/>
        <n v="2901" u="1"/>
        <n v="1686763" u="1"/>
        <n v="5632703" u="1"/>
        <n v="63885" u="1"/>
        <n v="1686789" u="1"/>
        <n v="2134678" u="1"/>
        <n v="39875216" u="1"/>
        <n v="22330187" u="1"/>
        <n v="801037" u="1"/>
        <n v="981" u="1"/>
        <n v="181829" u="1"/>
        <n v="426103" u="1"/>
        <n v="729528" u="1"/>
        <n v="258851" u="1"/>
        <n v="1686839" u="1"/>
        <n v="137819" u="1"/>
        <n v="680022" u="1"/>
        <n v="6907" u="1"/>
        <n v="750" u="1"/>
        <n v="5344461" u="1"/>
        <n v="55" u="1"/>
        <n v="15755739" u="1"/>
        <n v="1554827" u="1"/>
        <n v="531496" u="1"/>
        <n v="10436" u="1"/>
        <n v="8631" u="1"/>
        <n v="16523" u="1"/>
        <n v="2412567.7819999997" u="1"/>
        <n v="3156923" u="1"/>
        <n v="192843" u="1"/>
        <n v="227230" u="1"/>
        <n v="163963" u="1"/>
        <n v="680071" u="1"/>
        <n v="1" u="1"/>
        <n v="9577" u="1"/>
        <n v="55771365" u="1"/>
        <n v="570049" u="1"/>
        <n v="4709219" u="1"/>
        <n v="27355" u="1"/>
        <n v="801117" u="1"/>
        <n v="879" u="1"/>
        <n v="57702" u="1"/>
        <n v="16696" u="1"/>
        <n v="434392" u="1"/>
        <n v="90442" u="1"/>
        <n v="53920" u="1"/>
        <n v="1455921" u="1"/>
        <n v="5962" u="1"/>
        <n v="12586" u="1"/>
        <n v="206608" u="1"/>
        <n v="648" u="1"/>
        <n v="144" u="1"/>
        <n v="4019" u="1"/>
        <n v="10781" u="1"/>
        <n v="1654013" u="1"/>
        <n v="2966" u="1"/>
        <n v="29591" u="1"/>
        <n v="176353" u="1"/>
        <n v="2157168" u="1"/>
        <n v="11211" u="1"/>
        <n v="3052" u="1"/>
        <n v="159851" u="1"/>
        <n v="20867344.699999999" u="1"/>
        <n v="3091233" u="1"/>
        <n v="5597150" u="1"/>
        <n v="5677991" u="1"/>
        <n v="12752.7" u="1"/>
        <n v="29592" u="1"/>
        <n v="44296" u="1"/>
        <n v="217623" u="1"/>
        <n v="253386" u="1"/>
        <n v="1390047" u="1"/>
        <n v="993756" u="1"/>
        <n v="2386" u="1"/>
        <n v="1313053" u="1"/>
        <n v="2751560" u="1"/>
        <n v="382175" u="1"/>
        <n v="285899" u="1"/>
      </sharedItems>
    </cacheField>
    <cacheField name="AC_調定済額滞納繰越分" numFmtId="176">
      <sharedItems containsSemiMixedTypes="0" containsString="0" containsNumber="1" minValue="0" maxValue="5153015" count="1460">
        <n v="904960"/>
        <n v="476286"/>
        <n v="444560"/>
        <n v="13728"/>
        <n v="430832"/>
        <n v="0"/>
        <n v="31726"/>
        <n v="6837"/>
        <n v="24889"/>
        <n v="393404"/>
        <n v="152905"/>
        <n v="197704"/>
        <n v="42795"/>
        <n v="35270"/>
        <n v="595"/>
        <n v="446"/>
        <n v="149"/>
        <n v="905555"/>
        <n v="1472649"/>
        <n v="275478"/>
        <n v="140551"/>
        <n v="135175"/>
        <n v="4906"/>
        <n v="130269"/>
        <n v="5376"/>
        <n v="1678"/>
        <n v="3698"/>
        <n v="116124"/>
        <n v="52640"/>
        <n v="56428"/>
        <n v="7056"/>
        <n v="18803"/>
        <n v="264763"/>
        <n v="142066"/>
        <n v="49913"/>
        <n v="48184"/>
        <n v="1880"/>
        <n v="46304"/>
        <n v="1729"/>
        <n v="1688"/>
        <n v="41"/>
        <n v="82334"/>
        <n v="22700"/>
        <n v="42918"/>
        <n v="16716"/>
        <n v="9819"/>
        <n v="225722"/>
        <n v="318525"/>
        <n v="156427"/>
        <n v="148459"/>
        <n v="4558"/>
        <n v="143901"/>
        <n v="7968"/>
        <n v="1277"/>
        <n v="6691"/>
        <n v="145406"/>
        <n v="53502"/>
        <n v="73216"/>
        <n v="18688"/>
        <n v="16692"/>
        <n v="401917"/>
        <n v="295422"/>
        <n v="89876"/>
        <n v="87332"/>
        <n v="3813"/>
        <n v="83519"/>
        <n v="2544"/>
        <n v="715"/>
        <n v="1829"/>
        <n v="183641"/>
        <n v="47779"/>
        <n v="101723"/>
        <n v="34139"/>
        <n v="21905"/>
        <n v="195473"/>
        <n v="283830"/>
        <n v="89771"/>
        <n v="84577"/>
        <n v="3840"/>
        <n v="80737"/>
        <n v="5194"/>
        <n v="4930"/>
        <n v="264"/>
        <n v="177342"/>
        <n v="56271"/>
        <n v="95853"/>
        <n v="25218"/>
        <n v="16717"/>
        <n v="274901"/>
        <n v="636854"/>
        <n v="281257"/>
        <n v="275023"/>
        <n v="10338"/>
        <n v="264685"/>
        <n v="6234"/>
        <n v="2227"/>
        <n v="4007"/>
        <n v="317213"/>
        <n v="145516"/>
        <n v="148624"/>
        <n v="23073"/>
        <n v="38377"/>
        <n v="7"/>
        <n v="889832"/>
        <n v="187882"/>
        <n v="80562"/>
        <n v="75676"/>
        <n v="2409"/>
        <n v="73267"/>
        <n v="4886"/>
        <n v="4277"/>
        <n v="609"/>
        <n v="95938"/>
        <n v="35159"/>
        <n v="52486"/>
        <n v="8293"/>
        <n v="11382"/>
        <n v="165286"/>
        <n v="452805"/>
        <n v="172665"/>
        <n v="169273"/>
        <n v="6771"/>
        <n v="162502"/>
        <n v="3392"/>
        <n v="1086"/>
        <n v="2306"/>
        <n v="233692"/>
        <n v="77820"/>
        <n v="111237"/>
        <n v="44635"/>
        <n v="46448"/>
        <n v="656588"/>
        <n v="149469"/>
        <n v="40718"/>
        <n v="39889"/>
        <n v="1584"/>
        <n v="38305"/>
        <n v="829"/>
        <n v="285"/>
        <n v="544"/>
        <n v="90794"/>
        <n v="19875"/>
        <n v="52624"/>
        <n v="18295"/>
        <n v="17957"/>
        <n v="287727"/>
        <n v="134055"/>
        <n v="51831"/>
        <n v="50674"/>
        <n v="2434"/>
        <n v="48240"/>
        <n v="1157"/>
        <n v="519"/>
        <n v="638"/>
        <n v="74752"/>
        <n v="20844"/>
        <n v="42912"/>
        <n v="10996"/>
        <n v="7472"/>
        <n v="124424"/>
        <n v="43351"/>
        <n v="11174"/>
        <n v="10345"/>
        <n v="517"/>
        <n v="9828"/>
        <n v="268"/>
        <n v="561"/>
        <n v="28836"/>
        <n v="4326"/>
        <n v="16148"/>
        <n v="8362"/>
        <n v="3341"/>
        <n v="16343"/>
        <n v="16624"/>
        <n v="1666"/>
        <n v="1503"/>
        <n v="90"/>
        <n v="1413"/>
        <n v="163"/>
        <n v="14206"/>
        <n v="1838"/>
        <n v="7009"/>
        <n v="5359"/>
        <n v="752"/>
        <n v="7482"/>
        <n v="13354"/>
        <n v="2610"/>
        <n v="2551"/>
        <n v="102"/>
        <n v="2449"/>
        <n v="59"/>
        <n v="50"/>
        <n v="9"/>
        <n v="10481"/>
        <n v="3438"/>
        <n v="6877"/>
        <n v="166"/>
        <n v="263"/>
        <n v="5831"/>
        <n v="26763"/>
        <n v="4967"/>
        <n v="4846"/>
        <n v="211"/>
        <n v="4635"/>
        <n v="121"/>
        <n v="19891"/>
        <n v="4973"/>
        <n v="14918"/>
        <n v="1905"/>
        <n v="22382"/>
        <n v="50745"/>
        <n v="8643"/>
        <n v="7291"/>
        <n v="377"/>
        <n v="6914"/>
        <n v="1352"/>
        <n v="418"/>
        <n v="934"/>
        <n v="39646"/>
        <n v="9910"/>
        <n v="29736"/>
        <n v="2456"/>
        <n v="41893"/>
        <n v="70750"/>
        <n v="22365"/>
        <n v="15986"/>
        <n v="1431"/>
        <n v="14555"/>
        <n v="6379"/>
        <n v="2360"/>
        <n v="4019"/>
        <n v="45581"/>
        <n v="6498"/>
        <n v="29970"/>
        <n v="9113"/>
        <n v="2804"/>
        <n v="15440"/>
        <n v="10353"/>
        <n v="4915"/>
        <n v="4037"/>
        <n v="336"/>
        <n v="3701"/>
        <n v="878"/>
        <n v="494"/>
        <n v="384"/>
        <n v="5261"/>
        <n v="1105"/>
        <n v="4156"/>
        <n v="177"/>
        <n v="11975"/>
        <n v="78512"/>
        <n v="16487"/>
        <n v="16430"/>
        <n v="789"/>
        <n v="15641"/>
        <n v="57"/>
        <n v="59532"/>
        <n v="14109"/>
        <n v="27266"/>
        <n v="18157"/>
        <n v="2493"/>
        <n v="37919"/>
        <n v="6807"/>
        <n v="1995"/>
        <n v="159"/>
        <n v="1836"/>
        <n v="4812"/>
        <n v="972"/>
        <n v="2680"/>
        <n v="1160"/>
        <n v="9663"/>
        <n v="144501"/>
        <n v="57269"/>
        <n v="54933"/>
        <n v="2618"/>
        <n v="52315"/>
        <n v="2336"/>
        <n v="1089"/>
        <n v="1247"/>
        <n v="79919"/>
        <n v="33727"/>
        <n v="41880"/>
        <n v="4312"/>
        <n v="7313"/>
        <n v="193801"/>
        <n v="54143"/>
        <n v="19744"/>
        <n v="19181"/>
        <n v="581"/>
        <n v="18600"/>
        <n v="563"/>
        <n v="560"/>
        <n v="3"/>
        <n v="32251"/>
        <n v="25474"/>
        <n v="6107"/>
        <n v="670"/>
        <n v="2148"/>
        <n v="56941"/>
        <n v="192354"/>
        <n v="73350"/>
        <n v="68539"/>
        <n v="2044"/>
        <n v="66495"/>
        <n v="4811"/>
        <n v="1887"/>
        <n v="2924"/>
        <n v="106340"/>
        <n v="59859"/>
        <n v="40418"/>
        <n v="6063"/>
        <n v="12664"/>
        <n v="171495"/>
        <n v="60872"/>
        <n v="26796"/>
        <n v="25809"/>
        <n v="24931"/>
        <n v="987"/>
        <n v="975"/>
        <n v="12"/>
        <n v="31924"/>
        <n v="11078"/>
        <n v="16345"/>
        <n v="4501"/>
        <n v="2152"/>
        <n v="43861"/>
        <n v="119711"/>
        <n v="29704"/>
        <n v="28520"/>
        <n v="1141"/>
        <n v="27379"/>
        <n v="1184"/>
        <n v="426"/>
        <n v="758"/>
        <n v="85918"/>
        <n v="20517"/>
        <n v="32890"/>
        <n v="32511"/>
        <n v="4089"/>
        <n v="69149"/>
        <n v="126020"/>
        <n v="39777"/>
        <n v="38676"/>
        <n v="1586"/>
        <n v="37090"/>
        <n v="1101"/>
        <n v="316"/>
        <n v="785"/>
        <n v="76010"/>
        <n v="28527"/>
        <n v="35628"/>
        <n v="11855"/>
        <n v="10233"/>
        <n v="79494"/>
        <n v="22261"/>
        <n v="8323"/>
        <n v="8277"/>
        <n v="298"/>
        <n v="7979"/>
        <n v="46"/>
        <n v="12895"/>
        <n v="3941"/>
        <n v="7886"/>
        <n v="1068"/>
        <n v="1043"/>
        <n v="34841"/>
        <n v="29303"/>
        <n v="13056"/>
        <n v="12265"/>
        <n v="484"/>
        <n v="11781"/>
        <n v="791"/>
        <n v="302"/>
        <n v="489"/>
        <n v="14801"/>
        <n v="5571"/>
        <n v="7781"/>
        <n v="1449"/>
        <n v="1446"/>
        <n v="84429"/>
        <n v="481"/>
        <n v="34"/>
        <n v="447"/>
        <n v="71"/>
        <n v="215"/>
        <n v="161"/>
        <n v="1200"/>
        <n v="9072"/>
        <n v="569"/>
        <n v="10"/>
        <n v="559"/>
        <n v="8430"/>
        <n v="1414"/>
        <n v="7016"/>
        <n v="73"/>
        <n v="2668"/>
        <n v="15164"/>
        <n v="1003"/>
        <n v="52"/>
        <n v="951"/>
        <n v="13675"/>
        <n v="989"/>
        <n v="12686"/>
        <n v="486"/>
        <n v="562"/>
        <n v="1764"/>
        <n v="32"/>
        <n v="452"/>
        <n v="1280"/>
        <n v="167"/>
        <n v="1113"/>
        <n v="1876"/>
        <n v="12738"/>
        <n v="2334"/>
        <n v="1587"/>
        <n v="44"/>
        <n v="1543"/>
        <n v="747"/>
        <n v="8642"/>
        <n v="1970"/>
        <n v="2351"/>
        <n v="4321"/>
        <n v="1762"/>
        <n v="9180"/>
        <n v="2007"/>
        <n v="1997"/>
        <n v="1945"/>
        <n v="12468"/>
        <n v="1327"/>
        <n v="1275"/>
        <n v="10784"/>
        <n v="1282"/>
        <n v="9502"/>
        <n v="357"/>
        <n v="5045"/>
        <n v="24333"/>
        <n v="4188"/>
        <n v="3902"/>
        <n v="156"/>
        <n v="3746"/>
        <n v="286"/>
        <n v="230"/>
        <n v="56"/>
        <n v="18725"/>
        <n v="1685"/>
        <n v="10673"/>
        <n v="6367"/>
        <n v="1420"/>
        <n v="7877"/>
        <n v="35441"/>
        <n v="9987"/>
        <n v="9084"/>
        <n v="26"/>
        <n v="485"/>
        <n v="479"/>
        <n v="6"/>
        <n v="23589"/>
        <n v="4248"/>
        <n v="13000"/>
        <n v="6341"/>
        <n v="1865"/>
        <n v="43126"/>
        <n v="103812"/>
        <n v="31918"/>
        <n v="30862"/>
        <n v="1466"/>
        <n v="29396"/>
        <n v="1056"/>
        <n v="993"/>
        <n v="63"/>
        <n v="64809"/>
        <n v="22094"/>
        <n v="42715"/>
        <n v="7085"/>
        <n v="73280"/>
        <n v="21647"/>
        <n v="3487"/>
        <n v="3007"/>
        <n v="117"/>
        <n v="2890"/>
        <n v="480"/>
        <n v="17043"/>
        <n v="5113"/>
        <n v="11930"/>
        <n v="1117"/>
        <n v="2815"/>
        <n v="29369"/>
        <n v="4395"/>
        <n v="3551"/>
        <n v="376"/>
        <n v="3175"/>
        <n v="844"/>
        <n v="24739"/>
        <n v="2966"/>
        <n v="18060"/>
        <n v="3713"/>
        <n v="235"/>
        <n v="26157"/>
        <n v="7443"/>
        <n v="362"/>
        <n v="18"/>
        <n v="344"/>
        <n v="7081"/>
        <n v="1062"/>
        <n v="3045"/>
        <n v="2974"/>
        <n v="6840"/>
        <n v="3781346"/>
        <n v="1629857"/>
        <n v="1558822"/>
        <n v="56261"/>
        <n v="1502561"/>
        <n v="71035"/>
        <n v="25519"/>
        <n v="45516"/>
        <n v="1910640"/>
        <n v="685011"/>
        <n v="975725"/>
        <n v="249904"/>
        <n v="240842"/>
        <n v="3781941"/>
        <n v="4069450"/>
        <n v="1342163"/>
        <n v="404926"/>
        <n v="379371"/>
        <n v="16435"/>
        <n v="362936"/>
        <n v="25555"/>
        <n v="13305"/>
        <n v="12250"/>
        <n v="867558"/>
        <n v="278924"/>
        <n v="460011"/>
        <n v="128623"/>
        <n v="69679"/>
        <n v="1076725"/>
        <n v="5123509"/>
        <n v="2034783"/>
        <n v="1938193"/>
        <n v="72696"/>
        <n v="1865497"/>
        <n v="96590"/>
        <n v="38824"/>
        <n v="57766"/>
        <n v="2778198"/>
        <n v="963935"/>
        <n v="1435736"/>
        <n v="378527"/>
        <n v="310521"/>
        <n v="5124104"/>
        <n v="5153015"/>
        <n v="6127.4101363253731" u="1"/>
        <n v="1767" u="1"/>
        <n v="960194.7901170532" u="1"/>
        <n v="10707" u="1"/>
        <n v="14221" u="1"/>
        <n v="25" u="1"/>
        <n v="13118" u="1"/>
        <n v="287" u="1"/>
        <n v="2203" u="1"/>
        <n v="1052" u="1"/>
        <n v="973" u="1"/>
        <n v="3830" u="1"/>
        <n v="7338" u="1"/>
        <n v="433218" u="1"/>
        <n v="3440" u="1"/>
        <n v="3310" u="1"/>
        <n v="2920" u="1"/>
        <n v="28667" u="1"/>
        <n v="11369" u="1"/>
        <n v="1505488" u="1"/>
        <n v="583" u="1"/>
        <n v="32512" u="1"/>
        <n v="183549" u="1"/>
        <n v="2728903.11" u="1"/>
        <n v="518" u="1"/>
        <n v="9289" u="1"/>
        <n v="8249" u="1"/>
        <n v="4935" u="1"/>
        <n v="11243" u="1"/>
        <n v="19181.632000000001" u="1"/>
        <n v="59990" u="1"/>
        <n v="385" u="1"/>
        <n v="15734" u="1"/>
        <n v="17101" u="1"/>
        <n v="279427" u="1"/>
        <n v="6629" u="1"/>
        <n v="45430" u="1"/>
        <n v="2077" u="1"/>
        <n v="7866" u="1"/>
        <n v="317753" u="1"/>
        <n v="1132367" u="1"/>
        <n v="779" u="1"/>
        <n v="158" u="1"/>
        <n v="87726" u="1"/>
        <n v="3901" u="1"/>
        <n v="13276" u="1"/>
        <n v="353" u="1"/>
        <n v="25138" u="1"/>
        <n v="35661" u="1"/>
        <n v="156829" u="1"/>
        <n v="25577.790117053162" u="1"/>
        <n v="156830" u="1"/>
        <n v="869625" u="1"/>
        <n v="10424" u="1"/>
        <n v="500805" u="1"/>
        <n v="1455128" u="1"/>
        <n v="22428" u="1"/>
        <n v="56399" u="1"/>
        <n v="4431" u="1"/>
        <n v="19182" u="1"/>
        <n v="1058" u="1"/>
        <n v="25895" u="1"/>
        <n v="9920" u="1"/>
        <n v="11417" u="1"/>
        <n v="277935" u="1"/>
        <n v="48395" u="1"/>
        <n v="1840" u="1"/>
        <n v="419" u="1"/>
        <n v="276424" u="1"/>
        <n v="980585" u="1"/>
        <n v="276425" u="1"/>
        <n v="1320" u="1"/>
        <n v="17" u="1"/>
        <n v="43353" u="1"/>
        <n v="637700" u="1"/>
        <n v="10062" u="1"/>
        <n v="16756" u="1"/>
        <n v="587" u="1"/>
        <n v="12930" u="1"/>
        <n v="70209" u="1"/>
        <n v="76008" u="1"/>
        <n v="3783477.9879999999" u="1"/>
        <n v="23469" u="1"/>
        <n v="25486" u="1"/>
        <n v="637708" u="1"/>
        <n v="4187" u="1"/>
        <n v="32262" u="1"/>
        <n v="35790" u="1"/>
        <n v="257" u="1"/>
        <n v="672.90974662146596" u="1"/>
        <n v="7118" u="1"/>
        <n v="10015" u="1"/>
        <n v="2940" u="1"/>
        <n v="20696" u="1"/>
        <n v="38690" u="1"/>
        <n v="42724" u="1"/>
        <n v="6275" u="1"/>
        <n v="56654" u="1"/>
        <n v="79918" u="1"/>
        <n v="10346" u="1"/>
        <n v="17099.476000000002" u="1"/>
        <n v="48397" u="1"/>
        <n v="420" u="1"/>
        <n v="237020" u="1"/>
        <n v="22272" u="1"/>
        <n v="39888" u="1"/>
        <n v="290" u="1"/>
        <n v="11654" u="1"/>
        <n v="20854" u="1"/>
        <n v="5306" u="1"/>
        <n v="29584" u="1"/>
        <n v="103872" u="1"/>
        <n v="1261" u="1"/>
        <n v="4920" u="1"/>
        <n v="1066" u="1"/>
        <n v="3858" u="1"/>
        <n v="3728" u="1"/>
        <n v="51" u="1"/>
        <n v="5574" u="1"/>
        <n v="79165" u="1"/>
        <n v="57034" u="1"/>
        <n v="2778199" u="1"/>
        <n v="32378.11" u="1"/>
        <n v="80300" u="1"/>
        <n v="1913" u="1"/>
        <n v="308222" u="1"/>
        <n v="1588" u="1"/>
        <n v="168954" u="1"/>
        <n v="478660" u="1"/>
        <n v="49912" u="1"/>
        <n v="5385" u="1"/>
        <n v="47643" u="1"/>
        <n v="42727" u="1"/>
        <n v="361681" u="1"/>
        <n v="35983" u="1"/>
        <n v="1135" u="1"/>
        <n v="1070" u="1"/>
        <n v="169211" u="1"/>
        <n v="47770" u="1"/>
        <n v="74126" u="1"/>
        <n v="103877" u="1"/>
        <n v="2956" u="1"/>
        <n v="25898" u="1"/>
        <n v="43" u="1"/>
        <n v="4810" u="1"/>
        <n v="38694" u="1"/>
        <n v="11844" u="1"/>
        <n v="1267" u="1"/>
        <n v="292" u="1"/>
        <n v="41846" u="1"/>
        <n v="49914" u="1"/>
        <n v="267686.7901170532" u="1"/>
        <n v="788" u="1"/>
        <n v="410101" u="1"/>
        <n v="199723" u="1"/>
        <n v="421136.19064951292" u="1"/>
        <n v="446912" u="1"/>
        <n v="249140" u="1"/>
        <n v="1324269" u="1"/>
        <n v="1455376" u="1"/>
        <n v="135937" u="1"/>
        <n v="1509842" u="1"/>
        <n v="8009" u="1"/>
        <n v="134929" u="1"/>
        <n v="22243" u="1"/>
        <n v="45755" u="1"/>
        <n v="5346" u="1"/>
        <n v="488" u="1"/>
        <n v="21676" u="1"/>
        <n v="11939" u="1"/>
        <n v="66694" u="1"/>
        <n v="5138005.6619999995" u="1"/>
        <n v="29177" u="1"/>
        <n v="45756" u="1"/>
        <n v="790" u="1"/>
        <n v="2038343" u="1"/>
        <n v="112077" u="1"/>
        <n v="530" u="1"/>
        <n v="308260" u="1"/>
        <n v="6008" u="1"/>
        <n v="19502" u="1"/>
        <n v="18399" u="1"/>
        <n v="39895" u="1"/>
        <n v="17107" u="1"/>
        <n v="1431254" u="1"/>
        <n v="16194" u="1"/>
        <n v="2452" u="1"/>
        <n v="20889" u="1"/>
        <n v="6079" u="1"/>
        <n v="297175" u="1"/>
        <n v="1730" u="1"/>
        <n v="1535" u="1"/>
        <n v="44560" u="1"/>
        <n v="359" u="1"/>
        <n v="3.2" u="1"/>
        <n v="7710" u="1"/>
        <n v="84599" u="1"/>
        <n v="25144" u="1"/>
        <n v="29178" u="1"/>
        <n v="17013" u="1"/>
        <n v="20007" u="1"/>
        <n v="85986" u="1"/>
        <n v="1927" u="1"/>
        <n v="42922" u="1"/>
        <n v="18652" u="1"/>
        <n v="1667" u="1"/>
        <n v="74515" u="1"/>
        <n v="939408" u="1"/>
        <n v="96072" u="1"/>
        <n v="13878" u="1"/>
        <n v="40401" u="1"/>
        <n v="4724" u="1"/>
        <n v="18400" u="1"/>
        <n v="494347" u="1"/>
        <n v="4204" u="1"/>
        <n v="50108" u="1"/>
        <n v="84979" u="1"/>
        <n v="428875.4101363254" u="1"/>
        <n v="13752" u="1"/>
        <n v="21205" u="1"/>
        <n v="17045" u="1"/>
        <n v="7135" u="1"/>
        <n v="53512" u="1"/>
        <n v="500906" u="1"/>
        <n v="101494" u="1"/>
        <n v="425" u="1"/>
        <n v="40717" u="1"/>
        <n v="90527" u="1"/>
        <n v="8363" u="1"/>
        <n v="52378" u="1"/>
        <n v="70988" u="1"/>
        <n v="4929" u="1"/>
        <n v="66702" u="1"/>
        <n v="29242" u="1"/>
        <n v="45823" u="1"/>
        <n v="277026" u="1"/>
        <n v="395095.52399999998" u="1"/>
        <n v="599" u="1"/>
        <n v="1566496" u="1"/>
        <n v="83091" u="1"/>
        <n v="42924" u="1"/>
        <n v="5260" u="1"/>
        <n v="7017" u="1"/>
        <n v="6497" u="1"/>
        <n v="73178.441350487061" u="1"/>
        <n v="730" u="1"/>
        <n v="94564" u="1"/>
        <n v="1941684" u="1"/>
        <n v="92043" u="1"/>
        <n v="141510" u="1"/>
        <n v="308200.86800000002" u="1"/>
        <n v="3445" u="1"/>
        <n v="83093" u="1"/>
        <n v="2925" u="1"/>
        <n v="28707" u="1"/>
        <n v="144285" u="1"/>
        <n v="46581" u="1"/>
        <n v="296" u="1"/>
        <n v="248413" u="1"/>
        <n v="2036504" u="1"/>
        <n v="9829" u="1"/>
        <n v="10286" u="1"/>
        <n v="8206" u="1"/>
        <n v="70740" u="1"/>
        <n v="84607" u="1"/>
        <n v="130998" u="1"/>
        <n v="154624" u="1"/>
        <n v="13674" u="1"/>
        <n v="3795216" u="1"/>
        <n v="355944.90974662144" u="1"/>
        <n v="16524.441350487068" u="1"/>
        <n v="81456" u="1"/>
        <n v="119779" u="1"/>
        <n v="463012.58999999997" u="1"/>
        <n v="11468" u="1"/>
        <n v="5138600.6619999995" u="1"/>
        <n v="162442" u="1"/>
        <n v="10239" u="1"/>
        <n v="537" u="1"/>
        <n v="17961" u="1"/>
        <n v="9530" u="1"/>
        <n v="2543" u="1"/>
        <n v="1222" u="1"/>
        <n v="42675" u="1"/>
        <n v="52634" u="1"/>
        <n v="10838" u="1"/>
        <n v="117765" u="1"/>
        <n v="412195" u="1"/>
        <n v="162196" u="1"/>
        <n v="9546" u="1"/>
        <n v="1354" u="1"/>
        <n v="1867169" u="1"/>
        <n v="40281" u="1"/>
        <n v="44315" u="1"/>
        <n v="799" u="1"/>
        <n v="36058" u="1"/>
        <n v="1811" u="1"/>
        <n v="145056" u="1"/>
        <n v="241834.98800000001" u="1"/>
        <n v="983888" u="1"/>
        <n v="25904" u="1"/>
        <n v="61334" u="1"/>
        <n v="1096" u="1"/>
        <n v="16481" u="1"/>
        <n v="10350" u="1"/>
        <n v="1637266" u="1"/>
        <n v="149344" u="1"/>
        <n v="241874" u="1"/>
        <n v="212" u="1"/>
        <n v="800" u="1"/>
        <n v="3138" u="1"/>
        <n v="33790" u="1"/>
        <n v="141781.5" u="1"/>
        <n v="17017" u="1"/>
        <n v="5631" u="1"/>
        <n v="3465" u="1"/>
        <n v="183635" u="1"/>
        <n v="55347" u="1"/>
        <n v="9515" u="1"/>
        <n v="25810" u="1"/>
        <n v="331" u="1"/>
        <n v="70749" u="1"/>
        <n v="11469" u="1"/>
        <n v="16639" u="1"/>
        <n v="6285" u="1"/>
        <n v="3792701.9879999999" u="1"/>
        <n v="671" u="1"/>
        <n v="70498" u="1"/>
        <n v="55348" u="1"/>
        <n v="1562689" u="1"/>
        <n v="2100278.59" u="1"/>
        <n v="5056" u="1"/>
        <n v="53079" u="1"/>
        <n v="1230" u="1"/>
        <n v="2429" u="1"/>
        <n v="299" u="1"/>
        <n v="4276" u="1"/>
        <n v="932" u="1"/>
        <n v="40347" u="1"/>
        <n v="3795811" u="1"/>
        <n v="13833" u="1"/>
        <n v="25275" u="1"/>
        <n v="1332505.662" u="1"/>
        <n v="542" u="1"/>
        <n v="1687" u="1"/>
        <n v="3083" u="1"/>
        <n v="5324" u="1"/>
        <n v="53206" u="1"/>
        <n v="17743" u="1"/>
        <n v="25811" u="1"/>
        <n v="16640" u="1"/>
        <n v="145069" u="1"/>
        <n v="56799" u="1"/>
        <n v="6758" u="1"/>
        <n v="232015.98800000001" u="1"/>
        <n v="11832" u="1"/>
        <n v="87646" u="1"/>
        <n v="295463.98800000001" u="1"/>
        <n v="6695" u="1"/>
        <n v="23101" u="1"/>
        <n v="70250" u="1"/>
        <n v="76301" u="1"/>
        <n v="45580" u="1"/>
        <n v="81" u="1"/>
        <n v="28837" u="1"/>
        <n v="300" u="1"/>
        <n v="1104" u="1"/>
        <n v="70755" u="1"/>
        <n v="999" u="1"/>
        <n v="5124106" u="1"/>
        <n v="52388" u="1"/>
        <n v="148856" u="1"/>
        <n v="2374" u="1"/>
        <n v="2244" u="1"/>
        <n v="4001" u="1"/>
        <n v="1951" u="1"/>
        <n v="74412" u="1"/>
        <n v="692508" u="1"/>
        <n v="11659" u="1"/>
        <n v="393084" u="1"/>
        <n v="43501" u="1"/>
        <n v="1441760" u="1"/>
        <n v="89792" u="1"/>
        <n v="43186" u="1"/>
        <n v="453596" u="1"/>
        <n v="5123511" u="1"/>
        <n v="54154" u="1"/>
        <n v="1953" u="1"/>
        <n v="2034784" u="1"/>
        <n v="3745" u="1"/>
        <n v="3615" u="1"/>
        <n v="90172" u="1"/>
        <n v="1368" u="1"/>
        <n v="432929" u="1"/>
        <n v="912381" u="1"/>
        <n v="1238" u="1"/>
        <n v="192732" u="1"/>
        <n v="912382" u="1"/>
        <n v="25340" u="1"/>
        <n v="27357" u="1"/>
        <n v="54155" u="1"/>
        <n v="7956" u="1"/>
        <n v="66726" u="1"/>
        <n v="1565" u="1"/>
        <n v="83745" u="1"/>
        <n v="334" u="1"/>
        <n v="18848" u="1"/>
        <n v="1633444" u="1"/>
        <n v="1110" u="1"/>
        <n v="3793296.9879999999" u="1"/>
        <n v="412265" u="1"/>
        <n v="547" u="1"/>
        <n v="1957" u="1"/>
        <n v="18218" u="1"/>
        <n v="1892" u="1"/>
        <n v="432" u="1"/>
        <n v="4647" u="1"/>
        <n v="57812" u="1"/>
        <n v="21023" u="1"/>
        <n v="5364" u="1"/>
        <n v="135507" u="1"/>
        <n v="1919890" u="1"/>
        <n v="264022" u="1"/>
        <n v="214" u="1"/>
        <n v="10415" u="1"/>
        <n v="9832" u="1"/>
        <n v="107531.90974662147" u="1"/>
        <n v="44198" u="1"/>
        <n v="1959" u="1"/>
        <n v="378995" u="1"/>
        <n v="28" u="1"/>
        <n v="6412" u="1"/>
        <n v="57813" u="1"/>
        <n v="1504" u="1"/>
        <n v="35437" u="1"/>
        <n v="5112" u="1"/>
        <n v="89800" u="1"/>
        <n v="283695" u="1"/>
        <n v="1004" u="1"/>
        <n v="11014" u="1"/>
        <n v="7326" u="1"/>
        <n v="32916" u="1"/>
        <n v="142824" u="1"/>
        <n v="8043" u="1"/>
        <n v="4021" u="1"/>
        <n v="7980" u="1"/>
        <n v="498" u="1"/>
        <n v="981017" u="1"/>
        <n v="57814" u="1"/>
        <n v="146608" u="1"/>
        <n v="368" u="1"/>
        <n v="140305" u="1"/>
        <n v="78078" u="1"/>
        <n v="243425" u="1"/>
        <n v="1865498" u="1"/>
        <n v="80600" u="1"/>
        <n v="182" u="1"/>
        <n v="83878" u="1"/>
        <n v="550" u="1"/>
        <n v="1898" u="1"/>
        <n v="433470" u="1"/>
        <n v="437660.63199999998" u="1"/>
        <n v="59895" u="1"/>
        <n v="1443" u="1"/>
        <n v="21904.988000000001" u="1"/>
        <n v="20016" u="1"/>
        <n v="2465" u="1"/>
        <n v="6105" u="1"/>
        <n v="19890" u="1"/>
        <n v="43255" u="1"/>
        <n v="9029" u="1"/>
        <n v="804094.11" u="1"/>
        <n v="78711" u="1"/>
        <n v="28557" u="1"/>
        <n v="562.95800000000008" u="1"/>
        <n v="582.44135048706949" u="1"/>
        <n v="1770" u="1"/>
        <n v="4939" u="1"/>
        <n v="6696" u="1"/>
        <n v="70770" u="1"/>
        <n v="12685" u="1"/>
        <n v="22" u="1"/>
        <n v="82" u="1"/>
        <n v="2209" u="1"/>
        <n v="141322" u="1"/>
        <n v="24933" u="1"/>
        <n v="233852" u="1"/>
        <n v="404235" u="1"/>
        <n v="877" u="1"/>
        <n v="26761" u="1"/>
        <n v="42752" u="1"/>
        <n v="150" u="1"/>
        <n v="16424" u="1"/>
        <n v="38007.758000000002" u="1"/>
        <n v="395164" u="1"/>
        <n v="5404" u="1"/>
        <n v="1938194" u="1"/>
        <n v="4884" u="1"/>
        <n v="20" u="1"/>
        <n v="122458" u="1"/>
        <n v="2213" u="1"/>
        <n v="96121.957999999999" u="1"/>
        <n v="950817" u="1"/>
        <n v="16026" u="1"/>
        <n v="32794" u="1"/>
        <n v="42879" u="1"/>
        <n v="2800" u="1"/>
        <n v="18599" u="1"/>
        <n v="378528" u="1"/>
        <n v="10369" u="1"/>
        <n v="500" u="1"/>
        <n v="1904" u="1"/>
        <n v="2867" u="1"/>
        <n v="126620" u="1"/>
        <n v="26762" u="1"/>
        <n v="56999" u="1"/>
        <n v="52776" u="1"/>
        <n v="22476" u="1"/>
        <n v="321055" u="1"/>
        <n v="371480" u="1"/>
        <n v="338" u="1"/>
        <n v="4900" u="1"/>
        <n v="22098" u="1"/>
        <n v="152679" u="1"/>
        <n v="321056" u="1"/>
        <n v="273" u="1"/>
        <n v="70020" u="1"/>
        <n v="3848" u="1"/>
        <n v="880" u="1"/>
        <n v="25880" u="1"/>
        <n v="8091" u="1"/>
        <n v="10984" u="1"/>
        <n v="12875" u="1"/>
        <n v="13060.758" u="1"/>
        <n v="1648" u="1"/>
        <n v="43890" u="1"/>
        <n v="306" u="1"/>
        <n v="177139" u="1"/>
        <n v="4845" u="1"/>
        <n v="73552" u="1"/>
        <n v="33175" u="1"/>
        <n v="4325" u="1"/>
        <n v="25351.957999999999" u="1"/>
        <n v="16489" u="1"/>
        <n v="46475" u="1"/>
        <n v="52526" u="1"/>
        <n v="101791" u="1"/>
        <n v="130029" u="1"/>
        <n v="183445" u="1"/>
        <n v="404" u="1"/>
        <n v="7973" u="1"/>
        <n v="2788215" u="1"/>
        <n v="7453" u="1"/>
        <n v="377547" u="1"/>
        <n v="274" u="1"/>
        <n v="18065" u="1"/>
        <n v="90446" u="1"/>
        <n v="138568" u="1"/>
        <n v="154704" u="1"/>
        <n v="1454244" u="1"/>
        <n v="23013" u="1"/>
        <n v="53" u="1"/>
        <n v="2426" u="1"/>
        <n v="29726" u="1"/>
        <n v="86665" u="1"/>
        <n v="135" u="1"/>
        <n v="1504686" u="1"/>
        <n v="46476" u="1"/>
        <n v="437" u="1"/>
        <n v="457225" u="1"/>
        <n v="7981" u="1"/>
        <n v="48052" u="1"/>
        <n v="3990" u="1"/>
        <n v="8558" u="1"/>
        <n v="35194" u="1"/>
        <n v="49" u="1"/>
        <n v="753" u="1"/>
        <n v="7855" u="1"/>
        <n v="24747" u="1"/>
        <n v="42884" u="1"/>
        <n v="60911" u="1"/>
        <n v="1849" u="1"/>
        <n v="3537" u="1"/>
        <n v="1589" u="1"/>
        <n v="3147" u="1"/>
        <n v="95744" u="1"/>
        <n v="54167" u="1"/>
        <n v="81121" u="1"/>
        <n v="1135618" u="1"/>
        <n v="35762" u="1"/>
        <n v="22100" u="1"/>
        <n v="126126" u="1"/>
        <n v="51394" u="1"/>
        <n v="9031" u="1"/>
        <n v="433034" u="1"/>
        <n v="1916" u="1"/>
        <n v="95998" u="1"/>
        <n v="173624" u="1"/>
        <n v="1201" u="1"/>
        <n v="25189" u="1"/>
        <n v="25000" u="1"/>
        <n v="11" u="1"/>
        <n v="11001" u="1"/>
        <n v="52782" u="1"/>
        <n v="361441" u="1"/>
        <n v="276" u="1"/>
        <n v="950939" u="1"/>
        <n v="1940465" u="1"/>
        <n v="4885" u="1"/>
        <n v="9126" u="1"/>
        <n v="461791" u="1"/>
        <n v="2572" u="1"/>
        <n v="26797" u="1"/>
        <n v="2052" u="1"/>
        <n v="1855" u="1"/>
        <n v="64822" u="1"/>
        <n v="120458" u="1"/>
        <n v="8354" u="1"/>
        <n v="29413" u="1"/>
        <n v="41879" u="1"/>
        <n v="295900" u="1"/>
        <n v="452722" u="1"/>
        <n v="31966" u="1"/>
        <n v="2446" u="1"/>
        <n v="13570" u="1"/>
        <n v="43077" u="1"/>
        <n v="306493" u="1"/>
        <n v="85919" u="1"/>
        <n v="38287" u="1"/>
        <n v="46292" u="1"/>
        <n v="48183" u="1"/>
        <n v="249022" u="1"/>
        <n v="11175" u="1"/>
        <n v="2450" u="1"/>
        <n v="2190" u="1"/>
        <n v="8512" u="1"/>
        <n v="505" u="1"/>
        <n v="26798" u="1"/>
        <n v="43015" u="1"/>
        <n v="8" u="1"/>
        <n v="10986" u="1"/>
        <n v="849120" u="1"/>
        <n v="440" u="1"/>
        <n v="13397" u="1"/>
        <n v="194062" u="1"/>
        <n v="4972" u="1"/>
        <n v="46293" u="1"/>
        <n v="11648" u="1"/>
        <n v="9111" u="1"/>
        <n v="694" u="1"/>
        <n v="57135" u="1"/>
        <n v="1412763.4101363253" u="1"/>
        <n v="1442376" u="1"/>
        <n v="68778" u="1"/>
        <n v="1601" u="1"/>
        <n v="1471" u="1"/>
        <n v="343" u="1"/>
        <n v="46294" u="1"/>
        <n v="7974" u="1"/>
        <n v="101429" u="1"/>
        <n v="25160" u="1"/>
        <n v="433079" u="1"/>
        <n v="5634" u="1"/>
        <n v="128407" u="1"/>
        <n v="18920" u="1"/>
        <n v="13555" u="1"/>
        <n v="146166" u="1"/>
        <n v="1278" u="1"/>
        <n v="2265" u="1"/>
        <n v="4208" u="1"/>
        <n v="154991" u="1"/>
        <n v="251" u="1"/>
        <n v="397791" u="1"/>
        <n v="411911" u="1"/>
        <n v="53166" u="1"/>
        <n v="117316" u="1"/>
        <n v="80758" u="1"/>
        <n v="52851" u="1"/>
        <n v="64827" u="1"/>
        <n v="60541" u="1"/>
        <n v="450237" u="1"/>
        <n v="8308" u="1"/>
        <n v="119712" u="1"/>
        <n v="34068" u="1"/>
        <n v="5193" u="1"/>
        <n v="170" u="1"/>
        <n v="35518" u="1"/>
        <n v="2466" u="1"/>
        <n v="19744.59" u="1"/>
        <n v="2076" u="1"/>
        <n v="26863" u="1"/>
        <n v="7084" u="1"/>
        <n v="57201" u="1"/>
        <n v="172394" u="1"/>
        <n v="6044" u="1"/>
        <n v="31748" u="1"/>
        <n v="1347" u="1"/>
        <n v="19394" u="1"/>
        <n v="17314" u="1"/>
        <n v="689851" u="1"/>
        <n v="4618" u="1"/>
        <n v="11129" u="1"/>
        <n v="140883" u="1"/>
        <n v="345" u="1"/>
        <n v="172651" u="1"/>
        <n v="6769" u="1"/>
        <n v="10357" u="1"/>
        <n v="283851" u="1"/>
        <n v="500834.63199999998" u="1"/>
        <n v="894" u="1"/>
        <n v="2084" u="1"/>
        <n v="508" u="1"/>
        <n v="2001" u="1"/>
        <n v="13619" u="1"/>
        <n v="15636" u="1"/>
        <n v="3841" u="1"/>
        <n v="87571" u="1"/>
        <n v="688865" u="1"/>
        <n v="5136581.9879999999" u="1"/>
        <n v="2801" u="1"/>
        <n v="9396" u="1"/>
        <n v="188539" u="1"/>
        <n v="433116" u="1"/>
        <n v="951078" u="1"/>
        <n v="32537" u="1"/>
        <n v="73579" u="1"/>
        <n v="48001" u="1"/>
        <n v="2868" u="1"/>
        <n v="58114.2" u="1"/>
        <n v="20120" u="1"/>
        <n v="1866127" u="1"/>
        <n v="4634" u="1"/>
        <n v="25068" u="1"/>
        <n v="1873" u="1"/>
        <n v="3715" u="1"/>
        <n v="39240" u="1"/>
        <n v="4571" u="1"/>
        <n v="6588" u="1"/>
        <n v="411" u="1"/>
        <n v="80766" u="1"/>
        <n v="4042" u="1"/>
        <n v="25541" u="1"/>
        <n v="62" u="1"/>
        <n v="1918590" u="1"/>
        <n v="431612" u="1"/>
        <n v="4445" u="1"/>
        <n v="559.75800000000004" u="1"/>
        <n v="766" u="1"/>
        <n v="80893" u="1"/>
        <n v="2482" u="1"/>
        <n v="394804" u="1"/>
        <n v="74338" u="1"/>
        <n v="2005" u="1"/>
        <n v="73582" u="1"/>
        <n v="149468" u="1"/>
        <n v="3805500" u="1"/>
        <n v="17253" u="1"/>
        <n v="50083" u="1"/>
        <n v="33884" u="1"/>
        <n v="155" u="1"/>
        <n v="20121" u="1"/>
        <n v="911786" u="1"/>
        <n v="911787" u="1"/>
        <n v="6604" u="1"/>
        <n v="111781" u="1"/>
        <n v="404899" u="1"/>
        <n v="60925" u="1"/>
        <n v="833" u="1"/>
        <n v="8278" u="1"/>
        <n v="11792" u="1"/>
        <n v="113295" u="1"/>
        <n v="2004156.632" u="1"/>
        <n v="312124" u="1"/>
        <n v="7132" u="1"/>
        <n v="35335" u="1"/>
        <n v="16781" u="1"/>
        <n v="5119485" u="1"/>
        <n v="53110" u="1"/>
        <n v="1294" u="1"/>
        <n v="57018" u="1"/>
        <n v="12291.2" u="1"/>
        <n v="80646" u="1"/>
        <n v="2147.962" u="1"/>
        <n v="1632269" u="1"/>
        <n v="141912" u="1"/>
        <n v="77873" u="1"/>
        <n v="199901" u="1"/>
        <n v="3782882.9879999999" u="1"/>
        <n v="29419" u="1"/>
        <n v="4666" u="1"/>
        <n v="968292" u="1"/>
        <n v="966276" u="1"/>
        <n v="5643" u="1"/>
        <n v="12139" u="1"/>
        <n v="1686" u="1"/>
        <n v="35336" u="1"/>
        <n v="413" u="1"/>
        <n v="35273" u="1"/>
        <n v="73588" u="1"/>
        <n v="378694" u="1"/>
        <n v="14487" u="1"/>
        <n v="6037" u="1"/>
        <n v="192593" u="1"/>
        <n v="264737" u="1"/>
        <n v="73589" u="1"/>
        <n v="8247" u="1"/>
        <n v="2498" u="1"/>
        <n v="1343880" u="1"/>
        <n v="2238" u="1"/>
        <n v="96659" u="1"/>
        <n v="14172" u="1"/>
        <n v="6628" u="1"/>
        <n v="6108" u="1"/>
        <n v="147213" u="1"/>
        <n v="2955" u="1"/>
        <n v="26867" u="1"/>
        <n v="2565" u="1"/>
        <n v="13983" u="1"/>
        <n v="15480" u="1"/>
        <n v="2769010" u="1"/>
        <n v="311854.98800000001" u="1"/>
        <n v="38300" u="1"/>
        <n v="34140" u="1"/>
        <n v="20312" u="1"/>
        <n v="576" u="1"/>
        <n v="5137176.9879999999" u="1"/>
        <n v="1924809" u="1"/>
        <n v="3609" u="1"/>
        <n v="4619" u="1"/>
        <n v="65398.962" u="1"/>
        <n v="1235" u="1"/>
        <n v="19745" u="1"/>
        <n v="54270.661999999997" u="1"/>
        <n v="199912" u="1"/>
        <n v="23590" u="1"/>
        <n v="20533" u="1"/>
        <n v="34456" u="1"/>
        <n v="1561771" u="1"/>
        <n v="12770" u="1"/>
        <n v="4170" u="1"/>
        <n v="39877" u="1"/>
        <n v="163608" u="1"/>
        <n v="39625" u="1"/>
        <n v="59732" u="1"/>
        <n v="1237" u="1"/>
        <n v="6841" u="1"/>
        <n v="1172" u="1"/>
        <n v="71073" u="1"/>
        <n v="3806095" u="1"/>
        <n v="1042" u="1"/>
        <n v="57085" u="1"/>
        <n v="83806" u="1"/>
        <n v="14866" u="1"/>
        <n v="2640" u="1"/>
        <n v="41958" u="1"/>
        <n v="1889" u="1"/>
        <n v="14157" u="1"/>
        <n v="2967" u="1"/>
        <n v="1132201" u="1"/>
        <n v="117340" u="1"/>
        <n v="10974" u="1"/>
        <n v="839" u="1"/>
        <n v="21511" u="1"/>
        <n v="126417" u="1"/>
        <n v="4966" u="1"/>
        <n v="9288" u="1"/>
        <n v="1130203" u="1"/>
        <n v="31" u="1"/>
        <n v="1891" u="1"/>
        <n v="32258" u="1"/>
        <n v="448" u="1"/>
        <n v="106374" u="1"/>
        <n v="130578" u="1"/>
        <n v="2581" u="1"/>
        <n v="23686" u="1"/>
        <n v="222" u="1"/>
        <n v="50847" u="1"/>
        <n v="1930978.1906495129" u="1"/>
        <n v="308823.962" u="1"/>
        <n v="5120080" u="1"/>
        <n v="18599.190649512933" u="1"/>
        <n v="39754" u="1"/>
        <n v="6408" u="1"/>
        <n v="90114" u="1"/>
        <n v="96039" u="1"/>
        <n v="133618" u="1"/>
        <n v="1243" u="1"/>
        <n v="24947" u="1"/>
        <n v="10549" u="1"/>
        <n v="37107" u="1"/>
        <n v="841" u="1"/>
        <n v="234470" u="1"/>
        <n v="25483" u="1"/>
        <n v="2392" u="1"/>
        <n v="56206" u="1"/>
        <n v="170179" u="1"/>
        <n v="70828" u="1"/>
        <n v="218335" u="1"/>
        <n v="3369" u="1"/>
        <n v="163372" u="1"/>
        <n v="3109" u="1"/>
        <n v="45617" u="1"/>
        <n v="20882" u="1"/>
        <n v="3826" u="1"/>
        <n v="22773" u="1"/>
        <n v="842" u="1"/>
        <n v="23687" u="1"/>
        <n v="177746" u="1"/>
        <n v="284963" u="1"/>
      </sharedItems>
    </cacheField>
    <cacheField name="AD_調定済額合計" numFmtId="176">
      <sharedItems containsSemiMixedTypes="0" containsString="0" containsNumber="1" minValue="0" maxValue="187180438.80000001" count="3156">
        <n v="50040923"/>
        <n v="22526411"/>
        <n v="16847642"/>
        <n v="520237"/>
        <n v="16327405"/>
        <n v="174983"/>
        <n v="5678769"/>
        <n v="1223792"/>
        <n v="4454977"/>
        <n v="23172826"/>
        <n v="22718728"/>
        <n v="8830152"/>
        <n v="11417230"/>
        <n v="2471346"/>
        <n v="454098"/>
        <n v="801682"/>
        <n v="799143"/>
        <n v="2539"/>
        <n v="0"/>
        <n v="3540004"/>
        <n v="1105149"/>
        <n v="9302"/>
        <n v="1095847"/>
        <n v="820814"/>
        <n v="275033"/>
        <n v="51146072"/>
        <n v="7568025"/>
        <n v="12049801"/>
        <n v="5102542"/>
        <n v="4440919"/>
        <n v="161369"/>
        <n v="4279550"/>
        <n v="17339"/>
        <n v="661623"/>
        <n v="207094"/>
        <n v="454529"/>
        <n v="5794723"/>
        <n v="5762981"/>
        <n v="2612437"/>
        <n v="2800446"/>
        <n v="350098"/>
        <n v="31742"/>
        <n v="350077"/>
        <n v="348303"/>
        <n v="1774"/>
        <n v="802459"/>
        <n v="3609"/>
        <n v="12053410"/>
        <n v="2116105"/>
        <n v="6267896"/>
        <n v="2395009"/>
        <n v="2026517"/>
        <n v="79065"/>
        <n v="1947452"/>
        <n v="11546"/>
        <n v="368492"/>
        <n v="143894"/>
        <n v="224598"/>
        <n v="3377101"/>
        <n v="3249628"/>
        <n v="895952"/>
        <n v="1693918"/>
        <n v="659758"/>
        <n v="127473"/>
        <n v="222544"/>
        <n v="220617"/>
        <n v="1927"/>
        <n v="272419"/>
        <n v="823"/>
        <n v="1496884"/>
        <n v="16492334"/>
        <n v="6597570"/>
        <n v="5304276"/>
        <n v="190386"/>
        <n v="5113890"/>
        <n v="36855"/>
        <n v="1293294"/>
        <n v="339440"/>
        <n v="953854"/>
        <n v="7238683"/>
        <n v="7158504"/>
        <n v="2985230"/>
        <n v="3456492"/>
        <n v="716782"/>
        <n v="80179"/>
        <n v="413284"/>
        <n v="409510"/>
        <n v="3774"/>
        <n v="2242797"/>
        <n v="8694"/>
        <n v="16501028"/>
        <n v="2563897"/>
        <n v="7126480.7999999998"/>
        <n v="2821847"/>
        <n v="2249329"/>
        <n v="98217"/>
        <n v="2151112"/>
        <n v="17217"/>
        <n v="572518"/>
        <n v="160850"/>
        <n v="411668"/>
        <n v="3745149.8"/>
        <n v="3615578"/>
        <n v="940694"/>
        <n v="2002752"/>
        <n v="672132"/>
        <n v="129571.8"/>
        <n v="250365"/>
        <n v="248735"/>
        <n v="1630"/>
        <n v="282666"/>
        <n v="26453"/>
        <n v="1237776"/>
        <n v="6322254"/>
        <n v="2569600"/>
        <n v="2134546"/>
        <n v="96089"/>
        <n v="2038457"/>
        <n v="13374"/>
        <n v="435054"/>
        <n v="131094"/>
        <n v="303960"/>
        <n v="3223926"/>
        <n v="3159809"/>
        <n v="993982"/>
        <n v="1699963"/>
        <n v="465864"/>
        <n v="64117"/>
        <n v="250224"/>
        <n v="248749"/>
        <n v="1475"/>
        <n v="277328"/>
        <n v="1176"/>
        <n v="1469066"/>
        <n v="16307608"/>
        <n v="6583859"/>
        <n v="5876198"/>
        <n v="220888"/>
        <n v="5655310"/>
        <n v="43034"/>
        <n v="707661"/>
        <n v="252783"/>
        <n v="454878"/>
        <n v="8587426"/>
        <n v="8422646"/>
        <n v="3863746"/>
        <n v="3946259"/>
        <n v="612641"/>
        <n v="164780"/>
        <n v="502546"/>
        <n v="500140"/>
        <n v="2406"/>
        <n v="633777"/>
        <n v="3940865"/>
        <n v="6918451"/>
        <n v="3281796"/>
        <n v="2846759"/>
        <n v="90629"/>
        <n v="2756130"/>
        <n v="27676"/>
        <n v="435037"/>
        <n v="163859"/>
        <n v="271178"/>
        <n v="3130550"/>
        <n v="3062378"/>
        <n v="1122288"/>
        <n v="1675358"/>
        <n v="264732"/>
        <n v="68172"/>
        <n v="245140"/>
        <n v="243223"/>
        <n v="1917"/>
        <n v="260965"/>
        <n v="30290"/>
        <n v="6948741"/>
        <n v="1263502"/>
        <n v="12755560"/>
        <n v="4825878"/>
        <n v="4183754"/>
        <n v="167350"/>
        <n v="4016404"/>
        <n v="17993"/>
        <n v="642124"/>
        <n v="203403"/>
        <n v="438721"/>
        <n v="6863465"/>
        <n v="6577410"/>
        <n v="2186553"/>
        <n v="3133069"/>
        <n v="1257788"/>
        <n v="286055"/>
        <n v="519087"/>
        <n v="515389"/>
        <n v="3698"/>
        <n v="547130"/>
        <n v="2486"/>
        <n v="12758046"/>
        <n v="3085877"/>
        <n v="6086804"/>
        <n v="2492826"/>
        <n v="2064628"/>
        <n v="81974"/>
        <n v="1982654"/>
        <n v="12720"/>
        <n v="428198"/>
        <n v="147254"/>
        <n v="280944"/>
        <n v="2862964"/>
        <n v="2731078"/>
        <n v="597834"/>
        <n v="1582930"/>
        <n v="550314"/>
        <n v="131886"/>
        <n v="278037"/>
        <n v="276453"/>
        <n v="1584"/>
        <n v="451995"/>
        <n v="982"/>
        <n v="14243"/>
        <n v="6101047"/>
        <n v="1557953"/>
        <n v="3864219"/>
        <n v="1589180"/>
        <n v="1442845"/>
        <n v="69287"/>
        <n v="1373558"/>
        <n v="59919"/>
        <n v="146335"/>
        <n v="65673"/>
        <n v="80662"/>
        <n v="1903059"/>
        <n v="1886306"/>
        <n v="525983"/>
        <n v="1082859"/>
        <n v="277464"/>
        <n v="16753"/>
        <n v="186629"/>
        <n v="185689"/>
        <n v="940"/>
        <n v="185336"/>
        <n v="15"/>
        <n v="18405"/>
        <n v="3882624"/>
        <n v="924238"/>
        <n v="697008"/>
        <n v="164195"/>
        <n v="134352"/>
        <n v="6718"/>
        <n v="127634"/>
        <n v="485"/>
        <n v="29843"/>
        <n v="9648"/>
        <n v="20195"/>
        <n v="484096"/>
        <n v="254428"/>
        <n v="38164"/>
        <n v="142480"/>
        <n v="73784"/>
        <n v="229668"/>
        <n v="21125"/>
        <n v="20938"/>
        <n v="187"/>
        <n v="26252"/>
        <n v="1340"/>
        <n v="111012"/>
        <n v="865905"/>
        <n v="74383"/>
        <n v="64049"/>
        <n v="3843"/>
        <n v="60206"/>
        <n v="506"/>
        <n v="10334"/>
        <n v="7338"/>
        <n v="2996"/>
        <n v="764493"/>
        <n v="143837"/>
        <n v="18612"/>
        <n v="70969"/>
        <n v="54256"/>
        <n v="620656"/>
        <n v="12583"/>
        <n v="12490"/>
        <n v="93"/>
        <n v="14446"/>
        <n v="64611"/>
        <n v="236266"/>
        <n v="62050"/>
        <n v="55214"/>
        <n v="2209"/>
        <n v="53005"/>
        <n v="1056"/>
        <n v="6836"/>
        <n v="5268"/>
        <n v="1568"/>
        <n v="157913"/>
        <n v="73770"/>
        <n v="15629"/>
        <n v="31258"/>
        <n v="26883"/>
        <n v="84143"/>
        <n v="8167"/>
        <n v="7982"/>
        <n v="185"/>
        <n v="8136"/>
        <n v="39487"/>
        <n v="746638"/>
        <n v="240407"/>
        <n v="210146"/>
        <n v="12185"/>
        <n v="197961"/>
        <n v="878"/>
        <n v="30261"/>
        <n v="14826"/>
        <n v="15435"/>
        <n v="408797"/>
        <n v="408377"/>
        <n v="78785"/>
        <n v="236355"/>
        <n v="93237"/>
        <n v="420"/>
        <n v="40661"/>
        <n v="40258"/>
        <n v="403"/>
        <n v="56773"/>
        <n v="258195"/>
        <n v="1320384"/>
        <n v="451958"/>
        <n v="353225"/>
        <n v="18245"/>
        <n v="334980"/>
        <n v="1588"/>
        <n v="98733"/>
        <n v="30514"/>
        <n v="68219"/>
        <n v="724415"/>
        <n v="721060"/>
        <n v="140670"/>
        <n v="422075"/>
        <n v="158315"/>
        <n v="3355"/>
        <n v="56930"/>
        <n v="56333"/>
        <n v="597"/>
        <n v="64773"/>
        <n v="22308"/>
        <n v="8039"/>
        <n v="1328423"/>
        <n v="325540"/>
        <n v="1867802"/>
        <n v="597980"/>
        <n v="455194"/>
        <n v="436582"/>
        <n v="1894"/>
        <n v="142786"/>
        <n v="53268"/>
        <n v="89518"/>
        <n v="1173967"/>
        <n v="1173951"/>
        <n v="167137"/>
        <n v="768866"/>
        <n v="237948"/>
        <n v="16"/>
        <n v="47604"/>
        <n v="47337"/>
        <n v="267"/>
        <n v="48251"/>
        <n v="258824"/>
        <n v="639971"/>
        <n v="206826"/>
        <n v="190251"/>
        <n v="10101"/>
        <n v="180150"/>
        <n v="1145"/>
        <n v="16575"/>
        <n v="11799"/>
        <n v="4776"/>
        <n v="387807"/>
        <n v="248427"/>
        <n v="36648"/>
        <n v="146887"/>
        <n v="64892"/>
        <n v="139380"/>
        <n v="21762"/>
        <n v="21536"/>
        <n v="226"/>
        <n v="23576"/>
        <n v="132170"/>
        <n v="1422921"/>
        <n v="448080"/>
        <n v="405663"/>
        <n v="19472"/>
        <n v="386191"/>
        <n v="914"/>
        <n v="42417"/>
        <n v="21337"/>
        <n v="21080"/>
        <n v="881361"/>
        <n v="756096"/>
        <n v="179195"/>
        <n v="346292"/>
        <n v="230609"/>
        <n v="125265"/>
        <n v="44537"/>
        <n v="44263"/>
        <n v="274"/>
        <n v="48943"/>
        <n v="270687"/>
        <n v="369753"/>
        <n v="136731"/>
        <n v="120911"/>
        <n v="6319"/>
        <n v="114592"/>
        <n v="107"/>
        <n v="15820"/>
        <n v="7127"/>
        <n v="8693"/>
        <n v="187259"/>
        <n v="177265"/>
        <n v="35808"/>
        <n v="98736"/>
        <n v="42721"/>
        <n v="9994"/>
        <n v="23761"/>
        <n v="23375"/>
        <n v="386"/>
        <n v="21663"/>
        <n v="339"/>
        <n v="149032"/>
        <n v="4486870"/>
        <n v="1759998"/>
        <n v="1630544"/>
        <n v="77700"/>
        <n v="1552844"/>
        <n v="5409"/>
        <n v="129454"/>
        <n v="60341"/>
        <n v="69113"/>
        <n v="2411707"/>
        <n v="2403753"/>
        <n v="1014417"/>
        <n v="1259653"/>
        <n v="129683"/>
        <n v="7954"/>
        <n v="159747"/>
        <n v="158936"/>
        <n v="811"/>
        <n v="155418"/>
        <n v="1143526"/>
        <n v="2576081"/>
        <n v="766297"/>
        <n v="695330"/>
        <n v="21073"/>
        <n v="674257"/>
        <n v="4811"/>
        <n v="70967"/>
        <n v="27868"/>
        <n v="43099"/>
        <n v="1686549"/>
        <n v="1679965"/>
        <n v="1326944"/>
        <n v="318103"/>
        <n v="34918"/>
        <n v="6584"/>
        <n v="49818"/>
        <n v="49185"/>
        <n v="633"/>
        <n v="73417"/>
        <n v="405499"/>
        <n v="5692720"/>
        <n v="1867907"/>
        <n v="1579907"/>
        <n v="47125"/>
        <n v="1532782"/>
        <n v="21909"/>
        <n v="288000"/>
        <n v="112952"/>
        <n v="175048"/>
        <n v="3573833"/>
        <n v="3524335"/>
        <n v="1983851"/>
        <n v="1339531"/>
        <n v="200953"/>
        <n v="49498"/>
        <n v="117180"/>
        <n v="116398"/>
        <n v="782"/>
        <n v="133800"/>
        <n v="27436"/>
        <n v="5720156"/>
        <n v="939671"/>
        <n v="2603651"/>
        <n v="967644"/>
        <n v="810731"/>
        <n v="27439"/>
        <n v="783292"/>
        <n v="3730"/>
        <n v="156913"/>
        <n v="53454"/>
        <n v="103459"/>
        <n v="1453684"/>
        <n v="1448074"/>
        <n v="502482"/>
        <n v="741414"/>
        <n v="204178"/>
        <n v="5610"/>
        <n v="63932"/>
        <n v="63621"/>
        <n v="311"/>
        <n v="118391"/>
        <n v="439832"/>
        <n v="2786645"/>
        <n v="1038756"/>
        <n v="921350"/>
        <n v="36854"/>
        <n v="884496"/>
        <n v="3098"/>
        <n v="117406"/>
        <n v="41967"/>
        <n v="75439"/>
        <n v="1582073"/>
        <n v="1576638"/>
        <n v="376501"/>
        <n v="603538"/>
        <n v="596599"/>
        <n v="5435"/>
        <n v="80671"/>
        <n v="80249"/>
        <n v="422"/>
        <n v="85145"/>
        <n v="452157"/>
        <n v="3995413"/>
        <n v="1668055"/>
        <n v="1369961"/>
        <n v="56169"/>
        <n v="1313792"/>
        <n v="9659"/>
        <n v="298094"/>
        <n v="85559"/>
        <n v="212535"/>
        <n v="2024656"/>
        <n v="1995003"/>
        <n v="749086"/>
        <n v="934612"/>
        <n v="311305"/>
        <n v="29653"/>
        <n v="150820"/>
        <n v="150125"/>
        <n v="695"/>
        <n v="151882"/>
        <n v="710033"/>
        <n v="1827267"/>
        <n v="848052"/>
        <n v="743434"/>
        <n v="26764"/>
        <n v="716670"/>
        <n v="5370"/>
        <n v="104618"/>
        <n v="40166"/>
        <n v="64452"/>
        <n v="820123"/>
        <n v="807053"/>
        <n v="241536"/>
        <n v="498810"/>
        <n v="66707"/>
        <n v="13070"/>
        <n v="72764"/>
        <n v="72099"/>
        <n v="665"/>
        <n v="86328"/>
        <n v="370587"/>
        <n v="4296715"/>
        <n v="1882322"/>
        <n v="1626107"/>
        <n v="64229"/>
        <n v="1561878"/>
        <n v="11570"/>
        <n v="256215"/>
        <n v="97903"/>
        <n v="158312"/>
        <n v="2011679"/>
        <n v="1989727"/>
        <n v="748861"/>
        <n v="1046109"/>
        <n v="194757"/>
        <n v="21952"/>
        <n v="139995"/>
        <n v="139236"/>
        <n v="759"/>
        <n v="262719"/>
        <n v="791964"/>
        <n v="71655"/>
        <n v="31831"/>
        <n v="28602"/>
        <n v="1197"/>
        <n v="27405"/>
        <n v="318"/>
        <n v="3229"/>
        <n v="2949"/>
        <n v="280"/>
        <n v="33241"/>
        <n v="33222"/>
        <n v="5315"/>
        <n v="15947"/>
        <n v="11960"/>
        <n v="19"/>
        <n v="3099"/>
        <n v="3075"/>
        <n v="24"/>
        <n v="3484"/>
        <n v="12351"/>
        <n v="84006"/>
        <n v="13753"/>
        <n v="89168"/>
        <n v="33031"/>
        <n v="30211"/>
        <n v="1350"/>
        <n v="28861"/>
        <n v="554"/>
        <n v="2820"/>
        <n v="2658"/>
        <n v="162"/>
        <n v="48072"/>
        <n v="47449"/>
        <n v="4136"/>
        <n v="34306"/>
        <n v="9007"/>
        <n v="623"/>
        <n v="3765"/>
        <n v="3718"/>
        <n v="47"/>
        <n v="4300"/>
        <n v="10065"/>
        <n v="99233"/>
        <n v="31538"/>
        <n v="70126"/>
        <n v="21992"/>
        <n v="19540"/>
        <n v="892"/>
        <n v="18648"/>
        <n v="67"/>
        <n v="2452"/>
        <n v="2030"/>
        <n v="40716"/>
        <n v="40250"/>
        <n v="2683"/>
        <n v="29716"/>
        <n v="7851"/>
        <n v="466"/>
        <n v="3690"/>
        <n v="3633"/>
        <n v="57"/>
        <n v="3728"/>
        <n v="8629"/>
        <n v="27048"/>
        <n v="13900"/>
        <n v="12156"/>
        <n v="567"/>
        <n v="11589"/>
        <n v="1744"/>
        <n v="1700"/>
        <n v="44"/>
        <n v="9971"/>
        <n v="584"/>
        <n v="5653"/>
        <n v="3734"/>
        <n v="979"/>
        <n v="961"/>
        <n v="18"/>
        <n v="2198"/>
        <n v="9064"/>
        <n v="201000"/>
        <n v="87562"/>
        <n v="58790"/>
        <n v="1646"/>
        <n v="57144"/>
        <n v="28772"/>
        <n v="4662"/>
        <n v="24110"/>
        <n v="90393"/>
        <n v="79841"/>
        <n v="18203"/>
        <n v="21717"/>
        <n v="39921"/>
        <n v="10552"/>
        <n v="9162"/>
        <n v="8930"/>
        <n v="232"/>
        <n v="13816"/>
        <n v="33790"/>
        <n v="88938"/>
        <n v="43921"/>
        <n v="40336"/>
        <n v="1161"/>
        <n v="39175"/>
        <n v="988"/>
        <n v="3585"/>
        <n v="2266"/>
        <n v="1319"/>
        <n v="36139"/>
        <n v="26518"/>
        <n v="2115"/>
        <n v="6477"/>
        <n v="17926"/>
        <n v="9621"/>
        <n v="3190"/>
        <n v="3170"/>
        <n v="20"/>
        <n v="5688"/>
        <n v="13173"/>
        <n v="93947"/>
        <n v="40978"/>
        <n v="36995"/>
        <n v="1725"/>
        <n v="35270"/>
        <n v="356"/>
        <n v="3983"/>
        <n v="2931"/>
        <n v="1052"/>
        <n v="40322"/>
        <n v="40299"/>
        <n v="4678"/>
        <n v="23681"/>
        <n v="11940"/>
        <n v="23"/>
        <n v="6441"/>
        <n v="6206"/>
        <n v="3439"/>
        <n v="97386"/>
        <n v="23099"/>
        <n v="133286"/>
        <n v="50778"/>
        <n v="43495"/>
        <n v="1740"/>
        <n v="41755"/>
        <n v="637"/>
        <n v="7283"/>
        <n v="6856"/>
        <n v="427"/>
        <n v="64200"/>
        <n v="64189"/>
        <n v="5777"/>
        <n v="36587"/>
        <n v="21825"/>
        <n v="11"/>
        <n v="8836"/>
        <n v="8701"/>
        <n v="135"/>
        <n v="9472"/>
        <n v="4096"/>
        <n v="137382"/>
        <n v="31344"/>
        <n v="733404"/>
        <n v="284408"/>
        <n v="246521"/>
        <n v="10846"/>
        <n v="235675"/>
        <n v="37887"/>
        <n v="20459"/>
        <n v="17428"/>
        <n v="366988"/>
        <n v="343600"/>
        <n v="61882"/>
        <n v="189358"/>
        <n v="92360"/>
        <n v="23388"/>
        <n v="37466"/>
        <n v="37215"/>
        <n v="251"/>
        <n v="44470"/>
        <n v="72"/>
        <n v="211880"/>
        <n v="2782122"/>
        <n v="1204852"/>
        <n v="1094845"/>
        <n v="52005"/>
        <n v="1042840"/>
        <n v="8327"/>
        <n v="110007"/>
        <n v="46641"/>
        <n v="63366"/>
        <n v="1320842"/>
        <n v="1301323"/>
        <n v="408993"/>
        <n v="750789"/>
        <n v="141541"/>
        <n v="19519"/>
        <n v="130683"/>
        <n v="130212"/>
        <n v="471"/>
        <n v="125003"/>
        <n v="742"/>
        <n v="611647"/>
        <n v="116634"/>
        <n v="36176"/>
        <n v="31046"/>
        <n v="1374"/>
        <n v="29672"/>
        <n v="340"/>
        <n v="5130"/>
        <n v="4165"/>
        <n v="965"/>
        <n v="68773"/>
        <n v="62397"/>
        <n v="13730"/>
        <n v="31886"/>
        <n v="16781"/>
        <n v="6376"/>
        <n v="6527"/>
        <n v="6469"/>
        <n v="58"/>
        <n v="5158"/>
        <n v="38684"/>
        <n v="541378"/>
        <n v="172288"/>
        <n v="142668"/>
        <n v="7024"/>
        <n v="135644"/>
        <n v="260"/>
        <n v="29620"/>
        <n v="16494"/>
        <n v="13126"/>
        <n v="329417"/>
        <n v="308793"/>
        <n v="56295"/>
        <n v="168994"/>
        <n v="83504"/>
        <n v="20624"/>
        <n v="21130"/>
        <n v="20937"/>
        <n v="193"/>
        <n v="18543"/>
        <n v="171773"/>
        <n v="251556"/>
        <n v="118654"/>
        <n v="108617"/>
        <n v="2920"/>
        <n v="105697"/>
        <n v="10037"/>
        <n v="6190"/>
        <n v="3847"/>
        <n v="115721"/>
        <n v="98238"/>
        <n v="14736"/>
        <n v="42243"/>
        <n v="41259"/>
        <n v="17483"/>
        <n v="7540"/>
        <n v="7414"/>
        <n v="126"/>
        <n v="9614"/>
        <n v="27"/>
        <n v="45989"/>
        <n v="144232330.80000001"/>
        <n v="60786518"/>
        <n v="49417413"/>
        <n v="1775491"/>
        <n v="47641922"/>
        <n v="432656"/>
        <n v="11369105"/>
        <n v="3039136"/>
        <n v="8329969"/>
        <n v="69899872.799999997"/>
        <n v="68345046"/>
        <n v="25554851"/>
        <n v="34491276"/>
        <n v="8298919"/>
        <n v="1554826.8"/>
        <n v="4019615"/>
        <n v="3998490"/>
        <n v="9496876"/>
        <n v="29449"/>
        <n v="1182876"/>
        <n v="87029"/>
        <n v="145415206.80000001"/>
        <n v="23283323"/>
        <n v="41632272"/>
        <n v="15322012"/>
        <n v="13260191"/>
        <n v="539504"/>
        <n v="12720687"/>
        <n v="87761"/>
        <n v="2061821"/>
        <n v="801336"/>
        <n v="1260485"/>
        <n v="23299207"/>
        <n v="21837849"/>
        <n v="8253453"/>
        <n v="10363042"/>
        <n v="3221354"/>
        <n v="1461358"/>
        <n v="1354565"/>
        <n v="1345237"/>
        <n v="9328"/>
        <n v="1631593"/>
        <n v="24895"/>
        <n v="65426"/>
        <n v="35475"/>
        <n v="29951"/>
        <n v="41697698"/>
        <n v="8061201"/>
        <n v="185864602.80000001"/>
        <n v="76108530"/>
        <n v="62677604"/>
        <n v="2314995"/>
        <n v="60362609"/>
        <n v="520417"/>
        <n v="13430926"/>
        <n v="3840472"/>
        <n v="9590454"/>
        <n v="93199079.799999997"/>
        <n v="90182895"/>
        <n v="33808304"/>
        <n v="44854318"/>
        <n v="11520273"/>
        <n v="3016184.8"/>
        <n v="5374180"/>
        <n v="5341188"/>
        <n v="32992"/>
        <n v="11128469"/>
        <n v="54344"/>
        <n v="1248302"/>
        <n v="1218351"/>
        <n v="122504"/>
        <n v="187112904.80000001"/>
        <n v="31390513"/>
        <n v="392" u="1"/>
        <n v="5318" u="1"/>
        <n v="82891" u="1"/>
        <n v="86330" u="1"/>
        <n v="40737437" u="1"/>
        <n v="1995300" u="1"/>
        <n v="139242" u="1"/>
        <n v="89082" u="1"/>
        <n v="142442964.285" u="1"/>
        <n v="1293" u="1"/>
        <n v="257526" u="1"/>
        <n v="49802" u="1"/>
        <n v="1336" u="1"/>
        <n v="66390" u="1"/>
        <n v="198388" u="1"/>
        <n v="729750" u="1"/>
        <n v="343692" u="1"/>
        <n v="531698" u="1"/>
        <n v="526200" u="1"/>
        <n v="6264" u="1"/>
        <n v="38113" u="1"/>
        <n v="32346" u="1"/>
        <n v="1313197" u="1"/>
        <n v="139253" u="1"/>
        <n v="3861923" u="1"/>
        <n v="4330" u="1"/>
        <n v="1313220" u="1"/>
        <n v="26673" u="1"/>
        <n v="230" u="1"/>
        <n v="53" u="1"/>
        <n v="6050605" u="1"/>
        <n v="680273" u="1"/>
        <n v="18593" u="1"/>
        <n v="42241" u="1"/>
        <n v="10777.7" u="1"/>
        <n v="67772" u="1"/>
        <n v="272194" u="1"/>
        <n v="5578816" u="1"/>
        <n v="4850102" u="1"/>
        <n v="277699" u="1"/>
        <n v="6547136" u="1"/>
        <n v="2322" u="1"/>
        <n v="12933" u="1"/>
        <n v="139265" u="1"/>
        <n v="63905" u="1"/>
        <n v="87" u="1"/>
        <n v="29941" u="1"/>
        <n v="5038649" u="1"/>
        <n v="641805" u="1"/>
        <n v="63218" u="1"/>
        <n v="28566" u="1"/>
        <n v="26503" u="1"/>
        <n v="140646" u="1"/>
        <n v="198414" u="1"/>
        <n v="7855" u="1"/>
        <n v="9753" u="1"/>
        <n v="18595" u="1"/>
        <n v="23237" u="1"/>
        <n v="132398" u="1"/>
        <n v="404265" u="1"/>
        <n v="76034" u="1"/>
        <n v="85662" u="1"/>
        <n v="3522518" u="1"/>
        <n v="1390" u="1"/>
        <n v="2274811.6445540185" u="1"/>
        <n v="659" u="1"/>
        <n v="39496" u="1"/>
        <n v="2180168" u="1"/>
        <n v="1258426" u="1"/>
        <n v="526080.69999999995" u="1"/>
        <n v="40528" u="1"/>
        <n v="56001" u="1"/>
        <n v="1313452" u="1"/>
        <n v="210804" u="1"/>
        <n v="3224253" u="1"/>
        <n v="333" u="1"/>
        <n v="159917" u="1"/>
        <n v="52" u="1"/>
        <n v="916648.15799999994" u="1"/>
        <n v="6781" u="1"/>
        <n v="663897" u="1"/>
        <n v="9840" u="1"/>
        <n v="8245546.521117053" u="1"/>
        <n v="938976" u="1"/>
        <n v="1885672" u="1"/>
        <n v="21671438.809999999" u="1"/>
        <n v="14740" u="1"/>
        <n v="691427" u="1"/>
        <n v="2334452" u="1"/>
        <n v="15170" u="1"/>
        <n v="264018" u="1"/>
        <n v="597911" u="1"/>
        <n v="932.7" u="1"/>
        <n v="49051131" u="1"/>
        <n v="431818" u="1"/>
        <n v="5320" u="1"/>
        <n v="1676690" u="1"/>
        <n v="1577665" u="1"/>
        <n v="77421" u="1"/>
        <n v="1698701" u="1"/>
        <n v="407066" u="1"/>
        <n v="16026611" u="1"/>
        <n v="1203582" u="1"/>
        <n v="834502" u="1"/>
        <n v="1038058" u="1"/>
        <n v="20134.400000000001" u="1"/>
        <n v="1272" u="1"/>
        <n v="419" u="1"/>
        <n v="7942" u="1"/>
        <n v="1577709" u="1"/>
        <n v="484097" u="1"/>
        <n v="129688" u="1"/>
        <n v="5636619" u="1"/>
        <n v="25563191" u="1"/>
        <n v="34907.657746621466" u="1"/>
        <n v="98743" u="1"/>
        <n v="12506" u="1"/>
        <n v="2466700" u="1"/>
        <n v="46380" u="1"/>
        <n v="28743" u="1"/>
        <n v="140686" u="1"/>
        <n v="78801" u="1"/>
        <n v="98744" u="1"/>
        <n v="47068" u="1"/>
        <n v="597966" u="1"/>
        <n v="14999" u="1"/>
        <n v="25561520" u="1"/>
        <n v="3104922" u="1"/>
        <n v="1949" u="1"/>
        <n v="1401" u="1"/>
        <n v="130379" u="1"/>
        <n v="42255" u="1"/>
        <n v="4272475" u="1"/>
        <n v="697009" u="1"/>
        <n v="14870844" u="1"/>
        <n v="960" u="1"/>
        <n v="462" u="1"/>
        <n v="4149003" u="1"/>
        <n v="222" u="1"/>
        <n v="3158761" u="1"/>
        <n v="84307" u="1"/>
        <n v="56354" u="1"/>
        <n v="1313749" u="1"/>
        <n v="332834" u="1"/>
        <n v="423609" u="1"/>
        <n v="598005" u="1"/>
        <n v="484126" u="1"/>
        <n v="15499715" u="1"/>
        <n v="1896938" u="1"/>
        <n v="91874" u="1"/>
        <n v="772" u="1"/>
        <n v="127635" u="1"/>
        <n v="708061" u="1"/>
        <n v="97377" u="1"/>
        <n v="140703" u="1"/>
        <n v="2665042" u="1"/>
        <n v="2146659" u="1"/>
        <n v="41571" u="1"/>
        <n v="63577" u="1"/>
        <n v="1702" u="1"/>
        <n v="38133" u="1"/>
        <n v="214977" u="1"/>
        <n v="5537096" u="1"/>
        <n v="390567.45799999998" u="1"/>
        <n v="1082791" u="1"/>
        <n v="64266" u="1"/>
        <n v="3127276" u="1"/>
        <n v="67816380.372000009" u="1"/>
        <n v="44614053.631136328" u="1"/>
        <n v="128" u="1"/>
        <n v="8835401" u="1"/>
        <n v="1577961" u="1"/>
        <n v="500666" u="1"/>
        <n v="116638" u="1"/>
        <n v="1688000" u="1"/>
        <n v="68240517" u="1"/>
        <n v="12250" u="1"/>
        <n v="1326" u="1"/>
        <n v="173726" u="1"/>
        <n v="235618" u="1"/>
        <n v="387892" u="1"/>
        <n v="537574" u="1"/>
        <n v="6052" u="1"/>
        <n v="60142" u="1"/>
        <n v="807151" u="1"/>
        <n v="135221" u="1"/>
        <n v="1313981" u="1"/>
        <n v="4376" u="1"/>
        <n v="1498" u="1"/>
        <n v="713" u="1"/>
        <n v="197117" u="1"/>
        <n v="24794" u="1"/>
        <n v="2125027" u="1"/>
        <n v="115957" u="1"/>
        <n v="2731458" u="1"/>
        <n v="5858131" u="1"/>
        <n v="11049240" u="1"/>
        <n v="150357" u="1"/>
        <n v="82949" u="1"/>
        <n v="98079" u="1"/>
        <n v="994254" u="1"/>
        <n v="171" u="1"/>
        <n v="81" u="1"/>
        <n v="208126" u="1"/>
        <n v="98080" u="1"/>
        <n v="1336061" u="1"/>
        <n v="11917609" u="1"/>
        <n v="409935" u="1"/>
        <n v="95331" u="1"/>
        <n v="3986504.7879999997" u="1"/>
        <n v="3656" u="1"/>
        <n v="5349901" u="1"/>
        <n v="1919280" u="1"/>
        <n v="3061768" u="1"/>
        <n v="23130581" u="1"/>
        <n v="26687" u="1"/>
        <n v="124217" u="1"/>
        <n v="165501" u="1"/>
        <n v="6550580" u="1"/>
        <n v="4746100" u="1"/>
        <n v="139370" u="1"/>
        <n v="691732" u="1"/>
        <n v="1853314" u="1"/>
        <n v="3731805" u="1"/>
        <n v="6474983" u="1"/>
        <n v="1974359" u="1"/>
        <n v="1699286" u="1"/>
        <n v="1182147" u="1"/>
        <n v="8409992" u="1"/>
        <n v="49835" u="1"/>
        <n v="49" u="1"/>
        <n v="1985384" u="1"/>
        <n v="89998306" u="1"/>
        <n v="3612112" u="1"/>
        <n v="11221" u="1"/>
        <n v="2014" u="1"/>
        <n v="1466" u="1"/>
        <n v="6483" u="1"/>
        <n v="3162" u="1"/>
        <n v="40897" u="1"/>
        <n v="4646297" u="1"/>
        <n v="2152" u="1"/>
        <n v="133885" u="1"/>
        <n v="167" u="1"/>
        <n v="164145" u="1"/>
        <n v="140767" u="1"/>
        <n v="11449.458000000001" u="1"/>
        <n v="199910" u="1"/>
        <n v="410006" u="1"/>
        <n v="713838" u="1"/>
        <n v="166904" u="1"/>
        <n v="40679301" u="1"/>
        <n v="9159" u="1"/>
        <n v="85034" u="1"/>
        <n v="1016430" u="1"/>
        <n v="6651855" u="1"/>
        <n v="1787521" u="1"/>
        <n v="1281385" u="1"/>
        <n v="221924" u="1"/>
        <n v="57406" u="1"/>
        <n v="432024" u="1"/>
        <n v="190292" u="1"/>
        <n v="12426" u="1"/>
        <n v="333002" u="1"/>
        <n v="768891" u="1"/>
        <n v="6803641" u="1"/>
        <n v="96042" u="1"/>
        <n v="232936" u="1"/>
        <n v="8067798" u="1"/>
        <n v="410035" u="1"/>
        <n v="559855" u="1"/>
        <n v="238440" u="1"/>
        <n v="1710606" u="1"/>
        <n v="177925" u="1"/>
        <n v="24458" u="1"/>
        <n v="154544" u="1"/>
        <n v="24802" u="1"/>
        <n v="4172611" u="1"/>
        <n v="17" u="1"/>
        <n v="6671905" u="1"/>
        <n v="202685" u="1"/>
        <n v="994500" u="1"/>
        <n v="3864569" u="1"/>
        <n v="85045" u="1"/>
        <n v="21708" u="1"/>
        <n v="631418" u="1"/>
        <n v="14834" u="1"/>
        <n v="1259548" u="1"/>
        <n v="598413" u="1"/>
        <n v="47440" u="1"/>
        <n v="6344571" u="1"/>
        <n v="238452" u="1"/>
        <n v="1622669" u="1"/>
        <n v="142176" u="1"/>
        <n v="810" u="1"/>
        <n v="21021" u="1"/>
        <n v="691960" u="1"/>
        <n v="280785" u="1"/>
        <n v="1778" u="1"/>
        <n v="1259618" u="1"/>
        <n v="254964" u="1"/>
        <n v="2690" u="1"/>
        <n v="1821" u="1"/>
        <n v="172443" u="1"/>
        <n v="12170" u="1"/>
        <n v="2007853" u="1"/>
        <n v="40736250" u="1"/>
        <n v="2776" u="1"/>
        <n v="1864" u="1"/>
        <n v="1369696" u="1"/>
        <n v="609473" u="1"/>
        <n v="333069" u="1"/>
        <n v="82991" u="1"/>
        <n v="179020946" u="1"/>
        <n v="43662" u="1"/>
        <n v="11433693" u="1"/>
        <n v="46069" u="1"/>
        <n v="33347" u="1"/>
        <n v="994601" u="1"/>
        <n v="1445" u="1"/>
        <n v="34723" u="1"/>
        <n v="267067" u="1"/>
        <n v="75" u="1"/>
        <n v="302832" u="1"/>
        <n v="105690" u="1"/>
        <n v="1622872" u="1"/>
        <n v="2314918" u="1"/>
        <n v="77496" u="1"/>
        <n v="879104" u="1"/>
        <n v="47447" u="1"/>
        <n v="56387" u="1"/>
        <n v="12515" u="1"/>
        <n v="86437" u="1"/>
        <n v="84374" u="1"/>
        <n v="520151" u="1"/>
        <n v="249665.48800000001" u="1"/>
        <n v="802101" u="1"/>
        <n v="950643" u="1"/>
        <n v="275341" u="1"/>
        <n v="7157309" u="1"/>
        <n v="1413876" u="1"/>
        <n v="76125" u="1"/>
        <n v="3865267" u="1"/>
        <n v="3722" u="1"/>
        <n v="9507" u="1"/>
        <n v="675600" u="1"/>
        <n v="5626" u="1"/>
        <n v="3821291" u="1"/>
        <n v="108449" u="1"/>
        <n v="105011" u="1"/>
        <n v="316621" u="1"/>
        <n v="202" u="1"/>
        <n v="53984" u="1"/>
        <n v="1327" u="1"/>
        <n v="16188773" u="1"/>
        <n v="3107424" u="1"/>
        <n v="24121" u="1"/>
        <n v="69253" u="1"/>
        <n v="80256" u="1"/>
        <n v="6566103" u="1"/>
        <n v="1370" u="1"/>
        <n v="244000" u="1"/>
        <n v="27044" u="1"/>
        <n v="6157780" u="1"/>
        <n v="994722" u="1"/>
        <n v="5957258" u="1"/>
        <n v="38169" u="1"/>
        <n v="220623" u="1"/>
        <n v="4208" u="1"/>
        <n v="11227" u="1"/>
        <n v="328" u="1"/>
        <n v="719668" u="1"/>
        <n v="3142" u="1"/>
        <n v="106393" u="1"/>
        <n v="131229" u="1"/>
        <n v="1986217" u="1"/>
        <n v="136733" u="1"/>
        <n v="80263" u="1"/>
        <n v="69948" u="1"/>
        <n v="8416968" u="1"/>
        <n v="1689168" u="1"/>
        <n v="736202" u="1"/>
        <n v="404685" u="1"/>
        <n v="7174" u="1"/>
        <n v="487209" u="1"/>
        <n v="747221" u="1"/>
        <n v="2433" u="1"/>
        <n v="2985473" u="1"/>
        <n v="113963" u="1"/>
        <n v="33703" u="1"/>
        <n v="719717" u="1"/>
        <n v="42643" u="1"/>
        <n v="269907" u="1"/>
        <n v="1714" u="1"/>
        <n v="547" u="1"/>
        <n v="6234157" u="1"/>
        <n v="56397" u="1"/>
        <n v="2519" u="1"/>
        <n v="220640" u="1"/>
        <n v="3658" u="1"/>
        <n v="93334" u="1"/>
        <n v="465216" u="1"/>
        <n v="1898294" u="1"/>
        <n v="17763" u="1"/>
        <n v="527180" u="1"/>
        <n v="22745961" u="1"/>
        <n v="1800" u="1"/>
        <n v="198" u="1"/>
        <n v="187636" u="1"/>
        <n v="2041371" u="1"/>
        <n v="29970" u="1"/>
        <n v="220646" u="1"/>
        <n v="16904" u="1"/>
        <n v="5842" u="1"/>
        <n v="2403722" u="1"/>
        <n v="2743573" u="1"/>
        <n v="3129940" u="1"/>
        <n v="2906" u="1"/>
        <n v="90589" u="1"/>
        <n v="5782210" u="1"/>
        <n v="135380" u="1"/>
        <n v="2992" u="1"/>
        <n v="1424" u="1"/>
        <n v="23266" u="1"/>
        <n v="457" u="1"/>
        <n v="3101908.5" u="1"/>
        <n v="41272" u="1"/>
        <n v="33808737.521117054" u="1"/>
        <n v="344214" u="1"/>
        <n v="140887" u="1"/>
        <n v="56402" u="1"/>
        <n v="5102812" u="1"/>
        <n v="18797" u="1"/>
        <n v="67900" u="1"/>
        <n v="653795" u="1"/>
        <n v="209661" u="1"/>
        <n v="10086542.68" u="1"/>
        <n v="862864" u="1"/>
        <n v="157398" u="1"/>
        <n v="8307" u="1"/>
        <n v="80281" u="1"/>
        <n v="5555399" u="1"/>
        <n v="157400" u="1"/>
        <n v="1172310" u="1"/>
        <n v="220668" u="1"/>
        <n v="37149" u="1"/>
        <n v="1986547" u="1"/>
        <n v="15442" u="1"/>
        <n v="5241" u="1"/>
        <n v="9590453" u="1"/>
        <n v="8995" u="1"/>
        <n v="1177" u="1"/>
        <n v="42315.4" u="1"/>
        <n v="3174326" u="1"/>
        <n v="111917" u="1"/>
        <n v="3526434" u="1"/>
        <n v="3932321" u="1"/>
        <n v="3042340" u="1"/>
        <n v="3602233" u="1"/>
        <n v="3766" u="1"/>
        <n v="132652" u="1"/>
        <n v="23613" u="1"/>
        <n v="527331" u="1"/>
        <n v="426783" u="1"/>
        <n v="99543" u="1"/>
        <n v="791411" u="1"/>
        <n v="6058" u="1"/>
        <n v="102295" u="1"/>
        <n v="45087545" u="1"/>
        <n v="660" u="1"/>
        <n v="127053" u="1"/>
        <n v="164296" u="1"/>
        <n v="167047" u="1"/>
        <n v="3057" u="1"/>
        <n v="3140317" u="1"/>
        <n v="1689612" u="1"/>
        <n v="3624455" u="1"/>
        <n v="40669904" u="1"/>
        <n v="8836322" u="1"/>
        <n v="48158" u="1"/>
        <n v="186308" u="1"/>
        <n v="63975" u="1"/>
        <n v="1997742" u="1"/>
        <n v="62652402" u="1"/>
        <n v="114" u="1"/>
        <n v="3646569" u="1"/>
        <n v="4769" u="1"/>
        <n v="16707607" u="1"/>
        <n v="37500" u="1"/>
        <n v="3401" u="1"/>
        <n v="1017041" u="1"/>
        <n v="1102" u="1"/>
        <n v="126372" u="1"/>
        <n v="402066" u="1"/>
        <n v="45753" u="1"/>
        <n v="67919" u="1"/>
        <n v="10802" u="1"/>
        <n v="85799" u="1"/>
        <n v="87175" u="1"/>
        <n v="824500" u="1"/>
        <n v="303043" u="1"/>
        <n v="27914" u="1"/>
        <n v="714478" u="1"/>
        <n v="780501" u="1"/>
        <n v="15960" u="1"/>
        <n v="220707" u="1"/>
        <n v="143687" u="1"/>
        <n v="1447707" u="1"/>
        <n v="5739974" u="1"/>
        <n v="7864" u="1"/>
        <n v="2514734" u="1"/>
        <n v="1274" u="1"/>
        <n v="238590" u="1"/>
        <n v="5801" u="1"/>
        <n v="6833191" u="1"/>
        <n v="1447744" u="1"/>
        <n v="349829" u="1"/>
        <n v="5820991" u="1"/>
        <n v="116753" u="1"/>
        <n v="8654" u="1"/>
        <n v="6274" u="1"/>
        <n v="4125" u="1"/>
        <n v="3241092" u="1"/>
        <n v="138196" u="1"/>
        <n v="532989" u="1"/>
        <n v="90182896" u="1"/>
        <n v="15789" u="1"/>
        <n v="143700" u="1"/>
        <n v="492884" u="1"/>
        <n v="21269665" u="1"/>
        <n v="15961" u="1"/>
        <n v="40257" u="1"/>
        <n v="26885" u="1"/>
        <n v="112" u="1"/>
        <n v="549520" u="1"/>
        <n v="830105" u="1"/>
        <n v="39227" u="1"/>
        <n v="77561" u="1"/>
        <n v="22244" u="1"/>
        <n v="56076" u="1"/>
        <n v="492906" u="1"/>
        <n v="1799997" u="1"/>
        <n v="10976" u="1"/>
        <n v="816" u="1"/>
        <n v="204230" u="1"/>
        <n v="2801232" u="1"/>
        <n v="54358" u="1"/>
        <n v="3999317" u="1"/>
        <n v="11321388.65774662" u="1"/>
        <n v="1326898" u="1"/>
        <n v="2317138" u="1"/>
        <n v="3229143" u="1"/>
        <n v="233118" u="1"/>
        <n v="2613007" u="1"/>
        <n v="59861" u="1"/>
        <n v="23182076" u="1"/>
        <n v="5759" u="1"/>
        <n v="753146" u="1"/>
        <n v="1833095" u="1"/>
        <n v="59862" u="1"/>
        <n v="2886" u="1"/>
        <n v="69859771.799999997" u="1"/>
        <n v="245504" u="1"/>
        <n v="3010747.8" u="1"/>
        <n v="77571" u="1"/>
        <n v="2972" u="1"/>
        <n v="1327000" u="1"/>
        <n v="2119306" u="1"/>
        <n v="2471410" u="1"/>
        <n v="184992" u="1"/>
        <n v="90640" u="1"/>
        <n v="229" u="1"/>
        <n v="195998" u="1"/>
        <n v="4213325" u="1"/>
        <n v="3197672" u="1"/>
        <n v="76199" u="1"/>
        <n v="39234" u="1"/>
        <n v="3351726" u="1"/>
        <n v="178120" u="1"/>
        <n v="1448096" u="1"/>
        <n v="11417872" u="1"/>
        <n v="3316" u="1"/>
        <n v="235889" u="1"/>
        <n v="41986" u="1"/>
        <n v="44393" u="1"/>
        <n v="1184068" u="1"/>
        <n v="18466" u="1"/>
        <n v="182" u="1"/>
        <n v="47489" u="1"/>
        <n v="63650" u="1"/>
        <n v="17607" u="1"/>
        <n v="2405688" u="1"/>
        <n v="3572016" u="1"/>
        <n v="16284614" u="1"/>
        <n v="48522" u="1"/>
        <n v="37863" u="1"/>
        <n v="40270" u="1"/>
        <n v="64683" u="1"/>
        <n v="612" u="1"/>
        <n v="549717" u="1"/>
        <n v="167136" u="1"/>
        <n v="8124" u="1"/>
        <n v="83774" u="1"/>
        <n v="5226285" u="1"/>
        <n v="437980" u="1"/>
        <n v="153384" u="1"/>
        <n v="40487364" u="1"/>
        <n v="40271" u="1"/>
        <n v="77586" u="1"/>
        <n v="1930" u="1"/>
        <n v="1074175" u="1"/>
        <n v="21254906" u="1"/>
        <n v="27408" u="1"/>
        <n v="1425" u="1"/>
        <n v="167142" u="1"/>
        <n v="114035" u="1"/>
        <n v="6448" u="1"/>
        <n v="344470" u="1"/>
        <n v="2113" u="1"/>
        <n v="251047" u="1"/>
        <n v="176779" u="1"/>
        <n v="150647" u="1"/>
        <n v="764343" u="1"/>
        <n v="5786654" u="1"/>
        <n v="14904203" u="1"/>
        <n v="443513" u="1"/>
        <n v="703832" u="1"/>
        <n v="95473" u="1"/>
        <n v="863378" u="1"/>
        <n v="33742" u="1"/>
        <n v="5151080" u="1"/>
        <n v="26722" u="1"/>
        <n v="2789929" u="1"/>
        <n v="764356" u="1"/>
        <n v="178" u="1"/>
        <n v="69342" u="1"/>
        <n v="8143948" u="1"/>
        <n v="1683" u="1"/>
        <n v="75532" u="1"/>
        <n v="896408" u="1"/>
        <n v="308739" u="1"/>
        <n v="341749" u="1"/>
        <n v="1052330" u="1"/>
        <n v="2020600" u="1"/>
        <n v="962433" u="1"/>
        <n v="31390514" u="1"/>
        <n v="11754" u="1"/>
        <n v="6843346" u="1"/>
        <n v="417" u="1"/>
        <n v="3811" u="1"/>
        <n v="1481493" u="1"/>
        <n v="813912" u="1"/>
        <n v="40278" u="1"/>
        <n v="12184" u="1"/>
        <n v="49218" u="1"/>
        <n v="245563" u="1"/>
        <n v="10035" u="1"/>
        <n v="12401519" u="1"/>
        <n v="2186230" u="1"/>
        <n v="3110512" u="1"/>
        <n v="174047" u="1"/>
        <n v="13369975" u="1"/>
        <n v="118863" u="1"/>
        <n v="217104.59700000001" u="1"/>
        <n v="709406" u="1"/>
        <n v="96170" u="1"/>
        <n v="896464" u="1"/>
        <n v="35810" u="1"/>
        <n v="956" u="1"/>
        <n v="230442" u="1"/>
        <n v="682" u="1"/>
        <n v="221" u="1"/>
        <n v="19676" u="1"/>
        <n v="317863.63113632542" u="1"/>
        <n v="78293" u="1"/>
        <n v="1745674" u="1"/>
        <n v="549895" u="1"/>
        <n v="60912" u="1"/>
        <n v="999" u="1"/>
        <n v="135547" u="1"/>
        <n v="394056" u="1"/>
        <n v="68304945" u="1"/>
        <n v="4687" u="1"/>
        <n v="1679691" u="1"/>
        <n v="125059" u="1"/>
        <n v="8069111" u="1"/>
        <n v="1316604" u="1"/>
        <n v="366" u="1"/>
        <n v="813992" u="1"/>
        <n v="1899774" u="1"/>
        <n v="308794" u="1"/>
        <n v="22772" u="1"/>
        <n v="308798" u="1"/>
        <n v="1558702" u="1"/>
        <n v="421582" u="1"/>
        <n v="186446" u="1"/>
        <n v="104432" u="1"/>
        <n v="1899815" u="1"/>
        <n v="1189" u="1"/>
        <n v="26383" u="1"/>
        <n v="670986" u="1"/>
        <n v="6560752" u="1"/>
        <n v="20194" u="1"/>
        <n v="18303" u="1"/>
        <n v="896557" u="1"/>
        <n v="2186694" u="1"/>
        <n v="4599806" u="1"/>
        <n v="72114" u="1"/>
        <n v="34365602" u="1"/>
        <n v="12186" u="1"/>
        <n v="39382273.443999998" u="1"/>
        <n v="308822" u="1"/>
        <n v="5977" u="1"/>
        <n v="23299529" u="1"/>
        <n v="6192" u="1"/>
        <n v="217" u="1"/>
        <n v="4091" u="1"/>
        <n v="2186846" u="1"/>
        <n v="5624633" u="1"/>
        <n v="44331247" u="1"/>
        <n v="940613" u="1"/>
        <n v="421616" u="1"/>
        <n v="22743229" u="1"/>
        <n v="3494971" u="1"/>
        <n v="3081" u="1"/>
        <n v="1490" u="1"/>
        <n v="5945072" u="1"/>
        <n v="1023152" u="1"/>
        <n v="139704" u="1"/>
        <n v="8233760" u="1"/>
        <n v="2407014" u="1"/>
        <n v="748084" u="1"/>
        <n v="1686220.81" u="1"/>
        <n v="62338795" u="1"/>
        <n v="38" u="1"/>
        <n v="33070" u="1"/>
        <n v="17790" u="1"/>
        <n v="49231" u="1"/>
        <n v="197477" u="1"/>
        <n v="643583" u="1"/>
        <n v="797626" u="1"/>
        <n v="610580" u="1"/>
        <n v="3221380" u="1"/>
        <n v="935172" u="1"/>
        <n v="1195870" u="1"/>
        <n v="1680011" u="1"/>
        <n v="21573" u="1"/>
        <n v="26043" u="1"/>
        <n v="28278" u="1"/>
        <n v="1200" u="1"/>
        <n v="5537193" u="1"/>
        <n v="82443" u="1"/>
        <n v="4009076.4879999999" u="1"/>
        <n v="14" u="1"/>
        <n v="11048138" u="1"/>
        <n v="1294932" u="1"/>
        <n v="101699" u="1"/>
        <n v="158975" u="1"/>
        <n v="233246" u="1"/>
        <n v="31717" u="1"/>
        <n v="5342331.7879999997" u="1"/>
        <n v="158977" u="1"/>
        <n v="7955" u="1"/>
        <n v="89744179.810000002" u="1"/>
        <n v="94136" u="1"/>
        <n v="29998" u="1"/>
        <n v="16932" u="1"/>
        <n v="2417053" u="1"/>
        <n v="1173949" u="1"/>
        <n v="3984" u="1"/>
        <n v="1790129" u="1"/>
        <n v="1173965" u="1"/>
        <n v="18480" u="1"/>
        <n v="1757139" u="1"/>
        <n v="1734460.4579999999" u="1"/>
        <n v="2006" u="1"/>
        <n v="98267" u="1"/>
        <n v="6537" u="1"/>
        <n v="4345" u="1"/>
        <n v="3133670" u="1"/>
        <n v="12381745" u="1"/>
        <n v="13994" u="1"/>
        <n v="124401" u="1"/>
        <n v="27249" u="1"/>
        <n v="709699" u="1"/>
        <n v="3232" u="1"/>
        <n v="247017" u="1"/>
        <n v="6838" u="1"/>
        <n v="1977282" u="1"/>
        <n v="3133760" u="1"/>
        <n v="7053" u="1"/>
        <n v="41273454" u="1"/>
        <n v="1086056" u="1"/>
        <n v="37892" u="1"/>
        <n v="770237" u="1"/>
        <n v="779" u="1"/>
        <n v="709722" u="1"/>
        <n v="12877" u="1"/>
        <n v="14206379" u="1"/>
        <n v="159000" u="1"/>
        <n v="2649714" u="1"/>
        <n v="12583031" u="1"/>
        <n v="7354" u="1"/>
        <n v="80394" u="1"/>
        <n v="142497" u="1"/>
        <n v="1097095" u="1"/>
        <n v="1306153" u="1"/>
        <n v="3155880" u="1"/>
        <n v="15628" u="1"/>
        <n v="256" u="1"/>
        <n v="7526" u="1"/>
        <n v="25566253" u="1"/>
        <n v="63682" u="1"/>
        <n v="129910" u="1"/>
        <n v="1174155" u="1"/>
        <n v="3935911" u="1"/>
        <n v="457480" u="1"/>
        <n v="15175131" u="1"/>
        <n v="7827" u="1"/>
        <n v="41677" u="1"/>
        <n v="1174171" u="1"/>
        <n v="22676483" u="1"/>
        <n v="1273201" u="1"/>
        <n v="7154530" u="1"/>
        <n v="3834" u="1"/>
        <n v="267686" u="1"/>
        <n v="12383177" u="1"/>
        <n v="19859" u="1"/>
        <n v="1317261" u="1"/>
        <n v="8580" u="1"/>
        <n v="6519100" u="1"/>
        <n v="1482317" u="1"/>
        <n v="1482319" u="1"/>
        <n v="23126" u="1"/>
        <n v="402486" u="1"/>
        <n v="61748652.214000002" u="1"/>
        <n v="38929" u="1"/>
        <n v="682305" u="1"/>
        <n v="2099898" u="1"/>
        <n v="4382170" u="1"/>
        <n v="6667" u="1"/>
        <n v="35148" u="1"/>
        <n v="170512597.44400001" u="1"/>
        <n v="203039" u="1"/>
        <n v="366745" u="1"/>
        <n v="748349" u="1"/>
        <n v="763" u="1"/>
        <n v="377750" u="1"/>
        <n v="59218" u="1"/>
        <n v="49979585" u="1"/>
        <n v="1196350" u="1"/>
        <n v="498790" u="1"/>
        <n v="39403873.443999998" u="1"/>
        <n v="252" u="1"/>
        <n v="1240388" u="1"/>
        <n v="68072741" u="1"/>
        <n v="49028942" u="1"/>
        <n v="1179" u="1"/>
        <n v="5827799" u="1"/>
        <n v="70096" u="1"/>
        <n v="68033" u="1"/>
        <n v="179667" u="1"/>
        <n v="26395" u="1"/>
        <n v="1361450" u="1"/>
        <n v="53700888" u="1"/>
        <n v="1770" u="1"/>
        <n v="575" u="1"/>
        <n v="68722" u="1"/>
        <n v="2021656" u="1"/>
        <n v="20722" u="1"/>
        <n v="1647571" u="1"/>
        <n v="465806" u="1"/>
        <n v="107923" u="1"/>
        <n v="5" u="1"/>
        <n v="156295" u="1"/>
        <n v="3985" u="1"/>
        <n v="1174473" u="1"/>
        <n v="347532" u="1"/>
        <n v="1174489" u="1"/>
        <n v="46845" u="1"/>
        <n v="40312" u="1"/>
        <n v="45470" u="1"/>
        <n v="21755" u="1"/>
        <n v="3926890" u="1"/>
        <n v="978" u="1"/>
        <n v="35" u="1"/>
        <n v="51660" u="1"/>
        <n v="49597" u="1"/>
        <n v="16147" u="1"/>
        <n v="2094" u="1"/>
        <n v="234702" u="1"/>
        <n v="18661" u="1"/>
        <n v="295288" u="1"/>
        <n v="81798" u="1"/>
        <n v="577929" u="1"/>
        <n v="350307" u="1"/>
        <n v="1061" u="1"/>
        <n v="164562" u="1"/>
        <n v="12914441" u="1"/>
        <n v="73548" u="1"/>
        <n v="1592722" u="1"/>
        <n v="3222878" u="1"/>
        <n v="29837" u="1"/>
        <n v="13225" u="1"/>
        <n v="90054" u="1"/>
        <n v="36190" u="1"/>
        <n v="157691" u="1"/>
        <n v="501612" u="1"/>
        <n v="244342" u="1"/>
        <n v="92823394.810000002" u="1"/>
        <n v="322817" u="1"/>
        <n v="33440" u="1"/>
        <n v="42724" u="1"/>
        <n v="5337681.2620000001" u="1"/>
        <n v="12399336" u="1"/>
        <n v="1526784" u="1"/>
        <n v="201" u="1"/>
        <n v="42725" u="1"/>
        <n v="150822" u="1"/>
        <n v="5652991" u="1"/>
        <n v="8044" u="1"/>
        <n v="655016" u="1"/>
        <n v="410856" u="1"/>
        <n v="1339779" u="1"/>
        <n v="278825" u="1"/>
        <n v="229225" u="1"/>
        <n v="51667" u="1"/>
        <n v="2726809" u="1"/>
        <n v="770582" u="1"/>
        <n v="935627" u="1"/>
        <n v="165961" u="1"/>
        <n v="40745559" u="1"/>
        <n v="11679" u="1"/>
        <n v="114821" u="1"/>
        <n v="2232986" u="1"/>
        <n v="1350854" u="1"/>
        <n v="22963" u="1"/>
        <n v="1460890" u="1"/>
        <n v="386127" u="1"/>
        <n v="6927" u="1"/>
        <n v="7509242" u="1"/>
        <n v="75625" u="1"/>
        <n v="4778" u="1"/>
        <n v="21588" u="1"/>
        <n v="1978057" u="1"/>
        <n v="182658935.28500003" u="1"/>
        <n v="515416" u="1"/>
        <n v="22736399" u="1"/>
        <n v="176974" u="1"/>
        <n v="13" u="1"/>
        <n v="1989102" u="1"/>
        <n v="35854" u="1"/>
        <n v="62330" u="1"/>
        <n v="3177440.6577466209" u="1"/>
        <n v="798147" u="1"/>
        <n v="154974" u="1"/>
        <n v="72879" u="1"/>
        <n v="157725" u="1"/>
        <n v="350387" u="1"/>
        <n v="3629327" u="1"/>
        <n v="5509" u="1"/>
        <n v="11766" u="1"/>
        <n v="3079215" u="1"/>
        <n v="245752" u="1"/>
        <n v="39294" u="1"/>
        <n v="798170" u="1"/>
        <n v="63707" u="1"/>
        <n v="18839" u="1"/>
        <n v="29842" u="1"/>
        <n v="46859" u="1"/>
        <n v="4252866" u="1"/>
        <n v="135726" u="1"/>
        <n v="120333" u="1"/>
        <n v="1439038" u="1"/>
        <n v="243006" u="1"/>
        <n v="17808" u="1"/>
        <n v="134353" u="1"/>
        <n v="255386" u="1"/>
        <n v="515453" u="1"/>
        <n v="847715" u="1"/>
        <n v="37577" u="1"/>
        <n v="35514" u="1"/>
        <n v="1219026" u="1"/>
        <n v="38265" u="1"/>
        <n v="33" u="1"/>
        <n v="820221" u="1"/>
        <n v="129277" u="1"/>
        <n v="443943" u="1"/>
        <n v="366928" u="1"/>
        <n v="2749379" u="1"/>
        <n v="20732" u="1"/>
        <n v="90770" u="1"/>
        <n v="30188" u="1"/>
        <n v="10134" u="1"/>
        <n v="957790" u="1"/>
        <n v="402697" u="1"/>
        <n v="3575932" u="1"/>
        <n v="63712" u="1"/>
        <n v="77705" u="1"/>
        <n v="141439839.285" u="1"/>
        <n v="241648" u="1"/>
        <n v="11385396" u="1"/>
        <n v="215516" u="1"/>
        <n v="3999257.4879999999" u="1"/>
        <n v="16038461" u="1"/>
        <n v="594706" u="1"/>
        <n v="798265" u="1"/>
        <n v="236149" u="1"/>
        <n v="216894" u="1"/>
        <n v="3535" u="1"/>
        <n v="210019" u="1"/>
        <n v="7227004" u="1"/>
        <n v="26407" u="1"/>
        <n v="570" u="1"/>
        <n v="87337" u="1"/>
        <n v="45147" u="1"/>
        <n v="27095" u="1"/>
        <n v="684372.21399999992" u="1"/>
        <n v="4114057" u="1"/>
        <n v="21250" u="1"/>
        <n v="5940" u="1"/>
        <n v="66710" u="1"/>
        <n v="1505336" u="1"/>
        <n v="2912" u="1"/>
        <n v="160519" u="1"/>
        <n v="12972" u="1"/>
        <n v="146" u="1"/>
        <n v="6241" u="1"/>
        <n v="466009" u="1"/>
        <n v="5466964" u="1"/>
        <n v="159146" u="1"/>
        <n v="30019" u="1"/>
        <n v="66713" u="1"/>
        <n v="4221" u="1"/>
        <n v="331227" u="1"/>
        <n v="309224" u="1"/>
        <n v="507280" u="1"/>
        <n v="100412" u="1"/>
        <n v="3741683.8" u="1"/>
        <n v="3696181" u="1"/>
        <n v="704841" u="1"/>
        <n v="1016" u="1"/>
        <n v="8834500" u="1"/>
        <n v="178410" u="1"/>
        <n v="97663" u="1"/>
        <n v="4823" u="1"/>
        <n v="748867" u="1"/>
        <n v="1012944" u="1"/>
        <n v="1642" u="1"/>
        <n v="785" u="1"/>
        <n v="2375" u="1"/>
        <n v="10910" u="1"/>
        <n v="44122" u="1"/>
        <n v="2033628" u="1"/>
        <n v="5555496" u="1"/>
        <n v="512806" u="1"/>
        <n v="1180" u="1"/>
        <n v="186671" u="1"/>
        <n v="90" u="1"/>
        <n v="241687" u="1"/>
        <n v="157790" u="1"/>
        <n v="20050" u="1"/>
        <n v="125176" u="1"/>
        <n v="5279309" u="1"/>
        <n v="512814" u="1"/>
        <n v="2124254" u="1"/>
        <n v="47655214" u="1"/>
        <n v="3815" u="1"/>
        <n v="186677" u="1"/>
        <n v="515571" u="1"/>
        <n v="5763565" u="1"/>
        <n v="21843608" u="1"/>
        <n v="367035" u="1"/>
        <n v="70165" u="1"/>
        <n v="200438" u="1"/>
        <n v="47507923" u="1"/>
        <n v="23174992" u="1"/>
        <n v="726945" u="1"/>
        <n v="6328" u="1"/>
        <n v="112804" u="1"/>
        <n v="15897" u="1"/>
        <n v="10093130" u="1"/>
        <n v="215572" u="1"/>
        <n v="62351" u="1"/>
        <n v="5795710" u="1"/>
        <n v="594932" u="1"/>
        <n v="402823" u="1"/>
        <n v="6456042" u="1"/>
        <n v="21600" u="1"/>
        <n v="6852158" u="1"/>
        <n v="137182" u="1"/>
        <n v="3364" u="1"/>
        <n v="57195" u="1"/>
        <n v="4387526" u="1"/>
        <n v="859028" u="1"/>
        <n v="1769797" u="1"/>
        <n v="367080" u="1"/>
        <n v="22117" u="1"/>
        <n v="11600" u="1"/>
        <n v="2022916" u="1"/>
        <n v="13287664" u="1"/>
        <n v="64419" u="1"/>
        <n v="60335264" u="1"/>
        <n v="138" u="1"/>
        <n v="11818349" u="1"/>
        <n v="2870" u="1"/>
        <n v="5292836" u="1"/>
        <n v="1363" u="1"/>
        <n v="749067" u="1"/>
        <n v="5796566" u="1"/>
        <n v="40352" u="1"/>
        <n v="15555" u="1"/>
        <n v="95628" u="1"/>
        <n v="1879984" u="1"/>
        <n v="595044" u="1"/>
        <n v="14115492.372" u="1"/>
        <n v="2244739" u="1"/>
        <n v="40353" u="1"/>
        <n v="3807187" u="1"/>
        <n v="1946031" u="1"/>
        <n v="12" u="1"/>
        <n v="27105" u="1"/>
        <n v="32789" u="1"/>
        <n v="248732.788" u="1"/>
        <n v="44136" u="1"/>
        <n v="8053701" u="1"/>
        <n v="10248451.631136326" u="1"/>
        <n v="1373906" u="1"/>
        <n v="119014" u="1"/>
        <n v="7060" u="1"/>
        <n v="3386" u="1"/>
        <n v="512922" u="1"/>
        <n v="8574772" u="1"/>
        <n v="7337386" u="1"/>
        <n v="142719" u="1"/>
        <n v="522" u="1"/>
        <n v="380" u="1"/>
        <n v="3731590" u="1"/>
        <n v="268113" u="1"/>
        <n v="40727853" u="1"/>
        <n v="8765" u="1"/>
        <n v="914190" u="1"/>
        <n v="3125197" u="1"/>
        <n v="12912834" u="1"/>
        <n v="2939436" u="1"/>
        <n v="200490" u="1"/>
        <n v="24700" u="1"/>
        <n v="48575852" u="1"/>
        <n v="37263" u="1"/>
        <n v="59538081" u="1"/>
        <n v="9883" u="1"/>
        <n v="93014023" u="1"/>
        <n v="134" u="1"/>
        <n v="10055" u="1"/>
        <n v="12548" u="1"/>
        <n v="33482" u="1"/>
        <n v="17996" u="1"/>
        <n v="2135143" u="1"/>
        <n v="16031287" u="1"/>
        <n v="169710496.44400001" u="1"/>
        <n v="116961" u="1"/>
        <n v="42079" u="1"/>
        <n v="8938" u="1"/>
        <n v="36578" u="1"/>
        <n v="4005707" u="1"/>
        <n v="1297085" u="1"/>
        <n v="11517" u="1"/>
        <n v="67450" u="1"/>
        <n v="276407" u="1"/>
        <n v="1583180" u="1"/>
        <n v="1990291" u="1"/>
        <n v="6846807" u="1"/>
        <n v="3193" u="1"/>
        <n v="45519" u="1"/>
        <n v="71578" u="1"/>
        <n v="276417" u="1"/>
        <n v="2455686" u="1"/>
        <n v="2411676" u="1"/>
        <n v="1572230" u="1"/>
        <n v="375448" u="1"/>
        <n v="276425" u="1"/>
        <n v="115593" u="1"/>
        <n v="1484230" u="1"/>
        <n v="35206" u="1"/>
        <n v="115594" u="1"/>
        <n v="51023" u="1"/>
        <n v="749272" u="1"/>
        <n v="44834" u="1"/>
        <n v="23500" u="1"/>
        <n v="1170" u="1"/>
        <n v="56525" u="1"/>
        <n v="1040858" u="1"/>
        <n v="35207" u="1"/>
        <n v="70896" u="1"/>
        <n v="3015717" u="1"/>
        <n v="3301799" u="1"/>
        <n v="2023427" u="1"/>
        <n v="2279804" u="1"/>
        <n v="78462" u="1"/>
        <n v="688779" u="1"/>
        <n v="2773701" u="1"/>
        <n v="222532" u="1"/>
        <n v="1902425" u="1"/>
        <n v="3996330" u="1"/>
        <n v="1847" u="1"/>
        <n v="14903125" u="1"/>
        <n v="243165" u="1"/>
        <n v="30378" u="1"/>
        <n v="706599.37199999986" u="1"/>
        <n v="3808109" u="1"/>
        <n v="70902" u="1"/>
        <n v="2191984" u="1"/>
        <n v="179906" u="1"/>
        <n v="8067828" u="1"/>
        <n v="551290" u="1"/>
        <n v="80532" u="1"/>
        <n v="22299" u="1"/>
        <n v="137561986" u="1"/>
        <n v="1473410" u="1"/>
        <n v="2076" u="1"/>
        <n v="112854" u="1"/>
        <n v="89473" u="1"/>
        <n v="114918" u="1"/>
        <n v="6847" u="1"/>
        <n v="2840019" u="1"/>
        <n v="73658" u="1"/>
        <n v="1990590" u="1"/>
        <n v="2972065" u="1"/>
        <n v="1077346" u="1"/>
        <n v="7019" u="1"/>
        <n v="141404" u="1"/>
        <n v="71596" u="1"/>
        <n v="345256" u="1"/>
        <n v="3864608" u="1"/>
        <n v="4" u="1"/>
        <n v="8339" u="1"/>
        <n v="3204434" u="1"/>
        <n v="86038" u="1"/>
        <n v="1095" u="1"/>
        <n v="2764326" u="1"/>
        <n v="168915" u="1"/>
        <n v="2465995" u="1"/>
        <n v="375519" u="1"/>
        <n v="914439" u="1"/>
        <n v="3516" u="1"/>
        <n v="1572526" u="1"/>
        <n v="1990640" u="1"/>
        <n v="507559" u="1"/>
        <n v="749402" u="1"/>
        <n v="178546" u="1"/>
        <n v="168919" u="1"/>
        <n v="4547372" u="1"/>
        <n v="15904" u="1"/>
        <n v="33496" u="1"/>
        <n v="26599" u="1"/>
        <n v="145540" u="1"/>
        <n v="850" u="1"/>
        <n v="66099" u="1"/>
        <n v="407" u="1"/>
        <n v="270" u="1"/>
        <n v="127" u="1"/>
        <n v="90856" u="1"/>
        <n v="47594" u="1"/>
        <n v="14902782" u="1"/>
        <n v="798942" u="1"/>
        <n v="8008" u="1"/>
        <n v="3544469" u="1"/>
        <n v="893" u="1"/>
        <n v="54816" u="1"/>
        <n v="141430020.285" u="1"/>
        <n v="40375" u="1"/>
        <n v="40442530" u="1"/>
        <n v="2522514" u="1"/>
        <n v="6117" u="1"/>
        <n v="1561638" u="1"/>
        <n v="168932" u="1"/>
        <n v="216" u="1"/>
        <n v="20927" u="1"/>
        <n v="126621" u="1"/>
        <n v="436070" u="1"/>
        <n v="40376" u="1"/>
        <n v="69544" u="1"/>
        <n v="3368565" u="1"/>
        <n v="804490" u="1"/>
        <n v="62677605" u="1"/>
        <n v="20068" u="1"/>
        <n v="6633" u="1"/>
        <n v="40721" u="1"/>
        <n v="16458" u="1"/>
        <n v="436086" u="1"/>
        <n v="4604359" u="1"/>
        <n v="3280" u="1"/>
        <n v="2184" u="1"/>
        <n v="169" u="1"/>
        <n v="80" u="1"/>
        <n v="37284" u="1"/>
        <n v="188200" u="1"/>
        <n v="22038504" u="1"/>
        <n v="4957" u="1"/>
        <n v="31072" u="1"/>
        <n v="7235" u="1"/>
        <n v="4648551" u="1"/>
        <n v="40803536" u="1"/>
        <n v="48549808" u="1"/>
        <n v="2442" u="1"/>
        <n v="1149" u="1"/>
        <n v="16804765" u="1"/>
        <n v="573489" u="1"/>
        <n v="170328" u="1"/>
        <n v="1297742" u="1"/>
        <n v="4228125" u="1"/>
        <n v="540490" u="1"/>
        <n v="9631" u="1"/>
        <n v="1990947" u="1"/>
        <n v="141448" u="1"/>
        <n v="14359" u="1"/>
        <n v="931111" u="1"/>
        <n v="8581748" u="1"/>
        <n v="50010" u="1"/>
        <n v="5903" u="1"/>
        <n v="134575" u="1"/>
        <n v="92250" u="1"/>
        <n v="364604" u="1"/>
        <n v="3104885" u="1"/>
        <n v="12640" u="1"/>
        <n v="403117" u="1"/>
        <n v="2434980" u="1"/>
        <n v="81936" u="1"/>
        <n v="5340976" u="1"/>
        <n v="106006" u="1"/>
        <n v="95691" u="1"/>
        <n v="106007" u="1"/>
        <n v="189597" u="1"/>
        <n v="958662" u="1"/>
        <n v="125264" u="1"/>
        <n v="26777" u="1"/>
        <n v="36259" u="1"/>
        <n v="49669" u="1"/>
        <n v="248743" u="1"/>
        <n v="601079" u="1"/>
        <n v="22639.4" u="1"/>
        <n v="309615" u="1"/>
        <n v="3302" u="1"/>
        <n v="2206" u="1"/>
        <n v="1220890" u="1"/>
        <n v="8353678" u="1"/>
        <n v="14618" u="1"/>
        <n v="317874" u="1"/>
        <n v="4872" u="1"/>
        <n v="1187905" u="1"/>
        <n v="722133" u="1"/>
        <n v="7193" u="1"/>
        <n v="3457291" u="1"/>
        <n v="1782086" u="1"/>
        <n v="3517" u="1"/>
        <n v="21260912" u="1"/>
        <n v="1708" u="1"/>
        <n v="1160" u="1"/>
        <n v="391" u="1"/>
        <n v="2379049" u="1"/>
        <n v="123" u="1"/>
        <n v="2369314" u="1"/>
        <n v="10380705" u="1"/>
        <n v="3689" u="1"/>
        <n v="68194" u="1"/>
        <n v="181364" u="1"/>
        <n v="1529072" u="1"/>
        <n v="1749137" u="1"/>
        <n v="29702" u="1"/>
        <n v="20934" u="1"/>
        <n v="221253" u="1"/>
        <n v="18871" u="1"/>
        <n v="93159300.799999997" u="1"/>
        <n v="8222134" u="1"/>
        <n v="23685" u="1"/>
        <n v="1309054" u="1"/>
        <n v="23360606.809999999" u="1"/>
        <n v="2567546" u="1"/>
        <n v="115649" u="1"/>
        <n v="2291225" u="1"/>
        <n v="18528" u="1"/>
        <n v="667191" u="1"/>
        <n v="29703" u="1"/>
        <n v="114275" u="1"/>
        <n v="14909741" u="1"/>
        <n v="38329" u="1"/>
        <n v="2024297" u="1"/>
        <n v="40736" u="1"/>
        <n v="2985736" u="1"/>
        <n v="92270" u="1"/>
        <n v="394943" u="1"/>
        <n v="777241" u="1"/>
        <n v="3152" u="1"/>
        <n v="40737" u="1"/>
        <n v="3457665" u="1"/>
        <n v="5845886" u="1"/>
        <n v="2985806" u="1"/>
        <n v="215766" u="1"/>
        <n v="3941819" u="1"/>
        <n v="3238" u="1"/>
        <n v="3721761" u="1"/>
        <n v="4787" u="1"/>
        <n v="375702" u="1"/>
        <n v="2271" u="1"/>
        <n v="248780" u="1"/>
        <n v="181388" u="1"/>
        <n v="2443" u="1"/>
        <n v="12412959.143999999" u="1"/>
        <n v="11815479" u="1"/>
        <n v="21797" u="1"/>
        <n v="276694" u="1"/>
        <n v="571" u="1"/>
        <n v="141510" u="1"/>
        <n v="13847" u="1"/>
        <n v="2611946" u="1"/>
        <n v="2013459" u="1"/>
        <n v="2701" u="1"/>
        <n v="436245" u="1"/>
        <n v="126665" u="1"/>
        <n v="12128" u="1"/>
        <n v="22727978" u="1"/>
        <n v="414243" u="1"/>
        <n v="5795307" u="1"/>
        <n v="3008148" u="1"/>
        <n v="177277" u="1"/>
        <n v="105349" u="1"/>
        <n v="1991507" u="1"/>
        <n v="60342" u="1"/>
        <n v="271211" u="1"/>
        <n v="177279" u="1"/>
        <n v="1430374" u="1"/>
        <n v="8690" u="1"/>
        <n v="19230209" u="1"/>
        <n v="159401" u="1"/>
        <n v="98474" u="1"/>
        <n v="72342" u="1"/>
        <n v="11097" u="1"/>
        <n v="23518" u="1"/>
        <n v="45214" u="1"/>
        <n v="23690" u="1"/>
        <n v="41088" u="1"/>
        <n v="1067302" u="1"/>
        <n v="157" u="1"/>
        <n v="3174" u="1"/>
        <n v="595827" u="1"/>
        <n v="2121" u="1"/>
        <n v="27301" u="1"/>
        <n v="639845" u="1"/>
        <n v="188292" u="1"/>
        <n v="738874" u="1"/>
        <n v="1017" u="1"/>
        <n v="55531" u="1"/>
        <n v="12129" u="1"/>
        <n v="2612260" u="1"/>
        <n v="499548" u="1"/>
        <n v="69462788" u="1"/>
        <n v="1601" u="1"/>
        <n v="1053" u="1"/>
        <n v="7066" u="1"/>
        <n v="8236021" u="1"/>
        <n v="51406" u="1"/>
        <n v="58627" u="1"/>
        <n v="12903" u="1"/>
        <n v="2634354" u="1"/>
        <n v="276750" u="1"/>
        <n v="9384176.5969999991" u="1"/>
        <n v="2754149" u="1"/>
        <n v="138533582" u="1"/>
        <n v="8687707" u="1"/>
        <n v="2466838.4439999997" u="1"/>
        <n v="31257" u="1"/>
        <n v="3733" u="1"/>
        <n v="29194" u="1"/>
        <n v="85419" u="1"/>
        <n v="25068" u="1"/>
        <n v="177304" u="1"/>
        <n v="323527" u="1"/>
        <n v="281" u="1"/>
        <n v="351036" u="1"/>
        <n v="18879" u="1"/>
        <n v="1122492" u="1"/>
        <n v="14365" u="1"/>
        <n v="518834" u="1"/>
        <n v="56223" u="1"/>
        <n v="12302" u="1"/>
        <n v="8141" u="1"/>
        <n v="14709" u="1"/>
        <n v="17504" u="1"/>
        <n v="44853675" u="1"/>
        <n v="26444" u="1"/>
        <n v="1419609" u="1"/>
        <n v="67543" u="1"/>
        <n v="499593" u="1"/>
        <n v="793989" u="1"/>
        <n v="337301" u="1"/>
        <n v="268533" u="1"/>
        <n v="461" u="1"/>
        <n v="23694" u="1"/>
        <n v="12926146" u="1"/>
        <n v="30399" u="1"/>
        <n v="2798459" u="1"/>
        <n v="84738" u="1"/>
        <n v="188320" u="1"/>
        <n v="1694772" u="1"/>
        <n v="16990" u="1"/>
        <n v="68924" u="1"/>
        <n v="711503" u="1"/>
        <n v="865545" u="1"/>
        <n v="1122635" u="1"/>
        <n v="121877" u="1"/>
        <n v="117" u="1"/>
        <n v="151193" u="1"/>
        <n v="40411" u="1"/>
        <n v="276808" u="1"/>
        <n v="348331" u="1"/>
        <n v="11014" u="1"/>
        <n v="539" u="1"/>
        <n v="276817" u="1"/>
        <n v="1474788" u="1"/>
        <n v="248850" u="1"/>
        <n v="348337" u="1"/>
        <n v="33795280" u="1"/>
        <n v="42476" u="1"/>
        <n v="1236" u="1"/>
        <n v="81996" u="1"/>
        <n v="10" u="1"/>
        <n v="49282427" u="1"/>
        <n v="318092" u="1"/>
        <n v="12218" u="1"/>
        <n v="381361" u="1"/>
        <n v="236480" u="1"/>
        <n v="2788" u="1"/>
        <n v="7237488" u="1"/>
        <n v="625" u="1"/>
        <n v="1320823" u="1"/>
        <n v="5359930.4879999999" u="1"/>
        <n v="11531697" u="1"/>
        <n v="64828" u="1"/>
        <n v="3999472" u="1"/>
        <n v="920638" u="1"/>
        <n v="29199" u="1"/>
        <n v="133332" u="1"/>
        <n v="2960" u="1"/>
        <n v="130139" u="1"/>
        <n v="40736003" u="1"/>
        <n v="178004516" u="1"/>
        <n v="1298865" u="1"/>
        <n v="47281334" u="1"/>
        <n v="37322" u="1"/>
        <n v="1089825" u="1"/>
        <n v="5761026" u="1"/>
        <n v="11520274" u="1"/>
        <n v="4433487" u="1"/>
        <n v="30404" u="1"/>
        <n v="116391" u="1"/>
        <n v="126019" u="1"/>
        <n v="546595" u="1"/>
        <n v="10586" u="1"/>
        <n v="141599" u="1"/>
        <n v="232374" u="1"/>
        <n v="425415" u="1"/>
        <n v="1338364.2620000001" u="1"/>
        <n v="10844" u="1"/>
        <n v="54861" u="1"/>
        <n v="7326" u="1"/>
        <n v="15494089" u="1"/>
        <n v="51767" u="1"/>
        <n v="1365020" u="1"/>
        <n v="23872" u="1"/>
        <n v="2469135" u="1"/>
        <n v="34919" u="1"/>
        <n v="1014249" u="1"/>
        <n v="185932136.80000001" u="1"/>
        <n v="1805156" u="1"/>
        <n v="60362610" u="1"/>
        <n v="93016" u="1"/>
        <n v="18715" u="1"/>
        <n v="1442097" u="1"/>
        <n v="9936858" u="1"/>
        <n v="65523" u="1"/>
        <n v="7590612" u="1"/>
        <n v="348420" u="1"/>
        <n v="79952" u="1"/>
        <n v="516218" u="1"/>
        <n v="62773" u="1"/>
        <n v="1442134" u="1"/>
        <n v="2525594" u="1"/>
        <n v="11533881" u="1"/>
        <n v="12673169.569445983" u="1"/>
        <n v="68" u="1"/>
        <n v="63805" u="1"/>
        <n v="942779" u="1"/>
        <n v="1123066" u="1"/>
        <n v="8868" u="1"/>
        <n v="1552195" u="1"/>
        <n v="231020" u="1"/>
        <n v="263164" u="1"/>
        <n v="23218679" u="1"/>
        <n v="4447" u="1"/>
        <n v="6818278" u="1"/>
        <n v="1014336" u="1"/>
        <n v="2843603" u="1"/>
        <n v="2129670" u="1"/>
        <n v="2547794" u="1"/>
        <n v="72395" u="1"/>
        <n v="116407" u="1"/>
        <n v="54868" u="1"/>
        <n v="279683" u="1"/>
        <n v="400717" u="1"/>
        <n v="21757789" u="1"/>
        <n v="794290" u="1"/>
        <n v="178765" u="1"/>
        <n v="40427" u="1"/>
        <n v="948336" u="1"/>
        <n v="54181" u="1"/>
        <n v="18202" u="1"/>
        <n v="876824" u="1"/>
        <n v="351211" u="1"/>
        <n v="5358947" u="1"/>
        <n v="1679636.81" u="1"/>
        <n v="11104" u="1"/>
        <n v="2613922" u="1"/>
        <n v="2488" u="1"/>
        <n v="19234" u="1"/>
        <n v="1585332" u="1"/>
        <n v="97843" u="1"/>
        <n v="1959435" u="1"/>
        <n v="122600" u="1"/>
        <n v="6415323" u="1"/>
        <n v="2711717" u="1"/>
        <n v="117099" u="1"/>
        <n v="381483" u="1"/>
        <n v="16262" u="1"/>
        <n v="47994" u="1"/>
        <n v="41461" u="1"/>
        <n v="607286" u="1"/>
        <n v="229666" u="1"/>
        <n v="1326865.521117053" u="1"/>
        <n v="15359589" u="1"/>
        <n v="408997" u="1"/>
        <n v="149895" u="1"/>
        <n v="54184" u="1"/>
        <n v="17172" u="1"/>
        <n v="2746112" u="1"/>
        <n v="300" u="1"/>
        <n v="541285" u="1"/>
        <n v="2834162" u="1"/>
        <n v="12738" u="1"/>
        <n v="1014416" u="1"/>
        <n v="6127061" u="1"/>
        <n v="356741" u="1"/>
        <n v="667829" u="1"/>
        <n v="8044151" u="1"/>
        <n v="254429" u="1"/>
        <n v="108165" u="1"/>
        <n v="31958" u="1"/>
        <n v="8870" u="1"/>
        <n v="409012" u="1"/>
        <n v="3592189" u="1"/>
        <n v="22743251" u="1"/>
        <n v="1354396" u="1"/>
        <n v="90148553" u="1"/>
        <n v="3047" u="1"/>
        <n v="9042" u="1"/>
        <n v="293483" u="1"/>
        <n v="40089" u="1"/>
        <n v="667852" u="1"/>
        <n v="6067728.1579999998" u="1"/>
        <n v="40777" u="1"/>
        <n v="57404809" u="1"/>
        <n v="376013" u="1"/>
        <n v="231" u="1"/>
        <n v="22847" u="1"/>
        <n v="73785" u="1"/>
        <n v="6855" u="1"/>
        <n v="601850" u="1"/>
        <n v="794406" u="1"/>
        <n v="65191" u="1"/>
        <n v="128114" u="1"/>
        <n v="14888" u="1"/>
        <n v="794421" u="1"/>
        <n v="5631194" u="1"/>
        <n v="39748" u="1"/>
        <n v="20957" u="1"/>
        <n v="73789" u="1"/>
        <n v="250320" u="1"/>
        <n v="67600" u="1"/>
        <n v="49376" u="1"/>
        <n v="12581210" u="1"/>
        <n v="1574595" u="1"/>
        <n v="32872" u="1"/>
        <n v="77917" u="1"/>
        <n v="237947" u="1"/>
        <n v="1530610" u="1"/>
        <n v="805474" u="1"/>
        <n v="73794" u="1"/>
        <n v="1530641" u="1"/>
        <n v="137" u="1"/>
        <n v="3950" u="1"/>
        <n v="1355" u="1"/>
        <n v="3993" u="1"/>
        <n v="29039" u="1"/>
        <n v="2844441" u="1"/>
        <n v="254460" u="1"/>
        <n v="755980" u="1"/>
        <n v="21311966" u="1"/>
        <n v="90989" u="1"/>
        <n v="11193" u="1"/>
        <n v="943047" u="1"/>
        <n v="442089" u="1"/>
        <n v="1233630" u="1"/>
        <n v="22720894" u="1"/>
        <n v="601963" u="1"/>
        <n v="1453706" u="1"/>
        <n v="18209" u="1"/>
        <n v="663591.56944598153" u="1"/>
        <n v="2712555" u="1"/>
        <n v="12746379" u="1"/>
        <n v="33221" u="1"/>
        <n v="115750" u="1"/>
        <n v="218712" u="1"/>
        <n v="185704" u="1"/>
        <n v="1563784" u="1"/>
        <n v="723023" u="1"/>
        <n v="61761" u="1"/>
        <n v="15235905" u="1"/>
        <n v="38724" u="1"/>
        <n v="3542" u="1"/>
        <n v="1699" u="1"/>
        <n v="1151" u="1"/>
        <n v="7415" u="1"/>
        <n v="38037" u="1"/>
        <n v="17007" u="1"/>
        <n v="30245" u="1"/>
        <n v="10255654" u="1"/>
        <n v="54198" u="1"/>
        <n v="849583" u="1"/>
        <n v="195339" u="1"/>
        <n v="2532" u="1"/>
        <n v="1194" u="1"/>
        <n v="561" u="1"/>
        <n v="64170" u="1"/>
        <n v="5481" u="1"/>
        <n v="3935366" u="1"/>
        <n v="46800671" u="1"/>
        <n v="450378" u="1"/>
        <n v="6992914.2850000001" u="1"/>
        <n v="16266" u="1"/>
        <n v="27151" u="1"/>
        <n v="13198844.214" u="1"/>
        <n v="326599" u="1"/>
        <n v="723072" u="1"/>
        <n v="604" u="1"/>
        <n v="1288815" u="1"/>
        <n v="17180" u="1"/>
        <n v="14719" u="1"/>
        <n v="12742" u="1"/>
        <n v="1883021" u="1"/>
        <n v="93755" u="1"/>
        <n v="3373103" u="1"/>
        <n v="18384" u="1"/>
        <n v="211857" u="1"/>
        <n v="20963" u="1"/>
        <n v="1343893" u="1"/>
        <n v="6298" u="1"/>
        <n v="66249" u="1"/>
        <n v="13430" u="1"/>
        <n v="9046" u="1"/>
        <n v="3055340" u="1"/>
        <n v="464" u="1"/>
        <n v="1883062" u="1"/>
        <n v="86193" u="1"/>
        <n v="71064" u="1"/>
        <n v="1200894" u="1"/>
        <n v="54203" u="1"/>
        <n v="72275653" u="1"/>
        <n v="80693" u="1"/>
        <n v="185864603.80000001" u="1"/>
        <n v="159600" u="1"/>
        <n v="225619" u="1"/>
        <n v="22227.157999999999" u="1"/>
        <n v="6425358" u="1"/>
        <n v="849685" u="1"/>
        <n v="104077" u="1"/>
        <n v="120583" u="1"/>
        <n v="130211" u="1"/>
        <n v="4099589" u="1"/>
        <n v="17530.7" u="1"/>
        <n v="66258" u="1"/>
        <n v="5482" u="1"/>
        <n v="4413385" u="1"/>
        <n v="40453" u="1"/>
        <n v="5525" u="1"/>
        <n v="93199080.799999997" u="1"/>
        <n v="800214" u="1"/>
        <n v="1696164" u="1"/>
        <n v="78638" u="1"/>
        <n v="276" u="1"/>
        <n v="18387" u="1"/>
        <n v="3779" u="1"/>
        <n v="1707180" u="1"/>
        <n v="2059278" u="1"/>
        <n v="1993263" u="1"/>
        <n v="5826" u="1"/>
        <n v="329418" u="1"/>
        <n v="23717" u="1"/>
        <n v="221512" u="1"/>
        <n v="329422" u="1"/>
        <n v="34438243" u="1"/>
        <n v="20780.644554018432" u="1"/>
        <n v="31110" u="1"/>
        <n v="3994" u="1"/>
        <n v="2004308" u="1"/>
        <n v="337678" u="1"/>
        <n v="406447" u="1"/>
        <n v="18560" u="1"/>
        <n v="525674.64455401839" u="1"/>
        <n v="97898" u="1"/>
        <n v="2845503" u="1"/>
        <n v="674" u="1"/>
        <n v="3451946" u="1"/>
        <n v="992815" u="1"/>
        <n v="67641" u="1"/>
        <n v="150000" u="1"/>
        <n v="11369" u="1"/>
        <n v="49216.262000000002" u="1"/>
        <n v="15982533" u="1"/>
        <n v="144499" u="1"/>
        <n v="19764" u="1"/>
        <n v="436717" u="1"/>
        <n v="90336" u="1"/>
        <n v="8010270.5970000001" u="1"/>
        <n v="1080127" u="1"/>
        <n v="22859" u="1"/>
        <n v="11971" u="1"/>
        <n v="59369" u="1"/>
        <n v="29736" u="1"/>
        <n v="59713" u="1"/>
        <n v="329446" u="1"/>
        <n v="2713617" u="1"/>
        <n v="712275" u="1"/>
        <n v="161012" u="1"/>
        <n v="1124185" u="1"/>
        <n v="2004425" u="1"/>
        <n v="4333267.7" u="1"/>
        <n v="756298" u="1"/>
        <n v="1476296" u="1"/>
        <n v="63153" u="1"/>
        <n v="750797" u="1"/>
        <n v="72461" u="1"/>
        <n v="803" u="1"/>
        <n v="65585" u="1"/>
        <n v="1173" u="1"/>
        <n v="65586" u="1"/>
        <n v="5440" u="1"/>
        <n v="13430925" u="1"/>
        <n v="42180" u="1"/>
        <n v="152769" u="1"/>
        <n v="42868" u="1"/>
        <n v="1807" u="1"/>
        <n v="11972" u="1"/>
        <n v="23205" u="1"/>
        <n v="1080274" u="1"/>
        <n v="3219997" u="1"/>
        <n v="91722" u="1"/>
        <n v="2004541" u="1"/>
        <n v="1042431" u="1"/>
        <n v="8066454.8199999994" u="1"/>
        <n v="69717" u="1"/>
        <n v="33930" u="1"/>
        <n v="206417" u="1"/>
        <n v="2963" u="1"/>
        <n v="57312" u="1"/>
        <n v="6257" u="1"/>
        <n v="16501" u="1"/>
        <n v="206420" u="1"/>
        <n v="1431" u="1"/>
        <n v="130236" u="1"/>
        <n v="1982589" u="1"/>
        <n v="69795344" u="1"/>
        <n v="2704282" u="1"/>
        <n v="55594" u="1"/>
        <n v="185794" u="1"/>
        <n v="16185" u="1"/>
        <n v="412029" u="1"/>
        <n v="113734" u="1"/>
        <n v="65596" u="1"/>
        <n v="141784" u="1"/>
        <n v="9910" u="1"/>
        <n v="6859" u="1"/>
        <n v="744" u="1"/>
        <n v="53532" u="1"/>
        <n v="168" u="1"/>
        <n v="221558" u="1"/>
        <n v="16498751" u="1"/>
        <n v="409287" u="1"/>
        <n v="12060810" u="1"/>
        <n v="181676" u="1"/>
        <n v="14982" u="1"/>
        <n v="51814" u="1"/>
        <n v="18222" u="1"/>
        <n v="1245497" u="1"/>
        <n v="20973" u="1"/>
        <n v="4415301" u="1"/>
        <n v="218815" u="1"/>
        <n v="3716778" u="1"/>
        <n v="32320" u="1"/>
        <n v="6112331" u="1"/>
        <n v="7633" u="1"/>
        <n v="26819" u="1"/>
        <n v="36343" u="1"/>
        <n v="3737" u="1"/>
        <n v="10088229" u="1"/>
        <n v="2684" u="1"/>
        <n v="88298" u="1"/>
        <n v="599" u="1"/>
        <n v="20974" u="1"/>
        <n v="2727" u="1"/>
        <n v="10337983" u="1"/>
        <n v="23381" u="1"/>
        <n v="291035" u="1"/>
        <n v="1685709" u="1"/>
        <n v="28711" u="1"/>
        <n v="354308" u="1"/>
        <n v="1311629" u="1"/>
        <n v="1795761" u="1"/>
        <n v="82800" u="1"/>
        <n v="1344646" u="1"/>
        <n v="2942" u="1"/>
        <n v="52506" u="1"/>
        <n v="20803" u="1"/>
        <n v="33251" u="1"/>
        <n v="60071" u="1"/>
        <n v="72486" u="1"/>
        <n v="113060" u="1"/>
        <n v="33252" u="1"/>
        <n v="243591" u="1"/>
        <n v="24414" u="1"/>
        <n v="38066" u="1"/>
        <n v="132187" u="1"/>
        <n v="1388727" u="1"/>
        <n v="164" u="1"/>
        <n v="8" u="1"/>
        <n v="9912" u="1"/>
        <n v="142452783.285" u="1"/>
        <n v="6860" u="1"/>
        <n v="42537" u="1"/>
        <n v="11422068" u="1"/>
        <n v="6946" u="1"/>
        <n v="5792768" u="1"/>
        <n v="101374" u="1"/>
        <n v="2704950" u="1"/>
        <n v="8365" u="1"/>
        <n v="624518" u="1"/>
        <n v="1564833" u="1"/>
        <n v="148702" u="1"/>
        <n v="129572" u="1"/>
        <n v="540" u="1"/>
        <n v="40476" u="1"/>
        <n v="500139" u="1"/>
        <n v="187180438.80000001" u="1"/>
        <n v="113757" u="1"/>
        <n v="198220" u="1"/>
        <n v="243609" u="1"/>
        <n v="22697" u="1"/>
        <n v="343357" u="1"/>
        <n v="1674932" u="1"/>
        <n v="37383" u="1"/>
        <n v="1806974" u="1"/>
        <n v="10088182" u="1"/>
        <n v="95879" u="1"/>
        <n v="8064" u="1"/>
        <n v="1872" u="1"/>
        <n v="5915" u="1"/>
        <n v="37384" u="1"/>
        <n v="141837" u="1"/>
        <n v="1763003" u="1"/>
        <n v="130266" u="1"/>
        <n v="409389" u="1"/>
        <n v="668596" u="1"/>
        <n v="59473840.569445975" u="1"/>
        <n v="8624" u="1"/>
        <n v="6259" u="1"/>
        <n v="27512" u="1"/>
        <n v="47013" u="1"/>
        <n v="78004" u="1"/>
        <n v="111013" u="1"/>
        <n v="8270455" u="1"/>
        <n v="6321740" u="1"/>
        <n v="806160" u="1"/>
        <n v="5233739" u="1"/>
        <n v="44776226" u="1"/>
        <n v="4540" u="1"/>
        <n v="112391" u="1"/>
        <n v="1686075" u="1"/>
        <n v="10000" u="1"/>
        <n v="3123512" u="1"/>
        <n v="183726237.28500003" u="1"/>
        <n v="140475" u="1"/>
        <n v="21668" u="1"/>
        <n v="209246" u="1"/>
        <n v="4927" u="1"/>
        <n v="5089712" u="1"/>
        <n v="243633" u="1"/>
        <n v="1120" u="1"/>
        <n v="249135" u="1"/>
        <n v="21260932" u="1"/>
        <n v="44266" u="1"/>
        <n v="1711" u="1"/>
        <n v="13353" u="1"/>
        <n v="1697154" u="1"/>
        <n v="707187" u="1"/>
        <n v="234011" u="1"/>
        <n v="1400090" u="1"/>
        <n v="67698" u="1"/>
        <n v="28890" u="1"/>
        <n v="1675179" u="1"/>
        <n v="258771" u="1"/>
        <n v="202382" u="1"/>
        <n v="610" u="1"/>
        <n v="97" u="1"/>
        <n v="3867" u="1"/>
        <n v="22" u="1"/>
        <n v="63524" u="1"/>
        <n v="37392" u="1"/>
        <n v="34472970" u="1"/>
        <n v="47364" u="1"/>
        <n v="6174" u="1"/>
        <n v="180382" u="1"/>
        <n v="1675258" u="1"/>
        <n v="13182" u="1"/>
        <n v="5750468" u="1"/>
        <n v="4111" u="1"/>
        <n v="81458" u="1"/>
        <n v="90398" u="1"/>
        <n v="1686275" u="1"/>
        <n v="1312177" u="1"/>
        <n v="238152" u="1"/>
        <n v="1345193" u="1"/>
        <n v="19608" u="1"/>
        <n v="7234709" u="1"/>
        <n v="2397734" u="1"/>
        <n v="4412" u="1"/>
        <n v="105529" u="1"/>
        <n v="3201" u="1"/>
        <n v="67707" u="1"/>
        <n v="11499598" u="1"/>
        <n v="7146825" u="1"/>
        <n v="245034" u="1"/>
        <n v="4670" u="1"/>
        <n v="2234" u="1"/>
        <n v="187271" u="1"/>
        <n v="602755" u="1"/>
        <n v="19781" u="1"/>
        <n v="33270" u="1"/>
        <n v="370971" u="1"/>
        <n v="1180223" u="1"/>
        <n v="187273" u="1"/>
        <n v="1636" u="1"/>
        <n v="190024" u="1"/>
        <n v="243664" u="1"/>
        <n v="359971" u="1"/>
        <n v="5462294" u="1"/>
        <n v="10690" u="1"/>
        <n v="33271" u="1"/>
        <n v="60027713" u="1"/>
        <n v="40836" u="1"/>
        <n v="1521363" u="1"/>
        <n v="1301304" u="1"/>
        <n v="877861" u="1"/>
        <n v="131108724" u="1"/>
        <n v="800842" u="1"/>
        <n v="113101" u="1"/>
        <n v="42212" u="1"/>
        <n v="55966" u="1"/>
        <n v="497524" u="1"/>
        <n v="51840" u="1"/>
        <n v="40661754" u="1"/>
        <n v="279" u="1"/>
        <n v="95" u="1"/>
        <n v="23393" u="1"/>
        <n v="778859" u="1"/>
        <n v="734848" u="1"/>
        <n v="8039924" u="1"/>
        <n v="246428" u="1"/>
        <n v="1774504" u="1"/>
        <n v="497536" u="1"/>
        <n v="723855" u="1"/>
        <n v="1268378" u="1"/>
        <n v="8407919" u="1"/>
        <n v="78722" u="1"/>
        <n v="221676" u="1"/>
        <n v="89038" u="1"/>
        <n v="1432" u="1"/>
        <n v="8886" u="1"/>
        <n v="6347" u="1"/>
        <n v="1840576" u="1"/>
        <n v="82850" u="1"/>
        <n v="19956" u="1"/>
        <n v="109671" u="1"/>
        <n v="127551" u="1"/>
        <n v="1994644" u="1"/>
        <n v="187298" u="1"/>
        <n v="40669992" u="1"/>
        <n v="800922" u="1"/>
        <n v="9918" u="1"/>
        <n v="130328223" u="1"/>
        <n v="154292" u="1"/>
        <n v="41219096" u="1"/>
        <n v="10004" u="1"/>
        <n v="1686595" u="1"/>
        <n v="14474" u="1"/>
        <n v="220312" u="1"/>
        <n v="5852127" u="1"/>
        <n v="56" u="1"/>
        <n v="8543" u="1"/>
        <n v="723933" u="1"/>
        <n v="89046" u="1"/>
        <n v="2222404" u="1"/>
        <n v="519587" u="1"/>
        <n v="5316" u="1"/>
        <n v="25975" u="1"/>
        <n v="723952" u="1"/>
        <n v="513186.85600000003" u="1"/>
        <n v="852" u="1"/>
        <n v="11918184" u="1"/>
        <n v="1774727" u="1"/>
        <n v="103491" u="1"/>
        <n v="20990" u="1"/>
        <n v="27867" u="1"/>
        <n v="150183" u="1"/>
        <n v="1906787" u="1"/>
        <n v="3983042" u="1"/>
        <n v="150184" u="1"/>
        <n v="690974" u="1"/>
        <n v="246462" u="1"/>
        <n v="1686763" u="1"/>
        <n v="183197" u="1"/>
        <n v="83552" u="1"/>
        <n v="1345682" u="1"/>
        <n v="1565756" u="1"/>
        <n v="1686789" u="1"/>
        <n v="1367705" u="1"/>
        <n v="83554" u="1"/>
        <n v="50820" u="1"/>
        <n v="981" u="1"/>
        <n v="30963" u="1"/>
        <n v="187112905.80000001" u="1"/>
        <n v="1400747" u="1"/>
        <n v="971596" u="1"/>
        <n v="1686839" u="1"/>
        <n v="12912142" u="1"/>
        <n v="750" u="1"/>
        <n v="4980082" u="1"/>
        <n v="55" u="1"/>
        <n v="26150" u="1"/>
        <n v="1554827" u="1"/>
        <n v="59762" u="1"/>
        <n v="30964" u="1"/>
        <n v="751559" u="1"/>
        <n v="58043" u="1"/>
        <n v="1312778" u="1"/>
        <n v="199716" u="1"/>
        <n v="119319" u="1"/>
        <n v="8631" u="1"/>
        <n v="41883" u="1"/>
        <n v="16523" u="1"/>
        <n v="779079" u="1"/>
        <n v="120008" u="1"/>
        <n v="5344665" u="1"/>
        <n v="1701" u="1"/>
        <n v="33788387" u="1"/>
        <n v="83561" u="1"/>
        <n v="3156923" u="1"/>
        <n v="401368" u="1"/>
        <n v="5274" u="1"/>
        <n v="56325" u="1"/>
        <n v="249236" u="1"/>
        <n v="933141" u="1"/>
        <n v="1" u="1"/>
        <n v="9577" u="1"/>
        <n v="2399060" u="1"/>
        <n v="526038" u="1"/>
        <n v="27355" u="1"/>
        <n v="3996323.7879999997" u="1"/>
        <n v="349116" u="1"/>
        <n v="879" u="1"/>
        <n v="16696" u="1"/>
        <n v="12827341" u="1"/>
        <n v="500410" u="1"/>
        <n v="2311082" u="1"/>
        <n v="56327" u="1"/>
        <n v="1455921" u="1"/>
        <n v="1929052" u="1"/>
        <n v="85629" u="1"/>
        <n v="12586" u="1"/>
        <n v="1026699" u="1"/>
        <n v="74713212" u="1"/>
        <n v="648" u="1"/>
        <n v="526064" u="1"/>
        <n v="2795286" u="1"/>
        <n v="14209328" u="1"/>
        <n v="144" u="1"/>
        <n v="4019" u="1"/>
        <n v="10781" u="1"/>
        <n v="2966" u="1"/>
        <n v="12400020" u="1"/>
        <n v="66377" u="1"/>
        <n v="11211" u="1"/>
        <n v="56329" u="1"/>
        <n v="3052" u="1"/>
        <n v="12752.7" u="1"/>
        <n v="434420" u="1"/>
        <n v="516943" u="1"/>
        <n v="3949495" u="1"/>
        <n v="343647" u="1"/>
        <n v="1346008" u="1"/>
        <n v="500442" u="1"/>
        <n v="135101" u="1"/>
        <n v="21684" u="1"/>
        <n v="8042508" u="1"/>
        <n v="1390047" u="1"/>
        <n v="542634" u="1"/>
        <n v="395924" u="1"/>
        <n v="232758" u="1"/>
        <n v="2386" u="1"/>
        <n v="10868" u="1"/>
        <n v="4147683" u="1"/>
        <n v="3719836" u="1"/>
        <n v="285899" u="1"/>
        <n v="450944" u="1"/>
      </sharedItems>
    </cacheField>
    <cacheField name="AE_調定済額合計（うち標準税率超過調定分）" numFmtId="176">
      <sharedItems containsSemiMixedTypes="0" containsString="0" containsNumber="1" containsInteger="1" minValue="0" maxValue="0"/>
    </cacheField>
    <cacheField name="AF_調定済額合計（うち徴収猶予に係る調定済額）" numFmtId="176">
      <sharedItems containsSemiMixedTypes="0" containsString="0" containsNumber="1" containsInteger="1" minValue="0" maxValue="0"/>
    </cacheField>
    <cacheField name="AG_収入済額現年課税分" numFmtId="176">
      <sharedItems containsSemiMixedTypes="0" containsString="0" containsNumber="1" minValue="0" maxValue="179942906.59999999" count="3327">
        <n v="48810459"/>
        <n v="21898246"/>
        <n v="16215261"/>
        <n v="500709"/>
        <n v="15714552"/>
        <n v="174983"/>
        <n v="5682985"/>
        <n v="1224701"/>
        <n v="4458284"/>
        <n v="22620646"/>
        <n v="22166548"/>
        <n v="8615535"/>
        <n v="11139734"/>
        <n v="2411279"/>
        <n v="454098"/>
        <n v="751563"/>
        <n v="749024"/>
        <n v="2539"/>
        <n v="0"/>
        <n v="3540004"/>
        <n v="1106312"/>
        <n v="9302"/>
        <n v="1097010"/>
        <n v="821685"/>
        <n v="275325"/>
        <n v="49916771"/>
        <n v="5642643"/>
        <n v="11649413"/>
        <n v="4904151"/>
        <n v="4252781"/>
        <n v="154538"/>
        <n v="4098243"/>
        <n v="17339"/>
        <n v="651370"/>
        <n v="203889"/>
        <n v="447481"/>
        <n v="5618406"/>
        <n v="5586664"/>
        <n v="2532510"/>
        <n v="2714767"/>
        <n v="339387"/>
        <n v="31742"/>
        <n v="324397"/>
        <n v="322623"/>
        <n v="1774"/>
        <n v="802459"/>
        <n v="3609"/>
        <n v="11653022"/>
        <n v="1763857"/>
        <n v="6041968"/>
        <n v="2318216"/>
        <n v="1950357"/>
        <n v="76094"/>
        <n v="1874263"/>
        <n v="11480"/>
        <n v="367859"/>
        <n v="140980"/>
        <n v="226879"/>
        <n v="3241757"/>
        <n v="3114284"/>
        <n v="858637"/>
        <n v="1623368"/>
        <n v="632279"/>
        <n v="127473"/>
        <n v="208753"/>
        <n v="206826"/>
        <n v="1927"/>
        <n v="272419"/>
        <n v="823"/>
        <n v="1212214"/>
        <n v="16038413"/>
        <n v="6378750"/>
        <n v="5095261"/>
        <n v="183645"/>
        <n v="4911616"/>
        <n v="36855"/>
        <n v="1283489"/>
        <n v="337680"/>
        <n v="945809"/>
        <n v="7027727"/>
        <n v="6947548"/>
        <n v="2904326"/>
        <n v="3351653"/>
        <n v="691569"/>
        <n v="80179"/>
        <n v="389139"/>
        <n v="385365"/>
        <n v="3774"/>
        <n v="2242797"/>
        <n v="8694"/>
        <n v="16047107"/>
        <n v="2037387"/>
        <n v="6720677.5999999996"/>
        <n v="2698054.8"/>
        <n v="2132103"/>
        <n v="93099"/>
        <n v="2039004"/>
        <n v="17217"/>
        <n v="565951.80000000005"/>
        <n v="159005"/>
        <n v="406946.80000000005"/>
        <n v="3492733.8"/>
        <n v="3363162"/>
        <n v="875021"/>
        <n v="1862933"/>
        <n v="625208"/>
        <n v="129571.8"/>
        <n v="220780"/>
        <n v="219150"/>
        <n v="1630"/>
        <n v="282656"/>
        <n v="26453"/>
        <n v="989805"/>
        <n v="5936483"/>
        <n v="2447648"/>
        <n v="2014120"/>
        <n v="90635"/>
        <n v="1923485"/>
        <n v="13374"/>
        <n v="433528"/>
        <n v="124846"/>
        <n v="308682"/>
        <n v="2983616"/>
        <n v="2919499"/>
        <n v="917890"/>
        <n v="1570399"/>
        <n v="431210"/>
        <n v="64117"/>
        <n v="226718"/>
        <n v="225243"/>
        <n v="1475"/>
        <n v="277328"/>
        <n v="1173"/>
        <n v="1118721"/>
        <n v="15381371"/>
        <n v="6186035"/>
        <n v="5482613"/>
        <n v="206091"/>
        <n v="5276522"/>
        <n v="703422"/>
        <n v="251268"/>
        <n v="452154"/>
        <n v="8116453"/>
        <n v="7951673"/>
        <n v="3647695"/>
        <n v="3725597"/>
        <n v="578381"/>
        <n v="164780"/>
        <n v="445113"/>
        <n v="442707"/>
        <n v="2406"/>
        <n v="633770"/>
        <n v="2760786"/>
        <n v="6651513"/>
        <n v="3168394"/>
        <n v="2739313"/>
        <n v="87209"/>
        <n v="2652104"/>
        <n v="27676"/>
        <n v="429081"/>
        <n v="158371"/>
        <n v="270710"/>
        <n v="2992549"/>
        <n v="2924377"/>
        <n v="1071714"/>
        <n v="1599860"/>
        <n v="252803"/>
        <n v="68172"/>
        <n v="229605"/>
        <n v="227688"/>
        <n v="1917"/>
        <n v="260965"/>
        <n v="30290"/>
        <n v="6681803"/>
        <n v="1053807"/>
        <n v="12129202"/>
        <n v="4586343"/>
        <n v="3947764"/>
        <n v="157911"/>
        <n v="3789853"/>
        <n v="17993"/>
        <n v="638579"/>
        <n v="202269"/>
        <n v="436310"/>
        <n v="6538921"/>
        <n v="6252866"/>
        <n v="2082204"/>
        <n v="2982617"/>
        <n v="1188045"/>
        <n v="286055"/>
        <n v="456808"/>
        <n v="453110"/>
        <n v="3698"/>
        <n v="547130"/>
        <n v="2486"/>
        <n v="12131688"/>
        <n v="2298365"/>
        <n v="5884516"/>
        <n v="2428592"/>
        <n v="2002284"/>
        <n v="79498"/>
        <n v="1922786"/>
        <n v="12720"/>
        <n v="426308"/>
        <n v="146604"/>
        <n v="279704"/>
        <n v="2748967"/>
        <n v="2617081"/>
        <n v="572880"/>
        <n v="1516857"/>
        <n v="527344"/>
        <n v="131886"/>
        <n v="253980"/>
        <n v="252396"/>
        <n v="1584"/>
        <n v="451995"/>
        <n v="982"/>
        <n v="14243"/>
        <n v="5898759"/>
        <n v="1200783"/>
        <n v="3661930"/>
        <n v="1515171"/>
        <n v="1370693"/>
        <n v="65821"/>
        <n v="1304872"/>
        <n v="59919"/>
        <n v="144478"/>
        <n v="64840"/>
        <n v="79638"/>
        <n v="1785797"/>
        <n v="1769044"/>
        <n v="493286"/>
        <n v="1015543"/>
        <n v="260215"/>
        <n v="16753"/>
        <n v="175611"/>
        <n v="174671"/>
        <n v="940"/>
        <n v="185336"/>
        <n v="15"/>
        <n v="14924"/>
        <n v="3676854"/>
        <n v="758219"/>
        <n v="642769"/>
        <n v="150607"/>
        <n v="121915"/>
        <n v="6096"/>
        <n v="115819"/>
        <n v="485"/>
        <n v="28692"/>
        <n v="9276"/>
        <n v="19416"/>
        <n v="447473"/>
        <n v="217805"/>
        <n v="32671"/>
        <n v="121971"/>
        <n v="63163"/>
        <n v="229668"/>
        <n v="17097"/>
        <n v="16910"/>
        <n v="187"/>
        <n v="26252"/>
        <n v="1340"/>
        <n v="90004"/>
        <n v="844196"/>
        <n v="71574"/>
        <n v="61561"/>
        <n v="3694"/>
        <n v="57867"/>
        <n v="506"/>
        <n v="10013"/>
        <n v="7045"/>
        <n v="2968"/>
        <n v="746586"/>
        <n v="125930"/>
        <n v="16295"/>
        <n v="62134"/>
        <n v="47501"/>
        <n v="620656"/>
        <n v="11590"/>
        <n v="11497"/>
        <n v="93"/>
        <n v="14446"/>
        <n v="55503"/>
        <n v="220319"/>
        <n v="58525"/>
        <n v="51867"/>
        <n v="2075"/>
        <n v="49792"/>
        <n v="1056"/>
        <n v="6658"/>
        <n v="5099"/>
        <n v="1559"/>
        <n v="145867"/>
        <n v="61724"/>
        <n v="11669"/>
        <n v="23338"/>
        <n v="26717"/>
        <n v="84143"/>
        <n v="7791"/>
        <n v="7606"/>
        <n v="185"/>
        <n v="8136"/>
        <n v="32148"/>
        <n v="698916"/>
        <n v="231187"/>
        <n v="201197"/>
        <n v="11858"/>
        <n v="189339"/>
        <n v="878"/>
        <n v="29990"/>
        <n v="14555"/>
        <n v="15435"/>
        <n v="373017"/>
        <n v="372597"/>
        <n v="70794"/>
        <n v="212380"/>
        <n v="89423"/>
        <n v="420"/>
        <n v="37939"/>
        <n v="37536"/>
        <n v="403"/>
        <n v="56773"/>
        <n v="221570"/>
        <n v="1246672"/>
        <n v="435903"/>
        <n v="338828"/>
        <n v="17501"/>
        <n v="321327"/>
        <n v="1588"/>
        <n v="97075"/>
        <n v="29797"/>
        <n v="67278"/>
        <n v="670367"/>
        <n v="667012"/>
        <n v="127160"/>
        <n v="381537"/>
        <n v="158315"/>
        <n v="3355"/>
        <n v="53321"/>
        <n v="52724"/>
        <n v="597"/>
        <n v="64773"/>
        <n v="22308"/>
        <n v="8039"/>
        <n v="1254711"/>
        <n v="267963"/>
        <n v="1768527"/>
        <n v="562430"/>
        <n v="426785"/>
        <n v="16644"/>
        <n v="410141"/>
        <n v="1894"/>
        <n v="135645"/>
        <n v="50466"/>
        <n v="85179"/>
        <n v="1114179"/>
        <n v="1114163"/>
        <n v="158211"/>
        <n v="729777"/>
        <n v="226175"/>
        <n v="16"/>
        <n v="43667"/>
        <n v="43400"/>
        <n v="267"/>
        <n v="48251"/>
        <n v="232864"/>
        <n v="625483"/>
        <n v="199852"/>
        <n v="184615"/>
        <n v="9737"/>
        <n v="174878"/>
        <n v="1145"/>
        <n v="15237"/>
        <n v="10845"/>
        <n v="4392"/>
        <n v="380570"/>
        <n v="241190"/>
        <n v="35150"/>
        <n v="141148"/>
        <n v="64892"/>
        <n v="139380"/>
        <n v="21485"/>
        <n v="21259"/>
        <n v="226"/>
        <n v="23576"/>
        <n v="115321"/>
        <n v="1319520"/>
        <n v="424296"/>
        <n v="382055"/>
        <n v="18339"/>
        <n v="363716"/>
        <n v="914"/>
        <n v="42241"/>
        <n v="21241"/>
        <n v="21000"/>
        <n v="805366"/>
        <n v="680101"/>
        <n v="161184"/>
        <n v="311486"/>
        <n v="207431"/>
        <n v="125265"/>
        <n v="40915"/>
        <n v="40641"/>
        <n v="274"/>
        <n v="48943"/>
        <n v="219444"/>
        <n v="360878"/>
        <n v="133995"/>
        <n v="118175"/>
        <n v="6097"/>
        <n v="112078"/>
        <n v="107"/>
        <n v="15820"/>
        <n v="7127"/>
        <n v="8693"/>
        <n v="181120"/>
        <n v="171126"/>
        <n v="34568"/>
        <n v="95317"/>
        <n v="41241"/>
        <n v="9994"/>
        <n v="23761"/>
        <n v="23375"/>
        <n v="386"/>
        <n v="21663"/>
        <n v="339"/>
        <n v="137967"/>
        <n v="4269474"/>
        <n v="1677019"/>
        <n v="1552050"/>
        <n v="73959"/>
        <n v="1478091"/>
        <n v="5409"/>
        <n v="124969"/>
        <n v="58250"/>
        <n v="66719"/>
        <n v="2287845"/>
        <n v="2279891"/>
        <n v="962146"/>
        <n v="1194745"/>
        <n v="123000"/>
        <n v="7954"/>
        <n v="149192"/>
        <n v="148381"/>
        <n v="811"/>
        <n v="155418"/>
        <n v="894079"/>
        <n v="2505318"/>
        <n v="741299"/>
        <n v="670895"/>
        <n v="20333"/>
        <n v="650562"/>
        <n v="4811"/>
        <n v="70404"/>
        <n v="27308"/>
        <n v="43096"/>
        <n v="1643457"/>
        <n v="1636873"/>
        <n v="1292907"/>
        <n v="309943"/>
        <n v="34023"/>
        <n v="6584"/>
        <n v="47145"/>
        <n v="46512"/>
        <n v="633"/>
        <n v="73417"/>
        <n v="335816"/>
        <n v="5417484"/>
        <n v="1764651"/>
        <n v="1481249"/>
        <n v="44141"/>
        <n v="1437108"/>
        <n v="21909"/>
        <n v="283402"/>
        <n v="110756"/>
        <n v="172646"/>
        <n v="3419167"/>
        <n v="3369669"/>
        <n v="1896788"/>
        <n v="1280746"/>
        <n v="192135"/>
        <n v="49498"/>
        <n v="99866"/>
        <n v="99084"/>
        <n v="782"/>
        <n v="133800"/>
        <n v="27436"/>
        <n v="5444920"/>
        <n v="704837"/>
        <n v="2522154"/>
        <n v="930424"/>
        <n v="774933"/>
        <n v="26221"/>
        <n v="748712"/>
        <n v="3730"/>
        <n v="155491"/>
        <n v="52183"/>
        <n v="103308"/>
        <n v="1412334"/>
        <n v="1406724"/>
        <n v="488133"/>
        <n v="720243"/>
        <n v="198348"/>
        <n v="5610"/>
        <n v="61005"/>
        <n v="60694"/>
        <n v="311"/>
        <n v="118391"/>
        <n v="383979"/>
        <n v="2585458"/>
        <n v="953280"/>
        <n v="836875"/>
        <n v="33475"/>
        <n v="803400"/>
        <n v="3098"/>
        <n v="116405"/>
        <n v="41211"/>
        <n v="75194"/>
        <n v="1471772"/>
        <n v="1466337"/>
        <n v="350161"/>
        <n v="561314"/>
        <n v="554862"/>
        <n v="5435"/>
        <n v="75261"/>
        <n v="74839"/>
        <n v="422"/>
        <n v="85145"/>
        <n v="368194"/>
        <n v="3824495"/>
        <n v="1611858"/>
        <n v="1315850"/>
        <n v="53950"/>
        <n v="1261900"/>
        <n v="9659"/>
        <n v="296008"/>
        <n v="84335"/>
        <n v="211673"/>
        <n v="1923642"/>
        <n v="1893989"/>
        <n v="711170"/>
        <n v="887271"/>
        <n v="295548"/>
        <n v="29653"/>
        <n v="137113"/>
        <n v="136418"/>
        <n v="695"/>
        <n v="151882"/>
        <n v="602896"/>
        <n v="1795465"/>
        <n v="836041"/>
        <n v="731622"/>
        <n v="26338"/>
        <n v="705284"/>
        <n v="5370"/>
        <n v="104419"/>
        <n v="40061"/>
        <n v="64358"/>
        <n v="802061"/>
        <n v="788991"/>
        <n v="236042"/>
        <n v="487723"/>
        <n v="65226"/>
        <n v="13070"/>
        <n v="71035"/>
        <n v="70370"/>
        <n v="665"/>
        <n v="86328"/>
        <n v="329443"/>
        <n v="4253438"/>
        <n v="1861002"/>
        <n v="1605778"/>
        <n v="63427"/>
        <n v="1542351"/>
        <n v="11570"/>
        <n v="255224"/>
        <n v="97401"/>
        <n v="157823"/>
        <n v="1991593"/>
        <n v="1969641"/>
        <n v="741300"/>
        <n v="1035550"/>
        <n v="192791"/>
        <n v="21952"/>
        <n v="138124"/>
        <n v="137365"/>
        <n v="759"/>
        <n v="262719"/>
        <n v="678806"/>
        <n v="70945"/>
        <n v="31618"/>
        <n v="28439"/>
        <n v="1190"/>
        <n v="27249"/>
        <n v="318"/>
        <n v="3179"/>
        <n v="2899"/>
        <n v="280"/>
        <n v="32747"/>
        <n v="32728"/>
        <n v="5237"/>
        <n v="15709"/>
        <n v="11782"/>
        <n v="19"/>
        <n v="3096"/>
        <n v="3072"/>
        <n v="24"/>
        <n v="3484"/>
        <n v="12351"/>
        <n v="83296"/>
        <n v="12565"/>
        <n v="75575"/>
        <n v="32222"/>
        <n v="29402"/>
        <n v="1333"/>
        <n v="28069"/>
        <n v="554"/>
        <n v="2820"/>
        <n v="2658"/>
        <n v="162"/>
        <n v="35422"/>
        <n v="34799"/>
        <n v="2325"/>
        <n v="23490"/>
        <n v="8984"/>
        <n v="623"/>
        <n v="3631"/>
        <n v="3584"/>
        <n v="47"/>
        <n v="4300"/>
        <n v="10065"/>
        <n v="85640"/>
        <n v="28422"/>
        <n v="52499"/>
        <n v="20857"/>
        <n v="18405"/>
        <n v="783"/>
        <n v="17622"/>
        <n v="67"/>
        <n v="2452"/>
        <n v="2030"/>
        <n v="24786"/>
        <n v="24320"/>
        <n v="1492"/>
        <n v="14977"/>
        <n v="7851"/>
        <n v="466"/>
        <n v="3128"/>
        <n v="3071"/>
        <n v="57"/>
        <n v="3728"/>
        <n v="7986"/>
        <n v="24881"/>
        <n v="13327"/>
        <n v="11583"/>
        <n v="531"/>
        <n v="11052"/>
        <n v="1744"/>
        <n v="1700"/>
        <n v="44"/>
        <n v="8377"/>
        <n v="396"/>
        <n v="4247"/>
        <n v="3734"/>
        <n v="979"/>
        <n v="961"/>
        <n v="18"/>
        <n v="2198"/>
        <n v="6844"/>
        <n v="179538"/>
        <n v="84721"/>
        <n v="56696"/>
        <n v="1587"/>
        <n v="55109"/>
        <n v="28025"/>
        <n v="3915"/>
        <n v="24110"/>
        <n v="74622"/>
        <n v="64070"/>
        <n v="14608"/>
        <n v="17427"/>
        <n v="32035"/>
        <n v="10552"/>
        <n v="6312"/>
        <n v="6080"/>
        <n v="232"/>
        <n v="13816"/>
        <n v="23861"/>
        <n v="86447"/>
        <n v="41565"/>
        <n v="37980"/>
        <n v="1099"/>
        <n v="36881"/>
        <n v="988"/>
        <n v="3585"/>
        <n v="2266"/>
        <n v="1319"/>
        <n v="36020"/>
        <n v="26399"/>
        <n v="2112"/>
        <n v="6442"/>
        <n v="17845"/>
        <n v="9621"/>
        <n v="3174"/>
        <n v="3154"/>
        <n v="20"/>
        <n v="5688"/>
        <n v="13157"/>
        <n v="77716"/>
        <n v="38006"/>
        <n v="1623"/>
        <n v="32400"/>
        <n v="356"/>
        <n v="3983"/>
        <n v="2931"/>
        <n v="1052"/>
        <n v="27877"/>
        <n v="27854"/>
        <n v="3208"/>
        <n v="13369"/>
        <n v="11277"/>
        <n v="23"/>
        <n v="5627"/>
        <n v="6206"/>
        <n v="3439"/>
        <n v="81155"/>
        <n v="16119"/>
        <n v="105124"/>
        <n v="45537"/>
        <n v="38540"/>
        <n v="1542"/>
        <n v="36998"/>
        <n v="637"/>
        <n v="6997"/>
        <n v="6626"/>
        <n v="371"/>
        <n v="43199"/>
        <n v="43188"/>
        <n v="3887"/>
        <n v="24617"/>
        <n v="14684"/>
        <n v="11"/>
        <n v="6916"/>
        <n v="6781"/>
        <n v="135"/>
        <n v="9472"/>
        <n v="4096"/>
        <n v="109220"/>
        <n v="22376"/>
        <n v="688304"/>
        <n v="271212"/>
        <n v="233902"/>
        <n v="10291"/>
        <n v="223611"/>
        <n v="1293"/>
        <n v="37310"/>
        <n v="19888"/>
        <n v="17422"/>
        <n v="337562"/>
        <n v="314174"/>
        <n v="56583"/>
        <n v="173141"/>
        <n v="84450"/>
        <n v="23388"/>
        <n v="34988"/>
        <n v="34737"/>
        <n v="251"/>
        <n v="44470"/>
        <n v="72"/>
        <n v="158194"/>
        <n v="2626178"/>
        <n v="1160440"/>
        <n v="1052168"/>
        <n v="49979"/>
        <n v="1002189"/>
        <n v="8327"/>
        <n v="108272"/>
        <n v="45187"/>
        <n v="63085"/>
        <n v="1219848"/>
        <n v="1200329"/>
        <n v="374114"/>
        <n v="684674"/>
        <n v="141541"/>
        <n v="19519"/>
        <n v="120145"/>
        <n v="119674"/>
        <n v="471"/>
        <n v="125003"/>
        <n v="742"/>
        <n v="511128"/>
        <n v="90497"/>
        <n v="31945"/>
        <n v="27652"/>
        <n v="1094"/>
        <n v="26558"/>
        <n v="340"/>
        <n v="4293"/>
        <n v="3380"/>
        <n v="913"/>
        <n v="41875"/>
        <n v="7956"/>
        <n v="18425"/>
        <n v="15494"/>
        <n v="6376"/>
        <n v="5143"/>
        <n v="5085"/>
        <n v="58"/>
        <n v="5158"/>
        <n v="34371"/>
        <n v="503843"/>
        <n v="165514"/>
        <n v="136918"/>
        <n v="6543"/>
        <n v="130375"/>
        <n v="260"/>
        <n v="28596"/>
        <n v="15470"/>
        <n v="13126"/>
        <n v="298945"/>
        <n v="278321"/>
        <n v="52252"/>
        <n v="147888"/>
        <n v="78181"/>
        <n v="20624"/>
        <n v="20841"/>
        <n v="20648"/>
        <n v="193"/>
        <n v="18543"/>
        <n v="138064"/>
        <n v="241338"/>
        <n v="117923"/>
        <n v="107886"/>
        <n v="2892"/>
        <n v="104994"/>
        <n v="10037"/>
        <n v="6190"/>
        <n v="3847"/>
        <n v="106234"/>
        <n v="88751"/>
        <n v="13313"/>
        <n v="38163"/>
        <n v="37275"/>
        <n v="17483"/>
        <n v="7540"/>
        <n v="7414"/>
        <n v="126"/>
        <n v="9614"/>
        <n v="27"/>
        <n v="37012"/>
        <n v="138905945.59999999"/>
        <n v="58529600.799999997"/>
        <n v="47202550"/>
        <n v="1695250"/>
        <n v="45507300"/>
        <n v="335556"/>
        <n v="11327050.800000001"/>
        <n v="3014453"/>
        <n v="8312597.7999999998"/>
        <n v="67167572.799999997"/>
        <n v="65612746"/>
        <n v="24571698"/>
        <n v="33103328"/>
        <n v="7937720"/>
        <n v="1554826.8"/>
        <n v="3682467"/>
        <n v="3661342"/>
        <n v="21125"/>
        <n v="9496859"/>
        <n v="29446"/>
        <n v="1180558"/>
        <n v="83548"/>
        <n v="140086503.59999999"/>
        <n v="18075801"/>
        <n v="39723451"/>
        <n v="14698830"/>
        <n v="12669844"/>
        <n v="514372"/>
        <n v="12155472"/>
        <n v="87735"/>
        <n v="2028986"/>
        <n v="782096"/>
        <n v="1246890"/>
        <n v="22110306"/>
        <n v="20648948"/>
        <n v="7863832"/>
        <n v="9739192"/>
        <n v="3045924"/>
        <n v="1461358"/>
        <n v="1257827"/>
        <n v="1248499"/>
        <n v="9328"/>
        <n v="1631593"/>
        <n v="24895"/>
        <n v="65426"/>
        <n v="35475"/>
        <n v="29951"/>
        <n v="39788877"/>
        <n v="6643921"/>
        <n v="178629396.59999999"/>
        <n v="73228430.799999997"/>
        <n v="59872394"/>
        <n v="2209622"/>
        <n v="57662772"/>
        <n v="477291"/>
        <n v="13356036.800000001"/>
        <n v="3796549"/>
        <n v="9559487.8000000007"/>
        <n v="89277878.799999997"/>
        <n v="86261694"/>
        <n v="32435530"/>
        <n v="42842520"/>
        <n v="10983644"/>
        <n v="3016184.8"/>
        <n v="4940294"/>
        <n v="4907302"/>
        <n v="32992"/>
        <n v="11128452"/>
        <n v="54341"/>
        <n v="1245984"/>
        <n v="1216033"/>
        <n v="119023"/>
        <n v="179875380.59999999"/>
        <n v="24756734"/>
        <n v="839731" u="1"/>
        <n v="5318" u="1"/>
        <n v="1698188" u="1"/>
        <n v="291406" u="1"/>
        <n v="59428" u="1"/>
        <n v="1401109" u="1"/>
        <n v="8074537" u="1"/>
        <n v="318917" u="1"/>
        <n v="13877" u="1"/>
        <n v="24608" u="1"/>
        <n v="18247" u="1"/>
        <n v="1250" u="1"/>
        <n v="9751" u="1"/>
        <n v="1456156" u="1"/>
        <n v="16528" u="1"/>
        <n v="89082" u="1"/>
        <n v="10086263" u="1"/>
        <n v="40862" u="1"/>
        <n v="335432" u="1"/>
        <n v="91834" u="1"/>
        <n v="1884" u="1"/>
        <n v="1336" u="1"/>
        <n v="172255" u="1"/>
        <n v="439965" u="1"/>
        <n v="391.9" u="1"/>
        <n v="2902" u="1"/>
        <n v="118656" u="1"/>
        <n v="10869" u="1"/>
        <n v="69831" u="1"/>
        <n v="2805589" u="1"/>
        <n v="4006178" u="1"/>
        <n v="72582" u="1"/>
        <n v="3031" u="1"/>
        <n v="119345" u="1"/>
        <n v="773776" u="1"/>
        <n v="6393" u="1"/>
        <n v="4201" u="1"/>
        <n v="67081" u="1"/>
        <n v="177763" u="1"/>
        <n v="11299" u="1"/>
        <n v="30455" u="1"/>
        <n v="4287" u="1"/>
        <n v="24438" u="1"/>
        <n v="933334" u="1"/>
        <n v="5358620" u="1"/>
        <n v="230" u="1"/>
        <n v="18249" u="1"/>
        <n v="53" u="1"/>
        <n v="37427" u="1"/>
        <n v="999361" u="1"/>
        <n v="118661" u="1"/>
        <n v="1026884" u="1"/>
        <n v="7747727" u="1"/>
        <n v="8205" u="1"/>
        <n v="177773" u="1"/>
        <n v="2322" u="1"/>
        <n v="1089" u="1"/>
        <n v="7210" u="1"/>
        <n v="1302291" u="1"/>
        <n v="115225" u="1"/>
        <n v="120727" u="1"/>
        <n v="861853" u="1"/>
        <n v="32959" u="1"/>
        <n v="87" u="1"/>
        <n v="60123" u="1"/>
        <n v="21173" u="1"/>
        <n v="84281" u="1"/>
        <n v="63218" u="1"/>
        <n v="11386" u="1"/>
        <n v="30629" u="1"/>
        <n v="38335790" u="1"/>
        <n v="21861" u="1"/>
        <n v="20100855" u="1"/>
        <n v="89096" u="1"/>
        <n v="140646" u="1"/>
        <n v="3764436" u="1"/>
        <n v="16200" u="1"/>
        <n v="23237" u="1"/>
        <n v="616" u="1"/>
        <n v="45684" u="1"/>
        <n v="109730" u="1"/>
        <n v="170913" u="1"/>
        <n v="2924" u="1"/>
        <n v="1390" u="1"/>
        <n v="249311" u="1"/>
        <n v="39496" u="1"/>
        <n v="21001466.286031347" u="1"/>
        <n v="481296" u="1"/>
        <n v="23066" u="1"/>
        <n v="548335" u="1"/>
        <n v="3010" u="1"/>
        <n v="396026" u="1"/>
        <n v="6591848" u="1"/>
        <n v="6394" u="1"/>
        <n v="3053" u="1"/>
        <n v="570352" u="1"/>
        <n v="59440" u="1"/>
        <n v="13708" u="1"/>
        <n v="159917" u="1"/>
        <n v="21462299" u="1"/>
        <n v="6609" u="1"/>
        <n v="183299" u="1"/>
        <n v="135161" u="1"/>
        <n v="614374" u="1"/>
        <n v="9496" u="1"/>
        <n v="768419" u="1"/>
        <n v="434547" u="1"/>
        <n v="56690" u="1"/>
        <n v="190178" u="1"/>
        <n v="9840" u="1"/>
        <n v="1021500" u="1"/>
        <n v="357531" u="1"/>
        <n v="70539" u="1"/>
        <n v="81542" u="1"/>
        <n v="227316" u="1"/>
        <n v="4875660" u="1"/>
        <n v="17222" u="1"/>
        <n v="72603" u="1"/>
        <n v="1057" u="1"/>
        <n v="1775656" u="1"/>
        <n v="133792" u="1"/>
        <n v="1236512" u="1"/>
        <n v="445561" u="1"/>
        <n v="23783355.634999998" u="1"/>
        <n v="8293" u="1"/>
        <n v="1648" u="1"/>
        <n v="147548" u="1"/>
        <n v="10786" u="1"/>
        <n v="27366" u="1"/>
        <n v="2212181" u="1"/>
        <n v="1709676" u="1"/>
        <n v="2850365" u="1"/>
        <n v="1181544" u="1"/>
        <n v="440073" u="1"/>
        <n v="57037" u="1"/>
        <n v="19980218" u="1"/>
        <n v="5492" u="1"/>
        <n v="1225584" u="1"/>
        <n v="20134.400000000001" u="1"/>
        <n v="1272" u="1"/>
        <n v="419" u="1"/>
        <n v="7942" u="1"/>
        <n v="42597" u="1"/>
        <n v="71235" u="1"/>
        <n v="275046" u="1"/>
        <n v="57662770" u="1"/>
        <n v="35122141" u="1"/>
        <n v="93243" u="1"/>
        <n v="70827161.398000002" u="1"/>
        <n v="132436" u="1"/>
        <n v="456604" u="1"/>
        <n v="1819845" u="1"/>
        <n v="960" u="1"/>
        <n v="222" u="1"/>
        <n v="3075" u="1"/>
        <n v="18018837" u="1"/>
        <n v="6605219" u="1"/>
        <n v="3664911" u="1"/>
        <n v="27025" u="1"/>
        <n v="1522820" u="1"/>
        <n v="1068" u="1"/>
        <n v="772" u="1"/>
        <n v="40195" u="1"/>
        <n v="14914" u="1"/>
        <n v="241105" u="1"/>
        <n v="29089" u="1"/>
        <n v="20493" u="1"/>
        <n v="42259" u="1"/>
        <n v="332853" u="1"/>
        <n v="708073" u="1"/>
        <n v="1225805" u="1"/>
        <n v="1702" u="1"/>
        <n v="7470" u="1"/>
        <n v="5141028" u="1"/>
        <n v="801609" u="1"/>
        <n v="741096" u="1"/>
        <n v="1247848" u="1"/>
        <n v="708094" u="1"/>
        <n v="128" u="1"/>
        <n v="724602" u="1"/>
        <n v="63923" u="1"/>
        <n v="2710" u="1"/>
        <n v="1831" u="1"/>
        <n v="1577963" u="1"/>
        <n v="40198" u="1"/>
        <n v="77240596.252999991" u="1"/>
        <n v="56758655" u="1"/>
        <n v="1326" u="1"/>
        <n v="139341" u="1"/>
        <n v="35041" u="1"/>
        <n v="6095" u="1"/>
        <n v="42950" u="1"/>
        <n v="39168" u="1"/>
        <n v="4896854" u="1"/>
        <n v="3765638" u="1"/>
        <n v="317" u="1"/>
        <n v="2411015" u="1"/>
        <n v="18948" u="1"/>
        <n v="50" u="1"/>
        <n v="13454" u="1"/>
        <n v="1578042" u="1"/>
        <n v="6568" u="1"/>
        <n v="1082924" u="1"/>
        <n v="11563" u="1"/>
        <n v="1498" u="1"/>
        <n v="713" u="1"/>
        <n v="13884" u="1"/>
        <n v="2643414" u="1"/>
        <n v="1677097" u="1"/>
        <n v="12394062" u="1"/>
        <n v="3183" u="1"/>
        <n v="13970" u="1"/>
        <n v="188867" u="1"/>
        <n v="146231" u="1"/>
        <n v="102892" u="1"/>
        <n v="114583" u="1"/>
        <n v="112520" u="1"/>
        <n v="4720" u="1"/>
        <n v="98079" u="1"/>
        <n v="171" u="1"/>
        <n v="12764.9" u="1"/>
        <n v="2511474" u="1"/>
        <n v="32982" u="1"/>
        <n v="89140" u="1"/>
        <n v="807211" u="1"/>
        <n v="99456" u="1"/>
        <n v="10704" u="1"/>
        <n v="286150" u="1"/>
        <n v="598168" u="1"/>
        <n v="69887" u="1"/>
        <n v="1446123" u="1"/>
        <n v="39868.400000000001" u="1"/>
        <n v="3613" u="1"/>
        <n v="80891" u="1"/>
        <n v="5462443" u="1"/>
        <n v="842" u="1"/>
        <n v="352180" u="1"/>
        <n v="13879143" u="1"/>
        <n v="543174" u="1"/>
        <n v="43300" u="1"/>
        <n v="2203574" u="1"/>
        <n v="1754260" u="1"/>
        <n v="5709" u="1"/>
        <n v="3871" u="1"/>
        <n v="31481270" u="1"/>
        <n v="2785531" u="1"/>
        <n v="17232" u="1"/>
        <n v="2174240.906" u="1"/>
        <n v="2904" u="1"/>
        <n v="138001" u="1"/>
        <n v="752275" u="1"/>
        <n v="2040410" u="1"/>
        <n v="138004" u="1"/>
        <n v="3033" u="1"/>
        <n v="686263" u="1"/>
        <n v="873315" u="1"/>
        <n v="11221" u="1"/>
        <n v="9072" u="1"/>
        <n v="526723" u="1"/>
        <n v="2014" u="1"/>
        <n v="537728" u="1"/>
        <n v="1466" u="1"/>
        <n v="22047" u="1"/>
        <n v="85026" u="1"/>
        <n v="429234" u="1"/>
        <n v="9416" u="1"/>
        <n v="3162" u="1"/>
        <n v="352214" u="1"/>
        <n v="38490" u="1"/>
        <n v="1435298" u="1"/>
        <n v="32989" u="1"/>
        <n v="41929" u="1"/>
        <n v="82965" u="1"/>
        <n v="167" u="1"/>
        <n v="16718" u="1"/>
        <n v="1182247" u="1"/>
        <n v="1032890" u="1"/>
        <n v="620279" u="1"/>
        <n v="1435326" u="1"/>
        <n v="19641" u="1"/>
        <n v="176525" u="1"/>
        <n v="22220" u="1"/>
        <n v="4979" u="1"/>
        <n v="12347554" u="1"/>
        <n v="1644411" u="1"/>
        <n v="7257" u="1"/>
        <n v="150840.28991233418" u="1"/>
        <n v="20845" u="1"/>
        <n v="7429" u="1"/>
        <n v="212290" u="1"/>
        <n v="2095558" u="1"/>
        <n v="7472" u="1"/>
        <n v="28238" u="1"/>
        <n v="917395" u="1"/>
        <n v="124" u="1"/>
        <n v="297228" u="1"/>
        <n v="135273" u="1"/>
        <n v="20158" u="1"/>
        <n v="489784" u="1"/>
        <n v="313737" u="1"/>
        <n v="1021938" u="1"/>
        <n v="7816" u="1"/>
        <n v="221924" u="1"/>
        <n v="917415" u="1"/>
        <n v="2248112" u="1"/>
        <n v="57406" u="1"/>
        <n v="132526" u="1"/>
        <n v="242556" u="1"/>
        <n v="488287.39600000001" u="1"/>
        <n v="823897" u="1"/>
        <n v="1116359" u="1"/>
        <n v="2644288" u="1"/>
        <n v="570838" u="1"/>
        <n v="565338" u="1"/>
        <n v="217803" u="1"/>
        <n v="11128449" u="1"/>
        <n v="15005" u="1"/>
        <n v="18096" u="1"/>
        <n v="532337" u="1"/>
        <n v="27380" u="1"/>
        <n v="363270" u="1"/>
        <n v="503567" u="1"/>
        <n v="154544" u="1"/>
        <n v="867956" u="1"/>
        <n v="1033001" u="1"/>
        <n v="6671853" u="1"/>
        <n v="24802" u="1"/>
        <n v="59245382" u="1"/>
        <n v="264258" u="1"/>
        <n v="88482" u="1"/>
        <n v="17" u="1"/>
        <n v="522830" u="1"/>
        <n v="41039372" u="1"/>
        <n v="818462" u="1"/>
        <n v="3138401" u="1"/>
        <n v="275269" u="1"/>
        <n v="133920" u="1"/>
        <n v="2996636" u="1"/>
        <n v="2952640" u="1"/>
        <n v="24459" u="1"/>
        <n v="66479" u="1"/>
        <n v="1974755" u="1"/>
        <n v="810" u="1"/>
        <n v="67856" u="1"/>
        <n v="122871" u="1"/>
        <n v="3634902" u="1"/>
        <n v="901015" u="1"/>
        <n v="1468649" u="1"/>
        <n v="21476077" u="1"/>
        <n v="19302" u="1"/>
        <n v="8587377.5999999996" u="1"/>
        <n v="151807" u="1"/>
        <n v="1044059" u="1"/>
        <n v="11568" u="1"/>
        <n v="44108966" u="1"/>
        <n v="901031" u="1"/>
        <n v="1237621" u="1"/>
        <n v="774502" u="1"/>
        <n v="1821" u="1"/>
        <n v="172443" u="1"/>
        <n v="100181" u="1"/>
        <n v="587456" u="1"/>
        <n v="213706" u="1"/>
        <n v="275298" u="1"/>
        <n v="2776" u="1"/>
        <n v="1864" u="1"/>
        <n v="5464699" u="1"/>
        <n v="206" u="1"/>
        <n v="21710" u="1"/>
        <n v="15959602" u="1"/>
        <n v="257722" u="1"/>
        <n v="1072639" u="1"/>
        <n v="43662" u="1"/>
        <n v="1950" u="1"/>
        <n v="20679" u="1"/>
        <n v="17959028" u="1"/>
        <n v="1270706" u="1"/>
        <n v="33347" u="1"/>
        <n v="25493" u="1"/>
        <n v="6684976" u="1"/>
        <n v="368964.94508766587" u="1"/>
        <n v="401853" u="1"/>
        <n v="2095965" u="1"/>
        <n v="75" u="1"/>
        <n v="2754986" u="1"/>
        <n v="2468914" u="1"/>
        <n v="197214" u="1"/>
        <n v="52260" u="1"/>
        <n v="983630" u="1"/>
        <n v="146329" u="1"/>
        <n v="2821082" u="1"/>
        <n v="4880800" u="1"/>
        <n v="184841" u="1"/>
        <n v="2764839" u="1"/>
        <n v="278093" u="1"/>
        <n v="576547" u="1"/>
        <n v="3569374" u="1"/>
        <n v="45042" u="1"/>
        <n v="248114" u="1"/>
        <n v="76125" u="1"/>
        <n v="250867" u="1"/>
        <n v="24464" u="1"/>
        <n v="38166" u="1"/>
        <n v="371629" u="1"/>
        <n v="9507" u="1"/>
        <n v="49513" u="1"/>
        <n v="5583" u="1"/>
        <n v="38854" u="1"/>
        <n v="5626" u="1"/>
        <n v="158720" u="1"/>
        <n v="1583608.7" u="1"/>
        <n v="49170" u="1"/>
        <n v="202" u="1"/>
        <n v="46" u="1"/>
        <n v="5841" u="1"/>
        <n v="1325930" u="1"/>
        <n v="1327" u="1"/>
        <n v="37136" u="1"/>
        <n v="11134.7" u="1"/>
        <n v="22230" u="1"/>
        <n v="6056" u="1"/>
        <n v="2884" u="1"/>
        <n v="1370" u="1"/>
        <n v="6185" u="1"/>
        <n v="252255" u="1"/>
        <n v="46765" u="1"/>
        <n v="246754" u="1"/>
        <n v="3056" u="1"/>
        <n v="741665" u="1"/>
        <n v="328" u="1"/>
        <n v="9250" u="1"/>
        <n v="39889" u="1"/>
        <n v="106393" u="1"/>
        <n v="76823" u="1"/>
        <n v="5158055" u="1"/>
        <n v="184869" u="1"/>
        <n v="2975590" u="1"/>
        <n v="620655" u="1"/>
        <n v="160113" u="1"/>
        <n v="217879" u="1"/>
        <n v="1524113" u="1"/>
        <n v="31395495" u="1"/>
        <n v="560153" u="1"/>
        <n v="57427" u="1"/>
        <n v="139486" u="1"/>
        <n v="57771" u="1"/>
        <n v="245" u="1"/>
        <n v="7174" u="1"/>
        <n v="7260" u="1"/>
        <n v="4417342" u="1"/>
        <n v="2433" u="1"/>
        <n v="18966" u="1"/>
        <n v="42643" u="1"/>
        <n v="1714" u="1"/>
        <n v="215794.75200000001" u="1"/>
        <n v="191756" u="1"/>
        <n v="25843" u="1"/>
        <n v="2519" u="1"/>
        <n v="11314" u="1"/>
        <n v="399196" u="1"/>
        <n v="11400" u="1"/>
        <n v="311173" u="1"/>
        <n v="357936" u="1"/>
        <n v="412951" u="1"/>
        <n v="180755" u="1"/>
        <n v="78205" u="1"/>
        <n v="890281" u="1"/>
        <n v="9013852.398" u="1"/>
        <n v="1800" u="1"/>
        <n v="829771" u="1"/>
        <n v="277" u="1"/>
        <n v="198" u="1"/>
        <n v="11872477.604" u="1"/>
        <n v="82333" u="1"/>
        <n v="286426" u="1"/>
        <n v="1295" u="1"/>
        <n v="1678279" u="1"/>
        <n v="5842" u="1"/>
        <n v="319443" u="1"/>
        <n v="1513259" u="1"/>
        <n v="92651" u="1"/>
        <n v="15011" u="1"/>
        <n v="1128162" u="1"/>
        <n v="2949" u="1"/>
        <n v="297443" u="1"/>
        <n v="2992" u="1"/>
        <n v="23266" u="1"/>
        <n v="25501" u="1"/>
        <n v="21461711" u="1"/>
        <n v="59872391" u="1"/>
        <n v="642765" u="1"/>
        <n v="3746230" u="1"/>
        <n v="9166" u="1"/>
        <n v="2743717" u="1"/>
        <n v="308456" u="1"/>
        <n v="445994" u="1"/>
        <n v="1005884" u="1"/>
        <n v="52964" u="1"/>
        <n v="10026" u="1"/>
        <n v="164273" u="1"/>
        <n v="1425349" u="1"/>
        <n v="157398" u="1"/>
        <n v="3580083" u="1"/>
        <n v="120854" u="1"/>
        <n v="135393" u="1"/>
        <n v="1909503" u="1"/>
        <n v="653816" u="1"/>
        <n v="157400" u="1"/>
        <n v="257803" u="1"/>
        <n v="300225" u="1"/>
        <n v="8651" u="1"/>
        <n v="29162714" u="1"/>
        <n v="481776" u="1"/>
        <n v="1403386" u="1"/>
        <n v="15442" u="1"/>
        <n v="1469409" u="1"/>
        <n v="741853" u="1"/>
        <n v="11144" u="1"/>
        <n v="8995" u="1"/>
        <n v="62938" u="1"/>
        <n v="1177" u="1"/>
        <n v="58812" u="1"/>
        <n v="1172350" u="1"/>
        <n v="117419" u="1"/>
        <n v="19979982" u="1"/>
        <n v="38753742" u="1"/>
        <n v="3074077" u="1"/>
        <n v="17216760" u="1"/>
        <n v="319494" u="1"/>
        <n v="923421" u="1"/>
        <n v="565824" u="1"/>
        <n v="32807200" u="1"/>
        <n v="5714" u="1"/>
        <n v="1348432" u="1"/>
        <n v="33713" u="1"/>
        <n v="1447472" u="1"/>
        <n v="1306" u="1"/>
        <n v="21378" u="1"/>
        <n v="23613" u="1"/>
        <n v="413029" u="1"/>
        <n v="37496" u="1"/>
        <n v="44373" u="1"/>
        <n v="538351" u="1"/>
        <n v="660" u="1"/>
        <n v="13294" u="1"/>
        <n v="560370" u="1"/>
        <n v="49876" u="1"/>
        <n v="136790" u="1"/>
        <n v="6574" u="1"/>
        <n v="4551098" u="1"/>
        <n v="20520" u="1"/>
        <n v="38756135" u="1"/>
        <n v="813465" u="1"/>
        <n v="973010" u="1"/>
        <n v="14412" u="1"/>
        <n v="51941" u="1"/>
        <n v="4769" u="1"/>
        <n v="5707845" u="1"/>
        <n v="32435529" u="1"/>
        <n v="3401" u="1"/>
        <n v="14842" u="1"/>
        <n v="19909556" u="1"/>
        <n v="58131" u="1"/>
        <n v="4984" u="1"/>
        <n v="1102" u="1"/>
        <n v="515" u="1"/>
        <n v="8116346" u="1"/>
        <n v="2404564" u="1"/>
        <n v="3482858" u="1"/>
        <n v="4940295" u="1"/>
        <n v="171187" u="1"/>
        <n v="3426599" u="1"/>
        <n v="1051552" u="1"/>
        <n v="16911" u="1"/>
        <n v="27914" u="1"/>
        <n v="21725" u="1"/>
        <n v="1315643" u="1"/>
        <n v="2326379" u="1"/>
        <n v="3745" u="1"/>
        <n v="1315666" u="1"/>
        <n v="116061" u="1"/>
        <n v="286551" u="1"/>
        <n v="7864" u="1"/>
        <n v="413087" u="1"/>
        <n v="246841" u="1"/>
        <n v="875" u="1"/>
        <n v="67236" u="1"/>
        <n v="1183647" u="1"/>
        <n v="27055610" u="1"/>
        <n v="58822" u="1"/>
        <n v="2250724" u="1"/>
        <n v="6453936.398" u="1"/>
        <n v="19835" u="1"/>
        <n v="1908" u="1"/>
        <n v="385590" u="1"/>
        <n v="56072" u="1"/>
        <n v="9554313" u="1"/>
        <n v="41287" u="1"/>
        <n v="2993" u="1"/>
        <n v="6601080" u="1"/>
        <n v="382851" u="1"/>
        <n v="19492" u="1"/>
        <n v="6489" u="1"/>
        <n v="15789" u="1"/>
        <n v="11554.289912334183" u="1"/>
        <n v="37506" u="1"/>
        <n v="36475" u="1"/>
        <n v="35100" u="1"/>
        <n v="16398" u="1"/>
        <n v="119508" u="1"/>
        <n v="55387" u="1"/>
        <n v="322350" u="1"/>
        <n v="7048" u="1"/>
        <n v="68621" u="1"/>
        <n v="995162" u="1"/>
        <n v="1943028" u="1"/>
        <n v="4131287" u="1"/>
        <n v="50231" u="1"/>
        <n v="10976" u="1"/>
        <n v="736603" u="1"/>
        <n v="167094" u="1"/>
        <n v="2456" u="1"/>
        <n v="816" u="1"/>
        <n v="542" u="1"/>
        <n v="297607" u="1"/>
        <n v="69312" u="1"/>
        <n v="21729" u="1"/>
        <n v="10147451" u="1"/>
        <n v="40949" u="1"/>
        <n v="147845" u="1"/>
        <n v="2714" u="1"/>
        <n v="5759" u="1"/>
        <n v="14329" u="1"/>
        <n v="8626837" u="1"/>
        <n v="8066531" u="1"/>
        <n v="8117778" u="1"/>
        <n v="65" u="1"/>
        <n v="20011" u="1"/>
        <n v="2886" u="1"/>
        <n v="1017237" u="1"/>
        <n v="150604" u="1"/>
        <n v="336146" u="1"/>
        <n v="4153579" u="1"/>
        <n v="23450" u="1"/>
        <n v="6361" u="1"/>
        <n v="19152" u="1"/>
        <n v="457183" u="1"/>
        <n v="202872" u="1"/>
        <n v="3101" u="1"/>
        <n v="1943202" u="1"/>
        <n v="1580104" u="1"/>
        <n v="52300" u="1"/>
        <n v="10273384" u="1"/>
        <n v="3230" u="1"/>
        <n v="46111" u="1"/>
        <n v="4728" u="1"/>
        <n v="30156" u="1"/>
        <n v="3316" u="1"/>
        <n v="226261" u="1"/>
        <n v="150616" u="1"/>
        <n v="44393" u="1"/>
        <n v="18466" u="1"/>
        <n v="31876" u="1"/>
        <n v="2185552" u="1"/>
        <n v="6590313" u="1"/>
        <n v="2478" u="1"/>
        <n v="140996" u="1"/>
        <n v="118286292" u="1"/>
        <n v="5373" u="1"/>
        <n v="43707" u="1"/>
        <n v="698233" u="1"/>
        <n v="244152" u="1"/>
        <n v="16222" u="1"/>
        <n v="698249" u="1"/>
        <n v="3770102" u="1"/>
        <n v="643235" u="1"/>
        <n v="1668290" u="1"/>
        <n v="42333" u="1"/>
        <n v="253783" u="1"/>
        <n v="612" u="1"/>
        <n v="425" u="1"/>
        <n v="1459243" u="1"/>
        <n v="1184169" u="1"/>
        <n v="16078173.045259889" u="1"/>
        <n v="8124" u="1"/>
        <n v="1404256" u="1"/>
        <n v="281191" u="1"/>
        <n v="314200" u="1"/>
        <n v="1930" u="1"/>
        <n v="12350787" u="1"/>
        <n v="1217230" u="1"/>
        <n v="18812" u="1"/>
        <n v="2559916" u="1"/>
        <n v="582757" u="1"/>
        <n v="15535" u="1"/>
        <n v="956860" u="1"/>
        <n v="58496" u="1"/>
        <n v="374725" u="1"/>
        <n v="23798" u="1"/>
        <n v="6448" u="1"/>
        <n v="10133910.6" u="1"/>
        <n v="94781" u="1"/>
        <n v="698" u="1"/>
        <n v="197403" u="1"/>
        <n v="3418230" u="1"/>
        <n v="2113" u="1"/>
        <n v="571778" u="1"/>
        <n v="2899863" u="1"/>
        <n v="16406" u="1"/>
        <n v="1591395" u="1"/>
        <n v="4643" u="1"/>
        <n v="18985" u="1"/>
        <n v="42681" u="1"/>
        <n v="533278" u="1"/>
        <n v="10120" u="1"/>
        <n v="25862" u="1"/>
        <n v="54372" u="1"/>
        <n v="249675" u="1"/>
        <n v="1011915" u="1"/>
        <n v="178" u="1"/>
        <n v="1595786.3060000001" u="1"/>
        <n v="1283360" u="1"/>
        <n v="40" u="1"/>
        <n v="5107140" u="1"/>
        <n v="1683" u="1"/>
        <n v="1135" u="1"/>
        <n v="75532" u="1"/>
        <n v="67280" u="1"/>
        <n v="786380" u="1"/>
        <n v="74158" u="1"/>
        <n v="830394" u="1"/>
        <n v="835896" u="1"/>
        <n v="30677" u="1"/>
        <n v="15880" u="1"/>
        <n v="107856" u="1"/>
        <n v="11754" u="1"/>
        <n v="978953" u="1"/>
        <n v="1481493" u="1"/>
        <n v="10035" u="1"/>
        <n v="1096417" u="1"/>
        <n v="17784" u="1"/>
        <n v="4951014" u="1"/>
        <n v="217104.59700000001" u="1"/>
        <n v="20363" u="1"/>
        <n v="19999781" u="1"/>
        <n v="197430" u="1"/>
        <n v="3648433" u="1"/>
        <n v="41655" u="1"/>
        <n v="1769749.7867087624" u="1"/>
        <n v="6591829" u="1"/>
        <n v="29819" u="1"/>
        <n v="48876" u="1"/>
        <n v="98234" u="1"/>
        <n v="1954695" u="1"/>
        <n v="956" u="1"/>
        <n v="682" u="1"/>
        <n v="323" u="1"/>
        <n v="221" u="1"/>
        <n v="6151769" u="1"/>
        <n v="1173500" u="1"/>
        <n v="388547" u="1"/>
        <n v="3902856" u="1"/>
        <n v="454567" u="1"/>
        <n v="11755" u="1"/>
        <n v="999" u="1"/>
        <n v="1459601" u="1"/>
        <n v="63319" u="1"/>
        <n v="72793" u="1"/>
        <n v="55067" u="1"/>
        <n v="20880" u="1"/>
        <n v="114055" u="1"/>
        <n v="2416283" u="1"/>
        <n v="17098" u="1"/>
        <n v="219448" u="1"/>
        <n v="41314" u="1"/>
        <n v="940521" u="1"/>
        <n v="847251.04525988968" u="1"/>
        <n v="4066751" u="1"/>
        <n v="44409" u="1"/>
        <n v="841501" u="1"/>
        <n v="1283607" u="1"/>
        <n v="1250604" u="1"/>
        <n v="15108" u="1"/>
        <n v="7266" u="1"/>
        <n v="189194" u="1"/>
        <n v="2393" u="1"/>
        <n v="314299" u="1"/>
        <n v="2142550" u="1"/>
        <n v="197447" u="1"/>
        <n v="1272638" u="1"/>
        <n v="457343" u="1"/>
        <n v="18760513.253000002" u="1"/>
        <n v="208453" u="1"/>
        <n v="1189" u="1"/>
        <n v="132808" u="1"/>
        <n v="7610" u="1"/>
        <n v="73228427.799999997" u="1"/>
        <n v="1822809" u="1"/>
        <n v="533447" u="1"/>
        <n v="28790" u="1"/>
        <n v="2472736" u="1"/>
        <n v="17959" u="1"/>
        <n v="2098636" u="1"/>
        <n v="45099" u="1"/>
        <n v="1184649" u="1"/>
        <n v="272" u="1"/>
        <n v="18303" u="1"/>
        <n v="560965" u="1"/>
        <n v="4416487" u="1"/>
        <n v="38688602" u="1"/>
        <n v="286809" u="1"/>
        <n v="352828" u="1"/>
        <n v="410594" u="1"/>
        <n v="12186" u="1"/>
        <n v="83118" u="1"/>
        <n v="11133757.118000001" u="1"/>
        <n v="11898006.6" u="1"/>
        <n v="248349" u="1"/>
        <n v="1028616" u="1"/>
        <n v="1162701" u="1"/>
        <n v="979105" u="1"/>
        <n v="131443" u="1"/>
        <n v="27072" u="1"/>
        <n v="555498" u="1"/>
        <n v="217" u="1"/>
        <n v="35818" u="1"/>
        <n v="196089" u="1"/>
        <n v="841584" u="1"/>
        <n v="30167" u="1"/>
        <n v="11241" u="1"/>
        <n v="211221" u="1"/>
        <n v="295085" u="1"/>
        <n v="6536" u="1"/>
        <n v="5121103" u="1"/>
        <n v="5503954.7530000005" u="1"/>
        <n v="39946" u="1"/>
        <n v="23635" u="1"/>
        <n v="38" u="1"/>
        <n v="52669" u="1"/>
        <n v="13084345" u="1"/>
        <n v="33070" u="1"/>
        <n v="435389" u="1"/>
        <n v="267594" u="1"/>
        <n v="119241248" u="1"/>
        <n v="28965" u="1"/>
        <n v="104446" u="1"/>
        <n v="366625" u="1"/>
        <n v="781124" u="1"/>
        <n v="1294892" u="1"/>
        <n v="11070" u="1"/>
        <n v="325370" u="1"/>
        <n v="47169" u="1"/>
        <n v="3640" u="1"/>
        <n v="82443" u="1"/>
        <n v="1243" u="1"/>
        <n v="7783" u="1"/>
        <n v="116829" u="1"/>
        <n v="135597" u="1"/>
        <n v="325387" u="1"/>
        <n v="145226" u="1"/>
        <n v="8127" u="1"/>
        <n v="369404" u="1"/>
        <n v="1228968" u="1"/>
        <n v="3984" u="1"/>
        <n v="924" u="1"/>
        <n v="650" u="1"/>
        <n v="1427036" u="1"/>
        <n v="16761" u="1"/>
        <n v="1933201" u="1"/>
        <n v="16933" u="1"/>
        <n v="377668" u="1"/>
        <n v="847230" u="1"/>
        <n v="39266" u="1"/>
        <n v="1548152" u="1"/>
        <n v="60241" u="1"/>
        <n v="36172" u="1"/>
        <n v="58178" u="1"/>
        <n v="25874" u="1"/>
        <n v="45456" u="1"/>
        <n v="43393" u="1"/>
        <n v="3407593" u="1"/>
        <n v="262155" u="1"/>
        <n v="7053" u="1"/>
        <n v="4861" u="1"/>
        <n v="93458" u="1"/>
        <n v="256649" u="1"/>
        <n v="779" u="1"/>
        <n v="22264" u="1"/>
        <n v="267660" u="1"/>
        <n v="58179" u="1"/>
        <n v="1592204" u="1"/>
        <n v="12963" u="1"/>
        <n v="3099573" u="1"/>
        <n v="1955325" u="1"/>
        <n v="6594409" u="1"/>
        <n v="5291" u="1"/>
        <n v="21577" u="1"/>
        <n v="533696" u="1"/>
        <n v="9436.9" u="1"/>
        <n v="715259" u="1"/>
        <n v="7827" u="1"/>
        <n v="1460269" u="1"/>
        <n v="1218207" u="1"/>
        <n v="52337" u="1"/>
        <n v="14769" u="1"/>
        <n v="12346468" u="1"/>
        <n v="35854815.306000002" u="1"/>
        <n v="1955436" u="1"/>
        <n v="509760" u="1"/>
        <n v="34458" u="1"/>
        <n v="6151" u="1"/>
        <n v="8580" u="1"/>
        <n v="70086" u="1"/>
        <n v="1482317" u="1"/>
        <n v="1482319" u="1"/>
        <n v="2505679" u="1"/>
        <n v="23126" u="1"/>
        <n v="9982347" u="1"/>
        <n v="13222" u="1"/>
        <n v="2914074" u="1"/>
        <n v="21407" u="1"/>
        <n v="91406" u="1"/>
        <n v="19344" u="1"/>
        <n v="94157" u="1"/>
        <n v="181026" u="1"/>
        <n v="86261692" u="1"/>
        <n v="852853" u="1"/>
        <n v="38586" u="1"/>
        <n v="6507073" u="1"/>
        <n v="42842519" u="1"/>
        <n v="2158" u="1"/>
        <n v="446515" u="1"/>
        <n v="58186" u="1"/>
        <n v="241549" u="1"/>
        <n v="763" u="1"/>
        <n v="4862" u="1"/>
        <n v="96225" u="1"/>
        <n v="20033" u="1"/>
        <n v="38244" u="1"/>
        <n v="46962627" u="1"/>
        <n v="7639374" u="1"/>
        <n v="2628222" u="1"/>
        <n v="27426" u="1"/>
        <n v="252" u="1"/>
        <n v="698861" u="1"/>
        <n v="19174" u="1"/>
        <n v="69408" u="1"/>
        <n v="11332" u="1"/>
        <n v="23988" u="1"/>
        <n v="150784" u="1"/>
        <n v="17455" u="1"/>
        <n v="737385" u="1"/>
        <n v="1770" u="1"/>
        <n v="28802" u="1"/>
        <n v="127175" u="1"/>
        <n v="849" u="1"/>
        <n v="5507" u="1"/>
        <n v="575" u="1"/>
        <n v="18831" u="1"/>
        <n v="139787" u="1"/>
        <n v="5894" u="1"/>
        <n v="5" u="1"/>
        <n v="682407" u="1"/>
        <n v="247071" u="1"/>
        <n v="2932" u="1"/>
        <n v="37561" u="1"/>
        <n v="48564" u="1"/>
        <n v="1045518" u="1"/>
        <n v="9429734" u="1"/>
        <n v="61631" u="1"/>
        <n v="1480" u="1"/>
        <n v="978" u="1"/>
        <n v="33436" u="1"/>
        <n v="35" u="1"/>
        <n v="68730" u="1"/>
        <n v="435569" u="1"/>
        <n v="281528" u="1"/>
        <n v="399813" u="1"/>
        <n v="2180" u="1"/>
        <n v="1955785" u="1"/>
        <n v="34469" u="1"/>
        <n v="142555" u="1"/>
        <n v="58882" u="1"/>
        <n v="1061" u="1"/>
        <n v="26570" u="1"/>
        <n v="38252" u="1"/>
        <n v="1023566" u="1"/>
        <n v="4420299" u="1"/>
        <n v="2496678" u="1"/>
        <n v="25195" u="1"/>
        <n v="13225" u="1"/>
        <n v="3577" u="1"/>
        <n v="21413" u="1"/>
        <n v="14310962" u="1"/>
        <n v="5422" u="1"/>
        <n v="15890" u="1"/>
        <n v="84554" u="1"/>
        <n v="74239" u="1"/>
        <n v="41005" u="1"/>
        <n v="8044" u="1"/>
        <n v="152198" u="1"/>
        <n v="23821" u="1"/>
        <n v="172830" u="1"/>
        <n v="1966929" u="1"/>
        <n v="8173" u="1"/>
        <n v="39975" u="1"/>
        <n v="22102" u="1"/>
        <n v="682536" u="1"/>
        <n v="18320" u="1"/>
        <n v="112067" u="1"/>
        <n v="57856" u="1"/>
        <n v="4396437" u="1"/>
        <n v="6497" u="1"/>
        <n v="35163" u="1"/>
        <n v="17425050.945087664" u="1"/>
        <n v="28045675" u="1"/>
        <n v="487895" u="1"/>
        <n v="58545" u="1"/>
        <n v="1361853" u="1"/>
        <n v="2475068" u="1"/>
        <n v="79750" u="1"/>
        <n v="9055464" u="1"/>
        <n v="153588" u="1"/>
        <n v="46855" u="1"/>
        <n v="6927" u="1"/>
        <n v="214108" u="1"/>
        <n v="1185857" u="1"/>
        <n v="13" u="1"/>
        <n v="26918" u="1"/>
        <n v="487917" u="1"/>
        <n v="35854" u="1"/>
        <n v="2460" u="1"/>
        <n v="2387202" u="1"/>
        <n v="113919776.75300001" u="1"/>
        <n v="36886" u="1"/>
        <n v="72879" u="1"/>
        <n v="11422" u="1"/>
        <n v="15922080" u="1"/>
        <n v="220993" u="1"/>
        <n v="5509" u="1"/>
        <n v="157727" u="1"/>
        <n v="240251" u="1"/>
        <n v="256756" u="1"/>
        <n v="9789" u="1"/>
        <n v="281628" u="1"/>
        <n v="3861746" u="1"/>
        <n v="38687859" u="1"/>
        <n v="30530" u="1"/>
        <n v="375160" u="1"/>
        <n v="262382" u="1"/>
        <n v="386168" u="1"/>
        <n v="743185" u="1"/>
        <n v="29499" u="1"/>
        <n v="117585" u="1"/>
        <n v="455" u="1"/>
        <n v="255390" u="1"/>
        <n v="38265" u="1"/>
        <n v="249889" u="1"/>
        <n v="230634" u="1"/>
        <n v="430187" u="1"/>
        <n v="3487772" u="1"/>
        <n v="320158" u="1"/>
        <n v="6412" u="1"/>
        <n v="776209" u="1"/>
        <n v="129277" u="1"/>
        <n v="63366" u="1"/>
        <n v="498961" u="1"/>
        <n v="127215" u="1"/>
        <n v="2746716.398" u="1"/>
        <n v="204506" u="1"/>
        <n v="95582" u="1"/>
        <n v="2095" u="1"/>
        <n v="18669" u="1"/>
        <n v="111400" u="1"/>
        <n v="1079092.118" u="1"/>
        <n v="90770" u="1"/>
        <n v="498972" u="1"/>
        <n v="27219399" u="1"/>
        <n v="183882" u="1"/>
        <n v="98336" u="1"/>
        <n v="1142101" u="1"/>
        <n v="10564" u="1"/>
        <n v="36205" u="1"/>
        <n v="10650" u="1"/>
        <n v="160503" u="1"/>
        <n v="1670267" u="1"/>
        <n v="306433" u="1"/>
        <n v="3578" u="1"/>
        <n v="2482" u="1"/>
        <n v="1169" u="1"/>
        <n v="11252" u="1"/>
        <n v="7530" u="1"/>
        <n v="108655" u="1"/>
        <n v="539717" u="1"/>
        <n v="935825" u="1"/>
        <n v="570" u="1"/>
        <n v="3750" u="1"/>
        <n v="89402" u="1"/>
        <n v="23313" u="1"/>
        <n v="1298" u="1"/>
        <n v="78024861.252999991" u="1"/>
        <n v="765299" u="1"/>
        <n v="178629392.59999999" u="1"/>
        <n v="26691168" u="1"/>
        <n v="2409886" u="1"/>
        <n v="77713" u="1"/>
        <n v="81152" u="1"/>
        <n v="22454" u="1"/>
        <n v="97657" u="1"/>
        <n v="8502" u="1"/>
        <n v="6155" u="1"/>
        <n v="447" u="1"/>
        <n v="59773751" u="1"/>
        <n v="2133609" u="1"/>
        <n v="146" u="1"/>
        <n v="31738" u="1"/>
        <n v="159146" u="1"/>
        <n v="19016" u="1"/>
        <n v="1012898" u="1"/>
        <n v="1604401" u="1"/>
        <n v="4643063" u="1"/>
        <n v="11339" u="1"/>
        <n v="86657" u="1"/>
        <n v="51684" u="1"/>
        <n v="1285337" u="1"/>
        <n v="4630888" u="1"/>
        <n v="21462339" u="1"/>
        <n v="770852" u="1"/>
        <n v="572799" u="1"/>
        <n v="72905" u="1"/>
        <n v="4907303" u="1"/>
        <n v="2160" u="1"/>
        <n v="103852" u="1"/>
        <n v="177035" u="1"/>
        <n v="4823" u="1"/>
        <n v="2375877" u="1"/>
        <n v="135776" u="1"/>
        <n v="1642" u="1"/>
        <n v="36213" u="1"/>
        <n v="785" u="1"/>
        <n v="244432" u="1"/>
        <n v="5038" u="1"/>
        <n v="842407" u="1"/>
        <n v="10910" u="1"/>
        <n v="45400558.118000001" u="1"/>
        <n v="7636311" u="1"/>
        <n v="9551443" u="1"/>
        <n v="14204516" u="1"/>
        <n v="70847" u="1"/>
        <n v="30193" u="1"/>
        <n v="124487" u="1"/>
        <n v="1180" u="1"/>
        <n v="244437" u="1"/>
        <n v="56845" u="1"/>
        <n v="54782" u="1"/>
        <n v="72911" u="1"/>
        <n v="69473" u="1"/>
        <n v="682885" u="1"/>
        <n v="1223" u="1"/>
        <n v="20050" u="1"/>
        <n v="33808" u="1"/>
        <n v="1098414" u="1"/>
        <n v="199053" u="1"/>
        <n v="5597" u="1"/>
        <n v="70850" u="1"/>
        <n v="3815" u="1"/>
        <n v="216186.652" u="1"/>
        <n v="14435" u="1"/>
        <n v="16956" u="1"/>
        <n v="1309" u="1"/>
        <n v="14521" u="1"/>
        <n v="8176" u="1"/>
        <n v="726926" u="1"/>
        <n v="10395" u="1"/>
        <n v="146795" u="1"/>
        <n v="26584" u="1"/>
        <n v="70165" u="1"/>
        <n v="96985" u="1"/>
        <n v="320279" u="1"/>
        <n v="737944" u="1"/>
        <n v="2420217" u="1"/>
        <n v="40000" u="1"/>
        <n v="6328" u="1"/>
        <n v="3696748.2350000003" u="1"/>
        <n v="102490" u="1"/>
        <n v="1098539" u="1"/>
        <n v="776478" u="1"/>
        <n v="29336" u="1"/>
        <n v="18652058" u="1"/>
        <n v="2596387" u="1"/>
        <n v="809504" u="1"/>
        <n v="312050" u="1"/>
        <n v="94241" u="1"/>
        <n v="137182" u="1"/>
        <n v="1714764" u="1"/>
        <n v="298304" u="1"/>
        <n v="204579" u="1"/>
        <n v="488111" u="1"/>
        <n v="23320" u="1"/>
        <n v="4860682.6520000007" u="1"/>
        <n v="42755.5" u="1"/>
        <n v="55165228.197999999" u="1"/>
        <n v="77741" u="1"/>
        <n v="265309" u="1"/>
        <n v="292817" u="1"/>
        <n v="212838" u="1"/>
        <n v="3751" u="1"/>
        <n v="127944" u="1"/>
        <n v="20914" u="1"/>
        <n v="126569" u="1"/>
        <n v="46883" u="1"/>
        <n v="677528" u="1"/>
        <n v="2741" u="1"/>
        <n v="1252745" u="1"/>
        <n v="1197739" u="1"/>
        <n v="138" u="1"/>
        <n v="19711" u="1"/>
        <n v="236226" u="1"/>
        <n v="2870" u="1"/>
        <n v="1363" u="1"/>
        <n v="152331" u="1"/>
        <n v="207347" u="1"/>
        <n v="334103" u="1"/>
        <n v="1164791" u="1"/>
        <n v="178467" u="1"/>
        <n v="688580" u="1"/>
        <n v="1164813" u="1"/>
        <n v="141335" u="1"/>
        <n v="12" u="1"/>
        <n v="146887014.75300002" u="1"/>
        <n v="9796" u="1"/>
        <n v="89442" u="1"/>
        <n v="2499146" u="1"/>
        <n v="99071" u="1"/>
        <n v="518426" u="1"/>
        <n v="771136" u="1"/>
        <n v="38710654" u="1"/>
        <n v="4997" u="1"/>
        <n v="364385" u="1"/>
        <n v="7232" u="1"/>
        <n v="193608" u="1"/>
        <n v="522" u="1"/>
        <n v="59267" u="1"/>
        <n v="3515" u="1"/>
        <n v="6721338" u="1"/>
        <n v="70879" u="1"/>
        <n v="19714" u="1"/>
        <n v="1528029" u="1"/>
        <n v="33480" u="1"/>
        <n v="54455" u="1"/>
        <n v="1120941" u="1"/>
        <n v="10409518" u="1"/>
        <n v="11946" u="1"/>
        <n v="600629" u="1"/>
        <n v="870203" u="1"/>
        <n v="32967238" u="1"/>
        <n v="383662" u="1"/>
        <n v="1288" u="1"/>
        <n v="171612" u="1"/>
        <n v="134" u="1"/>
        <n v="11793552" u="1"/>
        <n v="1153981" u="1"/>
        <n v="13077171" u="1"/>
        <n v="12548" u="1"/>
        <n v="1726158" u="1"/>
        <n v="3988" u="1"/>
        <n v="256890" u="1"/>
        <n v="651" u="1"/>
        <n v="699685" u="1"/>
        <n v="6201" u="1"/>
        <n v="195000" u="1"/>
        <n v="595160" u="1"/>
        <n v="79826" u="1"/>
        <n v="13236" u="1"/>
        <n v="4897956" u="1"/>
        <n v="245893" u="1"/>
        <n v="11517" u="1"/>
        <n v="13752" u="1"/>
        <n v="100459" u="1"/>
        <n v="145492" u="1"/>
        <n v="5174359" u="1"/>
        <n v="99772" u="1"/>
        <n v="3193" u="1"/>
        <n v="29344" u="1"/>
        <n v="1748245" u="1"/>
        <n v="71578" u="1"/>
        <n v="3623061.6520000002" u="1"/>
        <n v="36910441" u="1"/>
        <n v="6932" u="1"/>
        <n v="12291" u="1"/>
        <n v="1473194" u="1"/>
        <n v="4783" u="1"/>
        <n v="9430303" u="1"/>
        <n v="177134" u="1"/>
        <n v="540201" u="1"/>
        <n v="12893" u="1"/>
        <n v="771267" u="1"/>
        <n v="34518" u="1"/>
        <n v="556714" u="1"/>
        <n v="31924" u="1"/>
        <n v="64089" u="1"/>
        <n v="1660294" u="1"/>
        <n v="66081" u="1"/>
        <n v="52055" u="1"/>
        <n v="45866" u="1"/>
        <n v="162011" u="1"/>
        <n v="30721" u="1"/>
        <n v="69521" u="1"/>
        <n v="11690" u="1"/>
        <n v="7792" u="1"/>
        <n v="617260" u="1"/>
        <n v="1638342" u="1"/>
        <n v="119724" u="1"/>
        <n v="153764" u="1"/>
        <n v="51369" u="1"/>
        <n v="1847" u="1"/>
        <n v="7505688.5999999996" u="1"/>
        <n v="4560038.5" u="1"/>
        <n v="33021026" u="1"/>
        <n v="226664" u="1"/>
        <n v="18516" u="1"/>
        <n v="77779" u="1"/>
        <n v="8854" u="1"/>
        <n v="4847849.7520000003" u="1"/>
        <n v="32270" u="1"/>
        <n v="356237" u="1"/>
        <n v="1605430" u="1"/>
        <n v="80532" u="1"/>
        <n v="1002419" u="1"/>
        <n v="2076" u="1"/>
        <n v="112854" u="1"/>
        <n v="142775" u="1"/>
        <n v="771494.40000000002" u="1"/>
        <n v="9534565" u="1"/>
        <n v="206044" u="1"/>
        <n v="6847" u="1"/>
        <n v="1341405" u="1"/>
        <n v="2291" u="1"/>
        <n v="4" u="1"/>
        <n v="4956" u="1"/>
        <n v="8339" u="1"/>
        <n v="47248" u="1"/>
        <n v="3473" u="1"/>
        <n v="323255" u="1"/>
        <n v="5688562.4000000004" u="1"/>
        <n v="15560" u="1"/>
        <n v="1077413" u="1"/>
        <n v="15904" u="1"/>
        <n v="166170" u="1"/>
        <n v="66099" u="1"/>
        <n v="37572447" u="1"/>
        <n v="407" u="1"/>
        <n v="127" u="1"/>
        <n v="1341506" u="1"/>
        <n v="694406" u="1"/>
        <n v="5687" u="1"/>
        <n v="1024502" u="1"/>
        <n v="449807" u="1"/>
        <n v="37967" u="1"/>
        <n v="1528582" u="1"/>
        <n v="25740" u="1"/>
        <n v="3764533" u="1"/>
        <n v="452564" u="1"/>
        <n v="578895" u="1"/>
        <n v="7288679" u="1"/>
        <n v="33154" u="1"/>
        <n v="1319554" u="1"/>
        <n v="6117" u="1"/>
        <n v="455322" u="1"/>
        <n v="6203" u="1"/>
        <n v="13154" u="1"/>
        <n v="1528643" u="1"/>
        <n v="3022" u="1"/>
        <n v="42554139" u="1"/>
        <n v="13498" u="1"/>
        <n v="9200" u="1"/>
        <n v="3108" u="1"/>
        <n v="20068" u="1"/>
        <n v="4441" u="1"/>
        <n v="710975" u="1"/>
        <n v="56882" u="1"/>
        <n v="173066" u="1"/>
        <n v="197823" u="1"/>
        <n v="16458" u="1"/>
        <n v="771499" u="1"/>
        <n v="2184" u="1"/>
        <n v="389325" u="1"/>
        <n v="53788" u="1"/>
        <n v="4742" u="1"/>
        <n v="3323" u="1"/>
        <n v="4416096" u="1"/>
        <n v="30261253" u="1"/>
        <n v="4828" u="1"/>
        <n v="14702" u="1"/>
        <n v="19897" u="1"/>
        <n v="96369" u="1"/>
        <n v="4957" u="1"/>
        <n v="2796581" u="1"/>
        <n v="881551" u="1"/>
        <n v="7235" u="1"/>
        <n v="405840" u="1"/>
        <n v="36941" u="1"/>
        <n v="79178" u="1"/>
        <n v="22636.400000000001" u="1"/>
        <n v="5215" u="1"/>
        <n v="74365" u="1"/>
        <n v="222590" u="1"/>
        <n v="58948" u="1"/>
        <n v="26087" u="1"/>
        <n v="1462773" u="1"/>
        <n v="21961" u="1"/>
        <n v="10542490" u="1"/>
        <n v="2919016" u="1"/>
        <n v="14026765" u="1"/>
        <n v="9631" u="1"/>
        <n v="394854" u="1"/>
        <n v="11952" u="1"/>
        <n v="31761" u="1"/>
        <n v="25400" u="1"/>
        <n v="62044" u="1"/>
        <n v="14359" u="1"/>
        <n v="469130" u="1"/>
        <n v="5903" u="1"/>
        <n v="38687643" u="1"/>
        <n v="14789" u="1"/>
        <n v="12640" u="1"/>
        <n v="442" u="1"/>
        <n v="45197" u="1"/>
        <n v="52074" u="1"/>
        <n v="24885" u="1"/>
        <n v="87438" u="1"/>
        <n v="127324" u="1"/>
        <n v="112195" u="1"/>
        <n v="219853" u="1"/>
        <n v="1462876" u="1"/>
        <n v="73685" u="1"/>
        <n v="378368" u="1"/>
        <n v="2303022" u="1"/>
        <n v="79875" u="1"/>
        <n v="9030" u="1"/>
        <n v="689" u="1"/>
        <n v="6462" u="1"/>
        <n v="2743186" u="1"/>
        <n v="771611" u="1"/>
        <n v="125264" u="1"/>
        <n v="26777" u="1"/>
        <n v="265598" u="1"/>
        <n v="16251" u="1"/>
        <n v="11867" u="1"/>
        <n v="2831254" u="1"/>
        <n v="66812" u="1"/>
        <n v="53610401.398000002" u="1"/>
        <n v="74377" u="1"/>
        <n v="14360" u="1"/>
        <n v="72314" u="1"/>
        <n v="40108087" u="1"/>
        <n v="25574" u="1"/>
        <n v="155220" u="1"/>
        <n v="3302" u="1"/>
        <n v="2206" u="1"/>
        <n v="34541" u="1"/>
        <n v="2171136" u="1"/>
        <n v="279362" u="1"/>
        <n v="202967.28603134802" u="1"/>
        <n v="24027" u="1"/>
        <n v="645106" u="1"/>
        <n v="4872" u="1"/>
        <n v="293119" u="1"/>
        <n v="18010" u="1"/>
        <n v="103950" u="1"/>
        <n v="7279" u="1"/>
        <n v="1231931" u="1"/>
        <n v="3517" u="1"/>
        <n v="121831" u="1"/>
        <n v="7365" u="1"/>
        <n v="91067284" u="1"/>
        <n v="13243" u="1"/>
        <n v="1160" u="1"/>
        <n v="391" u="1"/>
        <n v="11180" u="1"/>
        <n v="16979" u="1"/>
        <n v="123" u="1"/>
        <n v="4468242.6350000007" u="1"/>
        <n v="1187948" u="1"/>
        <n v="4744966" u="1"/>
        <n v="75070" u="1"/>
        <n v="584621" u="1"/>
        <n v="19980020" u="1"/>
        <n v="91066893" u="1"/>
        <n v="738667" u="1"/>
        <n v="3579692" u="1"/>
        <n v="41077" u="1"/>
        <n v="16252" u="1"/>
        <n v="18355" u="1"/>
        <n v="47954" u="1"/>
        <n v="127336" u="1"/>
        <n v="70258" u="1"/>
        <n v="579138" u="1"/>
        <n v="184120" u="1"/>
        <n v="667172" u="1"/>
        <n v="179875376.59999999" u="1"/>
        <n v="4284621.0452598892" u="1"/>
        <n v="1332" u="1"/>
        <n v="4117673" u="1"/>
        <n v="630" u="1"/>
        <n v="8182" u="1"/>
        <n v="2079267" u="1"/>
        <n v="91984679" u="1"/>
        <n v="43142" u="1"/>
        <n v="1287068" u="1"/>
        <n v="590165" u="1"/>
        <n v="65492" u="1"/>
        <n v="97082" u="1"/>
        <n v="91984288" u="1"/>
        <n v="40049" u="1"/>
        <n v="931285" u="1"/>
        <n v="3152" u="1"/>
        <n v="271165" u="1"/>
        <n v="215766" u="1"/>
        <n v="551690" u="1"/>
        <n v="99149" u="1"/>
        <n v="1547" u="1"/>
        <n v="1287147" u="1"/>
        <n v="23171" u="1"/>
        <n v="56211" u="1"/>
        <n v="2271" u="1"/>
        <n v="59994" u="1"/>
        <n v="31596" u="1"/>
        <n v="38754117" u="1"/>
        <n v="1705327" u="1"/>
        <n v="356459" u="1"/>
        <n v="304195" u="1"/>
        <n v="218529" u="1"/>
        <n v="21797" u="1"/>
        <n v="15824" u="1"/>
        <n v="705782" u="1"/>
        <n v="2181539" u="1"/>
        <n v="3360132" u="1"/>
        <n v="141510" u="1"/>
        <n v="455495" u="1"/>
        <n v="84027" u="1"/>
        <n v="131883" u="1"/>
        <n v="309706" u="1"/>
        <n v="9635" u="1"/>
        <n v="804821" u="1"/>
        <n v="96406" u="1"/>
        <n v="92968" u="1"/>
        <n v="2701" u="1"/>
        <n v="136012" u="1"/>
        <n v="3840" u="1"/>
        <n v="160770" u="1"/>
        <n v="12595984" u="1"/>
        <n v="228164" u="1"/>
        <n v="10237" u="1"/>
        <n v="463763" u="1"/>
        <n v="15664785" u="1"/>
        <n v="3646362" u="1"/>
        <n v="34554" u="1"/>
        <n v="52434" u="1"/>
        <n v="4055" u="1"/>
        <n v="58480083" u="1"/>
        <n v="11011" u="1"/>
        <n v="208915" u="1"/>
        <n v="15481" u="1"/>
        <n v="11183" u="1"/>
        <n v="30567" u="1"/>
        <n v="5487511" u="1"/>
        <n v="157" u="1"/>
        <n v="9378" u="1"/>
        <n v="628832" u="1"/>
        <n v="9550" u="1"/>
        <n v="9722" u="1"/>
        <n v="2164" u="1"/>
        <n v="1017" u="1"/>
        <n v="121172" u="1"/>
        <n v="1342429" u="1"/>
        <n v="430779" u="1"/>
        <n v="11005.7" u="1"/>
        <n v="19393" u="1"/>
        <n v="14044420" u="1"/>
        <n v="1053" u="1"/>
        <n v="4831" u="1"/>
        <n v="19565" u="1"/>
        <n v="99167" u="1"/>
        <n v="2445995" u="1"/>
        <n v="4096445" u="1"/>
        <n v="2336" u="1"/>
        <n v="47337157.906000003" u="1"/>
        <n v="259819" u="1"/>
        <n v="29709" u="1"/>
        <n v="694893" u="1"/>
        <n v="100545" u="1"/>
        <n v="2465" u="1"/>
        <n v="128053" u="1"/>
        <n v="5407158" u="1"/>
        <n v="43155" u="1"/>
        <n v="2776185" u="1"/>
        <n v="444551" u="1"/>
        <n v="540862" u="1"/>
        <n v="125991" u="1"/>
        <n v="82667" u="1"/>
        <n v="5519" u="1"/>
        <n v="1584590" u="1"/>
        <n v="1782652" u="1"/>
        <n v="50033" u="1"/>
        <n v="25068" u="1"/>
        <n v="7004029" u="1"/>
        <n v="147046" u="1"/>
        <n v="281" u="1"/>
        <n v="25584" u="1"/>
        <n v="9441391" u="1"/>
        <n v="105364" u="1"/>
        <n v="8141" u="1"/>
        <n v="12360765" u="1"/>
        <n v="224071" u="1"/>
        <n v="8184" u="1"/>
        <n v="859989" u="1"/>
        <n v="180063" u="1"/>
        <n v="450081" u="1"/>
        <n v="27820" u="1"/>
        <n v="27256960" u="1"/>
        <n v="1440" u="1"/>
        <n v="461" u="1"/>
        <n v="324" u="1"/>
        <n v="41096" u="1"/>
        <n v="1452659" u="1"/>
        <n v="9208" u="1"/>
        <n v="26445" u="1"/>
        <n v="217203" u="1"/>
        <n v="22491" u="1"/>
        <n v="121874" u="1"/>
        <n v="20428" u="1"/>
        <n v="16257" u="1"/>
        <n v="380519.23500000004" u="1"/>
        <n v="145687" u="1"/>
        <n v="144312" u="1"/>
        <n v="367575" u="1"/>
        <n v="16990" u="1"/>
        <n v="1298680" u="1"/>
        <n v="1064" u="1"/>
        <n v="504" u="1"/>
        <n v="117" u="1"/>
        <n v="1188676" u="1"/>
        <n v="35254" u="1"/>
        <n v="1008606" u="1"/>
        <n v="84744" u="1"/>
        <n v="11014" u="1"/>
        <n v="430857" u="1"/>
        <n v="447362" u="1"/>
        <n v="34223" u="1"/>
        <n v="329083" u="1"/>
        <n v="4596504" u="1"/>
        <n v="9934378" u="1"/>
        <n v="105376" u="1"/>
        <n v="282321" u="1"/>
        <n v="3943065" u="1"/>
        <n v="436368" u="1"/>
        <n v="1236" u="1"/>
        <n v="31261" u="1"/>
        <n v="717051" u="1"/>
        <n v="4396046" u="1"/>
        <n v="19315113" u="1"/>
        <n v="10" u="1"/>
        <n v="11960" u="1"/>
        <n v="282330" u="1"/>
        <n v="1958970" u="1"/>
        <n v="1815935" u="1"/>
        <n v="3841" u="1"/>
        <n v="33881" u="1"/>
        <n v="12218" u="1"/>
        <n v="8056" u="1"/>
        <n v="2788" u="1"/>
        <n v="518902" u="1"/>
        <n v="320849" u="1"/>
        <n v="97816" u="1"/>
        <n v="20087" u="1"/>
        <n v="761092" u="1"/>
        <n v="213102" u="1"/>
        <n v="86814" u="1"/>
        <n v="36633" u="1"/>
        <n v="22666" u="1"/>
        <n v="5169084" u="1"/>
        <n v="148462" u="1"/>
        <n v="10727482" u="1"/>
        <n v="1915028" u="1"/>
        <n v="30059" u="1"/>
        <n v="66185" u="1"/>
        <n v="516164" u="1"/>
        <n v="70999" u="1"/>
        <n v="38822234" u="1"/>
        <n v="7389254" u="1"/>
        <n v="47981" u="1"/>
        <n v="13594" u="1"/>
        <n v="99195" u="1"/>
        <n v="312612" u="1"/>
        <n v="11531" u="1"/>
        <n v="9382" u="1"/>
        <n v="16173" u="1"/>
        <n v="4575" u="1"/>
        <n v="3545907.9450876657" u="1"/>
        <n v="359" u="1"/>
        <n v="30404" u="1"/>
        <n v="241998" u="1"/>
        <n v="37324" u="1"/>
        <n v="47137625.306000002" u="1"/>
        <n v="26450" u="1"/>
        <n v="134721" u="1"/>
        <n v="4962" u="1"/>
        <n v="24559" u="1"/>
        <n v="22140.400000000001" u="1"/>
        <n v="1442012" u="1"/>
        <n v="94387" u="1"/>
        <n v="10930" u="1"/>
        <n v="1695109" u="1"/>
        <n v="513451" u="1"/>
        <n v="2117069" u="1"/>
        <n v="74447" u="1"/>
        <n v="474942" u="1"/>
        <n v="60364" u="1"/>
        <n v="3173373" u="1"/>
        <n v="304398" u="1"/>
        <n v="367539.6" u="1"/>
        <n v="105395" u="1"/>
        <n v="30578" u="1"/>
        <n v="334668" u="1"/>
        <n v="1904247" u="1"/>
        <n v="206257" u="1"/>
        <n v="403439" u="1"/>
        <n v="145" u="1"/>
        <n v="68" u="1"/>
        <n v="552178" u="1"/>
        <n v="4104953.7" u="1"/>
        <n v="5535387.7867087619" u="1"/>
        <n v="5377993" u="1"/>
        <n v="3009818" u="1"/>
        <n v="14026" u="1"/>
        <n v="9642" u="1"/>
        <n v="1959344" u="1"/>
        <n v="4533" u="1"/>
        <n v="447471" u="1"/>
        <n v="14302253" u="1"/>
        <n v="71707" u="1"/>
        <n v="11698474" u="1"/>
        <n v="455731" u="1"/>
        <n v="176013" u="1"/>
        <n v="7636356.1040000003" u="1"/>
        <n v="8267" u="1"/>
        <n v="530218" u="1"/>
        <n v="12737" u="1"/>
        <n v="7198" u="1"/>
        <n v="596242" u="1"/>
        <n v="7327" u="1"/>
        <n v="1047374" u="1"/>
        <n v="25423" u="1"/>
        <n v="2488" u="1"/>
        <n v="301702" u="1"/>
        <n v="121912" u="1"/>
        <n v="171894" u="1"/>
        <n v="24048" u="1"/>
        <n v="59035631.906000003" u="1"/>
        <n v="11534" u="1"/>
        <n v="40085" u="1"/>
        <n v="618284" u="1"/>
        <n v="149893" u="1"/>
        <n v="16484" u="1"/>
        <n v="5359195" u="1"/>
        <n v="55903" u="1"/>
        <n v="64843" u="1"/>
        <n v="17172" u="1"/>
        <n v="173277" u="1"/>
        <n v="3746133" u="1"/>
        <n v="90971" u="1"/>
        <n v="182906" u="1"/>
        <n v="882375" u="1"/>
        <n v="300" u="1"/>
        <n v="1849492" u="1"/>
        <n v="99224" u="1"/>
        <n v="177406" u="1"/>
        <n v="45245" u="1"/>
        <n v="1519418" u="1"/>
        <n v="13082" u="1"/>
        <n v="816377" u="1"/>
        <n v="40432" u="1"/>
        <n v="123983" u="1"/>
        <n v="3047" u="1"/>
        <n v="6425" u="1"/>
        <n v="458591.7" u="1"/>
        <n v="73095" u="1"/>
        <n v="178629389.59999999" u="1"/>
        <n v="488790" u="1"/>
        <n v="162284" u="1"/>
        <n v="4662630" u="1"/>
        <n v="9429787.8959999997" u="1"/>
        <n v="132027" u="1"/>
        <n v="343" u="1"/>
        <n v="231" u="1"/>
        <n v="29380" u="1"/>
        <n v="72409" u="1"/>
        <n v="2123" u="1"/>
        <n v="16349" u="1"/>
        <n v="23019" u="1"/>
        <n v="6855" u="1"/>
        <n v="21487397" u="1"/>
        <n v="3348" u="1"/>
        <n v="130177" u="1"/>
        <n v="2295" u="1"/>
        <n v="488806" u="1"/>
        <n v="69661" u="1"/>
        <n v="14888" u="1"/>
        <n v="1222449" u="1"/>
        <n v="52126" u="1"/>
        <n v="2381" u="1"/>
        <n v="8699" u="1"/>
        <n v="1140" u="1"/>
        <n v="73789" u="1"/>
        <n v="67600" u="1"/>
        <n v="596380" u="1"/>
        <n v="3563" u="1"/>
        <n v="8871" u="1"/>
        <n v="73817286.197999999" u="1"/>
        <n v="37203247.306000002" u="1"/>
        <n v="7636404" u="1"/>
        <n v="52471" u="1"/>
        <n v="17347" u="1"/>
        <n v="5788004" u="1"/>
        <n v="11794" u="1"/>
        <n v="14302990" u="1"/>
        <n v="5788024" u="1"/>
        <n v="20786" u="1"/>
        <n v="1233538" u="1"/>
        <n v="103364" u="1"/>
        <n v="3054696" u="1"/>
        <n v="1112527" u="1"/>
        <n v="253081" u="1"/>
        <n v="137" u="1"/>
        <n v="1464636" u="1"/>
        <n v="51098" u="1"/>
        <n v="1355" u="1"/>
        <n v="439325" u="1"/>
        <n v="138927" u="1"/>
        <n v="3993" u="1"/>
        <n v="29039" u="1"/>
        <n v="6168" u="1"/>
        <n v="937" u="1"/>
        <n v="130187" u="1"/>
        <n v="18472935" u="1"/>
        <n v="362311" u="1"/>
        <n v="20959" u="1"/>
        <n v="144432" u="1"/>
        <n v="11193" u="1"/>
        <n v="2878776" u="1"/>
        <n v="3069" u="1"/>
        <n v="48005" u="1"/>
        <n v="1200631" u="1"/>
        <n v="4492" u="1"/>
        <n v="20444" u="1"/>
        <n v="41129" u="1"/>
        <n v="1574748" u="1"/>
        <n v="48006" u="1"/>
        <n v="27321" u="1"/>
        <n v="54883" u="1"/>
        <n v="6856" u="1"/>
        <n v="1970876" u="1"/>
        <n v="1549309.253" u="1"/>
        <n v="32307" u="1"/>
        <n v="3327" u="1"/>
        <n v="12397" u="1"/>
        <n v="7737543" u="1"/>
        <n v="134818" u="1"/>
        <n v="518" u="1"/>
        <n v="414604" u="1"/>
        <n v="178696922.59999999" u="1"/>
        <n v="59699" u="1"/>
        <n v="13171" u="1"/>
        <n v="30245" u="1"/>
        <n v="37006" u="1"/>
        <n v="22165" u="1"/>
        <n v="312902.7" u="1"/>
        <n v="2514725" u="1"/>
        <n v="9390180" u="1"/>
        <n v="225603" u="1"/>
        <n v="22289.786708762353" u="1"/>
        <n v="1585917" u="1"/>
        <n v="130201" u="1"/>
        <n v="2932939" u="1"/>
        <n v="10421" u="1"/>
        <n v="20103" u="1"/>
        <n v="213230" u="1"/>
        <n v="137585" u="1"/>
        <n v="239363" u="1"/>
        <n v="171970" u="1"/>
        <n v="3005" u="1"/>
        <n v="9046" u="1"/>
        <n v="756126" u="1"/>
        <n v="24058" u="1"/>
        <n v="4321" u="1"/>
        <n v="516427" u="1"/>
        <n v="147220" u="1"/>
        <n v="4536" u="1"/>
        <n v="53860" u="1"/>
        <n v="402659.63500000007" u="1"/>
        <n v="204991" u="1"/>
        <n v="21824" u="1"/>
        <n v="10508" u="1"/>
        <n v="105453" u="1"/>
        <n v="507344.39800000004" u="1"/>
        <n v="5052" u="1"/>
        <n v="1960175" u="1"/>
        <n v="5095" u="1"/>
        <n v="13001" u="1"/>
        <n v="20621" u="1"/>
        <n v="105454" u="1"/>
        <n v="662651" u="1"/>
        <n v="167861" u="1"/>
        <n v="38733" u="1"/>
        <n v="4897437" u="1"/>
        <n v="5305808" u="1"/>
        <n v="66258" u="1"/>
        <n v="149985" u="1"/>
        <n v="5482" u="1"/>
        <n v="22513" u="1"/>
        <n v="728693" u="1"/>
        <n v="276" u="1"/>
        <n v="18387" u="1"/>
        <n v="1069000" u="1"/>
        <n v="3779" u="1"/>
        <n v="5826" u="1"/>
        <n v="5869" u="1"/>
        <n v="1388113" u="1"/>
        <n v="17184" u="1"/>
        <n v="141741" u="1"/>
        <n v="2185269" u="1"/>
        <n v="3994" u="1"/>
        <n v="1465162" u="1"/>
        <n v="66951" u="1"/>
        <n v="108900" u="1"/>
        <n v="8532" u="1"/>
        <n v="1157091" u="1"/>
        <n v="668217" u="1"/>
        <n v="42175" u="1"/>
        <n v="147934388.75300002" u="1"/>
        <n v="674" u="1"/>
        <n v="943295" u="1"/>
        <n v="356941" u="1"/>
        <n v="14398045" u="1"/>
        <n v="6428" u="1"/>
        <n v="11369" u="1"/>
        <n v="86209" u="1"/>
        <n v="6600" u="1"/>
        <n v="669742.28991233418" u="1"/>
        <n v="6643" u="1"/>
        <n v="1201154" u="1"/>
        <n v="121970" u="1"/>
        <n v="6558278" u="1"/>
        <n v="6772" u="1"/>
        <n v="59369" u="1"/>
        <n v="66956" u="1"/>
        <n v="97902" u="1"/>
        <n v="40114" u="1"/>
        <n v="640746" u="1"/>
        <n v="3328" u="1"/>
        <n v="1168181" u="1"/>
        <n v="23891" u="1"/>
        <n v="668261" u="1"/>
        <n v="2876288.1979999999" u="1"/>
        <n v="200898" u="1"/>
        <n v="46992" u="1"/>
        <n v="1234225" u="1"/>
        <n v="1476296" u="1"/>
        <n v="72461" u="1"/>
        <n v="803" u="1"/>
        <n v="32261932" u="1"/>
        <n v="7739727" u="1"/>
        <n v="8963" u="1"/>
        <n v="179942906.59999999" u="1"/>
        <n v="124727" u="1"/>
        <n v="2070501" u="1"/>
        <n v="5440" u="1"/>
        <n v="67650" u="1"/>
        <n v="7761" u="1"/>
        <n v="3738360" u="1"/>
        <n v="1807" u="1"/>
        <n v="23033" u="1"/>
        <n v="130919" u="1"/>
        <n v="46651" u="1"/>
        <n v="580291" u="1"/>
        <n v="89277876.799999997" u="1"/>
        <n v="1520396" u="1"/>
        <n v="1036924" u="1"/>
        <n v="10253" u="1"/>
        <n v="1256340" u="1"/>
        <n v="2834" u="1"/>
        <n v="4326645" u="1"/>
        <n v="21424301" u="1"/>
        <n v="38776912" u="1"/>
        <n v="2963" u="1"/>
        <n v="46309" u="1"/>
        <n v="6257" u="1"/>
        <n v="55593" u="1"/>
        <n v="1431" u="1"/>
        <n v="35994" u="1"/>
        <n v="17189" u="1"/>
        <n v="4280" u="1"/>
        <n v="7771692.5970000001" u="1"/>
        <n v="18779479.253000002" u="1"/>
        <n v="679370" u="1"/>
        <n v="16185" u="1"/>
        <n v="4024696" u="1"/>
        <n v="18565" u="1"/>
        <n v="651872" u="1"/>
        <n v="937953" u="1"/>
        <n v="744" u="1"/>
        <n v="35996" u="1"/>
        <n v="94480" u="1"/>
        <n v="624369" u="1"/>
        <n v="668381" u="1"/>
        <n v="40466" u="1"/>
        <n v="168" u="1"/>
        <n v="635373" u="1"/>
        <n v="239438" u="1"/>
        <n v="866437" u="1"/>
        <n v="362522" u="1"/>
        <n v="178923" u="1"/>
        <n v="1031489" u="1"/>
        <n v="293760" u="1"/>
        <n v="14982" u="1"/>
        <n v="5011" u="1"/>
        <n v="51814" u="1"/>
        <n v="4002802" u="1"/>
        <n v="541867" u="1"/>
        <n v="246320" u="1"/>
        <n v="114913362.75300001" u="1"/>
        <n v="1072508.118" u="1"/>
        <n v="32320" u="1"/>
        <n v="12789944" u="1"/>
        <n v="80043" u="1"/>
        <n v="108239" u="1"/>
        <n v="24412" u="1"/>
        <n v="165179" u="1"/>
        <n v="1227" u="1"/>
        <n v="11716" u="1"/>
        <n v="36343" u="1"/>
        <n v="3737" u="1"/>
        <n v="20630" u="1"/>
        <n v="3823" u="1"/>
        <n v="458828" u="1"/>
        <n v="2727" u="1"/>
        <n v="1685708" u="1"/>
        <n v="3232804" u="1"/>
        <n v="51130" u="1"/>
        <n v="2942" u="1"/>
        <n v="4056839" u="1"/>
        <n v="20803" u="1"/>
        <n v="50787" u="1"/>
        <n v="195449" u="1"/>
        <n v="2110592" u="1"/>
        <n v="326810" u="1"/>
        <n v="147313" u="1"/>
        <n v="751014" u="1"/>
        <n v="225712" u="1"/>
        <n v="2037891" u="1"/>
        <n v="166572" u="1"/>
        <n v="48038" u="1"/>
        <n v="46319" u="1"/>
        <n v="33253" u="1"/>
        <n v="42193" u="1"/>
        <n v="8" u="1"/>
        <n v="9912" u="1"/>
        <n v="40130" u="1"/>
        <n v="6860" u="1"/>
        <n v="41162" u="1"/>
        <n v="552983" u="1"/>
        <n v="158325" u="1"/>
        <n v="57323" u="1"/>
        <n v="39787" u="1"/>
        <n v="3396863" u="1"/>
        <n v="1080690" u="1"/>
        <n v="8365" u="1"/>
        <n v="1278753" u="1"/>
        <n v="115817" u="1"/>
        <n v="20650652" u="1"/>
        <n v="478129" u="1"/>
        <n v="148702" u="1"/>
        <n v="409363" u="1"/>
        <n v="13265" u="1"/>
        <n v="129572" u="1"/>
        <n v="4572895" u="1"/>
        <n v="540" u="1"/>
        <n v="36006" u="1"/>
        <n v="254" u="1"/>
        <n v="321340" u="1"/>
        <n v="11862676" u="1"/>
        <n v="340597" u="1"/>
        <n v="45389380.306000002" u="1"/>
        <n v="2164643" u="1"/>
        <n v="740071" u="1"/>
        <n v="2990124.8" u="1"/>
        <n v="635544" u="1"/>
        <n v="71808" u="1"/>
        <n v="7677" u="1"/>
        <n v="1212795" u="1"/>
        <n v="5700" u="1"/>
        <n v="315852" u="1"/>
        <n v="5786" u="1"/>
        <n v="340613" u="1"/>
        <n v="1872" u="1"/>
        <n v="5915" u="1"/>
        <n v="359872" u="1"/>
        <n v="304861" u="1"/>
        <n v="119951" u="1"/>
        <n v="133587" u="1"/>
        <n v="8624" u="1"/>
        <n v="597079" u="1"/>
        <n v="1410" u="1"/>
        <n v="505543.6" u="1"/>
        <n v="489167" u="1"/>
        <n v="965686" u="1"/>
        <n v="218863" u="1"/>
        <n v="101385" u="1"/>
        <n v="32670" u="1"/>
        <n v="558582" u="1"/>
        <n v="302122" u="1"/>
        <n v="1543006" u="1"/>
        <n v="31123" u="1"/>
        <n v="4454" u="1"/>
        <n v="18229" u="1"/>
        <n v="6598131" u="1"/>
        <n v="125457" u="1"/>
        <n v="16510" u="1"/>
        <n v="1311977" u="1"/>
        <n v="140475" u="1"/>
        <n v="93825" u="1"/>
        <n v="98639" u="1"/>
        <n v="1212966" u="1"/>
        <n v="4927" u="1"/>
        <n v="227127" u="1"/>
        <n v="31124" u="1"/>
        <n v="1212991" u="1"/>
        <n v="2913275" u="1"/>
        <n v="910724" u="1"/>
        <n v="82824" u="1"/>
        <n v="1120" u="1"/>
        <n v="453436" u="1"/>
        <n v="591644" u="1"/>
        <n v="1675139" u="1"/>
        <n v="47361" u="1"/>
        <n v="17199" u="1"/>
        <n v="674182" u="1"/>
        <n v="28890" u="1"/>
        <n v="1797" u="1"/>
        <n v="7936" u="1"/>
        <n v="60085" u="1"/>
        <n v="1213076" u="1"/>
        <n v="2451319" u="1"/>
        <n v="97" u="1"/>
        <n v="932776" u="1"/>
        <n v="3255820" u="1"/>
        <n v="37048" u="1"/>
        <n v="478216" u="1"/>
        <n v="811757" u="1"/>
        <n v="36705" u="1"/>
        <n v="756746" u="1"/>
        <n v="2943" u="1"/>
        <n v="13182" u="1"/>
        <n v="4111" u="1"/>
        <n v="784265" u="1"/>
        <n v="982320" u="1"/>
        <n v="170760" u="1"/>
        <n v="179875373.59999999" u="1"/>
        <n v="105529" u="1"/>
        <n v="14303967" u="1"/>
        <n v="61120" u="1"/>
        <n v="348955" u="1"/>
        <n v="195520" u="1"/>
        <n v="235406" u="1"/>
        <n v="1013" u="1"/>
        <n v="1213198" u="1"/>
        <n v="4670" u="1"/>
        <n v="431481" u="1"/>
        <n v="916334" u="1"/>
        <n v="84213" u="1"/>
        <n v="1972419" u="1"/>
        <n v="45304" u="1"/>
        <n v="1213214" u="1"/>
        <n v="2234" u="1"/>
        <n v="1593" u="1"/>
        <n v="19781" u="1"/>
        <n v="69085" u="1"/>
        <n v="1668697.3060000001" u="1"/>
        <n v="395729" u="1"/>
        <n v="120662" u="1"/>
        <n v="1636" u="1"/>
        <n v="376476" u="1"/>
        <n v="602767" u="1"/>
        <n v="5455111" u="1"/>
        <n v="27174" u="1"/>
        <n v="373729" u="1"/>
        <n v="2209621" u="1"/>
        <n v="2926078" u="1"/>
        <n v="3894352" u="1"/>
        <n v="38754701" u="1"/>
        <n v="118601" u="1"/>
        <n v="32504" u="1"/>
        <n v="14480863" u="1"/>
        <n v="23908" u="1"/>
        <n v="52527" u="1"/>
        <n v="42212" u="1"/>
        <n v="20126" u="1"/>
        <n v="51840" u="1"/>
        <n v="1213308" u="1"/>
        <n v="2341753" u="1"/>
        <n v="5616" u="1"/>
        <n v="1163175.5" u="1"/>
        <n v="4562884" u="1"/>
        <n v="279" u="1"/>
        <n v="52872" u="1"/>
        <n v="95" u="1"/>
        <n v="9917" u="1"/>
        <n v="982413" u="1"/>
        <n v="23393" u="1"/>
        <n v="3613624.7520000003" u="1"/>
        <n v="30098" u="1"/>
        <n v="5831" u="1"/>
        <n v="2913975" u="1"/>
        <n v="7311194" u="1"/>
        <n v="12324" u="1"/>
        <n v="1081309" u="1"/>
        <n v="531299" u="1"/>
        <n v="21846" u="1"/>
        <n v="911" u="1"/>
        <n v="3058324" u="1"/>
        <n v="12593358.118000001" u="1"/>
        <n v="12926" u="1"/>
        <n v="10949" u="1"/>
        <n v="73909" u="1"/>
        <n v="42559" u="1"/>
        <n v="1432" u="1"/>
        <n v="954" u="1"/>
        <n v="266486" u="1"/>
        <n v="575341" u="1"/>
        <n v="39121" u="1"/>
        <n v="81475" u="1"/>
        <n v="13786" u="1"/>
        <n v="163916" u="1"/>
        <n v="954956" u="1"/>
        <n v="88353" u="1"/>
        <n v="24770" u="1"/>
        <n v="1147420" u="1"/>
        <n v="580860" u="1"/>
        <n v="3486367" u="1"/>
        <n v="10004" u="1"/>
        <n v="14474" u="1"/>
        <n v="217561" u="1"/>
        <n v="464559" u="1"/>
        <n v="122053" u="1"/>
        <n v="10548116" u="1"/>
        <n v="56" u="1"/>
        <n v="55972" u="1"/>
        <n v="135042" u="1"/>
        <n v="27006" u="1"/>
        <n v="828458" u="1"/>
        <n v="8543" u="1"/>
        <n v="406802" u="1"/>
        <n v="25287" u="1"/>
        <n v="1142" u="1"/>
        <n v="535" u="1"/>
        <n v="619413" u="1"/>
        <n v="5273" u="1"/>
        <n v="47377" u="1"/>
        <n v="224445" u="1"/>
        <n v="5316" u="1"/>
        <n v="25975" u="1"/>
        <n v="104864" u="1"/>
        <n v="34999" u="1"/>
        <n v="192813" u="1"/>
        <n v="1246554" u="1"/>
        <n v="852" u="1"/>
        <n v="1906759" u="1"/>
        <n v="461834" u="1"/>
        <n v="390315" u="1"/>
        <n v="2729" u="1"/>
        <n v="69108" u="1"/>
        <n v="621" u="1"/>
        <n v="299545" u="1"/>
        <n v="382069" u="1"/>
        <n v="73235" u="1"/>
        <n v="3354635" u="1"/>
        <n v="3310629" u="1"/>
        <n v="894532" u="1"/>
        <n v="368318" u="1"/>
        <n v="5079386.2860313477" u="1"/>
        <n v="1686762" u="1"/>
        <n v="18094793.234999999" u="1"/>
        <n v="313307" u="1"/>
        <n v="82865" u="1"/>
        <n v="2408463" u="1"/>
        <n v="23570" u="1"/>
        <n v="1686788" u="1"/>
        <n v="9133545.5969999991" u="1"/>
        <n v="224462" u="1"/>
        <n v="993586" u="1"/>
        <n v="2442766" u="1"/>
        <n v="60792" u="1"/>
        <n v="185955" u="1"/>
        <n v="161199" u="1"/>
        <n v="22883" u="1"/>
        <n v="1686838" u="1"/>
        <n v="92497" u="1"/>
        <n v="750" u="1"/>
        <n v="60449" u="1"/>
        <n v="1081689" u="1"/>
        <n v="55" u="1"/>
        <n v="59074" u="1"/>
        <n v="1554827" u="1"/>
        <n v="37412" u="1"/>
        <n v="41882" u="1"/>
        <n v="69805" u="1"/>
        <n v="1202743" u="1"/>
        <n v="84247" u="1"/>
        <n v="20305" u="1"/>
        <n v="3015096" u="1"/>
        <n v="795579" u="1"/>
        <n v="8631" u="1"/>
        <n v="7048834" u="1"/>
        <n v="1796930" u="1"/>
        <n v="148830" u="1"/>
        <n v="1701" u="1"/>
        <n v="11858573" u="1"/>
        <n v="77372" u="1"/>
        <n v="243732" u="1"/>
        <n v="21337" u="1"/>
        <n v="98003" u="1"/>
        <n v="33632" u="1"/>
        <n v="177718" u="1"/>
        <n v="1" u="1"/>
        <n v="570045" u="1"/>
        <n v="9577" u="1"/>
        <n v="4885251" u="1"/>
        <n v="1010171" u="1"/>
        <n v="27355" u="1"/>
        <n v="117949" u="1"/>
        <n v="2993254" u="1"/>
        <n v="35696" u="1"/>
        <n v="25464" u="1"/>
        <n v="16696" u="1"/>
        <n v="4917068" u="1"/>
        <n v="384879" u="1"/>
        <n v="395882" u="1"/>
        <n v="90442" u="1"/>
        <n v="49450" u="1"/>
        <n v="39479" u="1"/>
        <n v="2364873" u="1"/>
        <n v="33290" u="1"/>
        <n v="17728" u="1"/>
        <n v="85630" u="1"/>
        <n v="47044" u="1"/>
        <n v="648" u="1"/>
        <n v="64924" u="1"/>
        <n v="228615" u="1"/>
        <n v="9984168" u="1"/>
        <n v="1907074" u="1"/>
        <n v="4019" u="1"/>
        <n v="647100" u="1"/>
        <n v="2966" u="1"/>
        <n v="2739047" u="1"/>
        <n v="11859637" u="1"/>
        <n v="11211" u="1"/>
        <n v="3052" u="1"/>
        <n v="965" u="1"/>
        <n v="1720062" u="1"/>
        <n v="9234" u="1"/>
        <n v="478426" u="1"/>
        <n v="234123" u="1"/>
        <n v="685635" u="1"/>
        <n v="3138" u="1"/>
        <n v="1588042" u="1"/>
        <n v="2387035" u="1"/>
        <n v="1764096" u="1"/>
        <n v="40857" u="1"/>
        <n v="22543" u="1"/>
        <n v="49797" u="1"/>
        <n v="243753" u="1"/>
        <n v="1540" u="1"/>
        <n v="16369" u="1"/>
        <n v="349" u="1"/>
        <n v="2541119" u="1"/>
        <n v="636141" u="1"/>
        <n v="95952" u="1"/>
        <n v="1731126" u="1"/>
        <n v="21684" u="1"/>
        <n v="332651" u="1"/>
        <n v="4797899" u="1"/>
        <n v="14822" u="1"/>
        <n v="1078" u="1"/>
        <n v="2795554" u="1"/>
        <n v="147485" u="1"/>
        <n v="27186" u="1"/>
        <n v="1445087" u="1"/>
        <n v="21169" u="1"/>
        <n v="1164" u="1"/>
        <n v="42615027.118000001" u="1"/>
        <n v="106271" u="1"/>
      </sharedItems>
    </cacheField>
    <cacheField name="AH_収入済額滞納繰越分" numFmtId="176">
      <sharedItems containsSemiMixedTypes="0" containsString="0" containsNumber="1" minValue="0" maxValue="1940361.2280000001" count="1761">
        <n v="355246"/>
        <n v="158840"/>
        <n v="149930"/>
        <n v="4630"/>
        <n v="145300"/>
        <n v="0"/>
        <n v="8910"/>
        <n v="1920"/>
        <n v="6990"/>
        <n v="188581"/>
        <n v="73296"/>
        <n v="94771"/>
        <n v="20514"/>
        <n v="7825"/>
        <n v="595"/>
        <n v="446"/>
        <n v="149"/>
        <n v="355841"/>
        <n v="261481"/>
        <n v="124934"/>
        <n v="58499"/>
        <n v="57148"/>
        <n v="2074"/>
        <n v="55074"/>
        <n v="1351"/>
        <n v="421"/>
        <n v="930"/>
        <n v="59426"/>
        <n v="26938"/>
        <n v="28877"/>
        <n v="3611"/>
        <n v="7009"/>
        <n v="53711"/>
        <n v="69952"/>
        <n v="26534"/>
        <n v="25272"/>
        <n v="986"/>
        <n v="24286"/>
        <n v="1262"/>
        <n v="1221"/>
        <n v="41"/>
        <n v="39838"/>
        <n v="10984"/>
        <n v="20766"/>
        <n v="8088"/>
        <n v="3580"/>
        <n v="62314"/>
        <n v="141518"/>
        <n v="60464"/>
        <n v="57922"/>
        <n v="1779"/>
        <n v="56143"/>
        <n v="2542"/>
        <n v="407"/>
        <n v="2135"/>
        <n v="75344"/>
        <n v="27723"/>
        <n v="37938"/>
        <n v="9683"/>
        <n v="5710"/>
        <n v="87465"/>
        <n v="109152.228"/>
        <n v="31158"/>
        <n v="30706"/>
        <n v="1341"/>
        <n v="29365"/>
        <n v="452"/>
        <n v="127"/>
        <n v="325"/>
        <n v="70151.228000000003"/>
        <n v="18252"/>
        <n v="38858"/>
        <n v="13041.228000000003"/>
        <n v="7843"/>
        <n v="61309"/>
        <n v="89183"/>
        <n v="28154"/>
        <n v="26508"/>
        <n v="1203"/>
        <n v="25305"/>
        <n v="1646"/>
        <n v="1606"/>
        <n v="40"/>
        <n v="55682"/>
        <n v="17668"/>
        <n v="30096"/>
        <n v="7918"/>
        <n v="5347"/>
        <n v="50860"/>
        <n v="191512"/>
        <n v="68672"/>
        <n v="67684"/>
        <n v="2544"/>
        <n v="65140"/>
        <n v="988"/>
        <n v="353"/>
        <n v="635"/>
        <n v="112223"/>
        <n v="51480"/>
        <n v="52580"/>
        <n v="8163"/>
        <n v="10610"/>
        <n v="7"/>
        <n v="139006"/>
        <n v="72642"/>
        <n v="33580"/>
        <n v="31892"/>
        <n v="1015"/>
        <n v="30877"/>
        <n v="1688"/>
        <n v="1402"/>
        <n v="286"/>
        <n v="35432"/>
        <n v="12985"/>
        <n v="19384"/>
        <n v="3063"/>
        <n v="3630"/>
        <n v="38947"/>
        <n v="203505"/>
        <n v="75672"/>
        <n v="74204"/>
        <n v="2968"/>
        <n v="71236"/>
        <n v="1468"/>
        <n v="426"/>
        <n v="1042"/>
        <n v="110777"/>
        <n v="36889"/>
        <n v="52840"/>
        <n v="21048"/>
        <n v="17056"/>
        <n v="148302"/>
        <n v="65762"/>
        <n v="22423"/>
        <n v="22151"/>
        <n v="880"/>
        <n v="21271"/>
        <n v="272"/>
        <n v="94"/>
        <n v="178"/>
        <n v="36897"/>
        <n v="8077"/>
        <n v="21385"/>
        <n v="7435"/>
        <n v="6442"/>
        <n v="97456"/>
        <n v="42765"/>
        <n v="14480"/>
        <n v="14091"/>
        <n v="677"/>
        <n v="13414"/>
        <n v="389"/>
        <n v="175"/>
        <n v="214"/>
        <n v="25929"/>
        <n v="7230"/>
        <n v="14885"/>
        <n v="3814"/>
        <n v="2356"/>
        <n v="32053"/>
        <n v="12648"/>
        <n v="3583"/>
        <n v="3017"/>
        <n v="150"/>
        <n v="2867"/>
        <n v="566"/>
        <n v="183"/>
        <n v="383"/>
        <n v="7801"/>
        <n v="1170"/>
        <n v="4369"/>
        <n v="2262"/>
        <n v="1264"/>
        <n v="2322"/>
        <n v="4228"/>
        <n v="708"/>
        <n v="43"/>
        <n v="665"/>
        <n v="3242"/>
        <n v="419"/>
        <n v="1600"/>
        <n v="1223"/>
        <n v="278"/>
        <n v="2076"/>
        <n v="2930"/>
        <n v="767"/>
        <n v="28"/>
        <n v="680"/>
        <n v="59"/>
        <n v="50"/>
        <n v="9"/>
        <n v="2023"/>
        <n v="619"/>
        <n v="1238"/>
        <n v="166"/>
        <n v="140"/>
        <n v="1652"/>
        <n v="10717"/>
        <n v="2485"/>
        <n v="101"/>
        <n v="2384"/>
        <n v="7423"/>
        <n v="1856"/>
        <n v="5567"/>
        <n v="809"/>
        <n v="9320"/>
        <n v="16764"/>
        <n v="6859"/>
        <n v="6293"/>
        <n v="5968"/>
        <n v="391"/>
        <n v="8776"/>
        <n v="2194"/>
        <n v="6582"/>
        <n v="1129"/>
        <n v="10727"/>
        <n v="18776"/>
        <n v="5781"/>
        <n v="5700"/>
        <n v="507"/>
        <n v="5193"/>
        <n v="81"/>
        <n v="71"/>
        <n v="10"/>
        <n v="12273"/>
        <n v="1743"/>
        <n v="8039"/>
        <n v="2491"/>
        <n v="722"/>
        <n v="6297"/>
        <n v="4773"/>
        <n v="1902"/>
        <n v="1848"/>
        <n v="235"/>
        <n v="1613"/>
        <n v="54"/>
        <n v="2778"/>
        <n v="583"/>
        <n v="2195"/>
        <n v="93"/>
        <n v="5711"/>
        <n v="21220"/>
        <n v="6526"/>
        <n v="6469"/>
        <n v="310"/>
        <n v="6159"/>
        <n v="57"/>
        <n v="13842"/>
        <n v="3280"/>
        <n v="6340"/>
        <n v="4222"/>
        <n v="852"/>
        <n v="9719"/>
        <n v="3032"/>
        <n v="1102"/>
        <n v="76"/>
        <n v="1026"/>
        <n v="1930"/>
        <n v="390"/>
        <n v="1075"/>
        <n v="465"/>
        <n v="3529"/>
        <n v="75385"/>
        <n v="28431"/>
        <n v="26860"/>
        <n v="1280"/>
        <n v="25580"/>
        <n v="1571"/>
        <n v="732"/>
        <n v="839"/>
        <n v="43972"/>
        <n v="18557"/>
        <n v="23043"/>
        <n v="2372"/>
        <n v="2982"/>
        <n v="49818"/>
        <n v="22110"/>
        <n v="7555"/>
        <n v="7434"/>
        <n v="225"/>
        <n v="7209"/>
        <n v="121"/>
        <n v="118"/>
        <n v="3"/>
        <n v="13653"/>
        <n v="10784"/>
        <n v="2585"/>
        <n v="284"/>
        <n v="902"/>
        <n v="13446"/>
        <n v="66486"/>
        <n v="21269"/>
        <n v="19503"/>
        <n v="581"/>
        <n v="18922"/>
        <n v="1766"/>
        <n v="690"/>
        <n v="1076"/>
        <n v="42003"/>
        <n v="23643"/>
        <n v="15965"/>
        <n v="2395"/>
        <n v="3214"/>
        <n v="33640"/>
        <n v="22956"/>
        <n v="9292"/>
        <n v="9013"/>
        <n v="306"/>
        <n v="8707"/>
        <n v="279"/>
        <n v="275"/>
        <n v="4"/>
        <n v="12924"/>
        <n v="4485"/>
        <n v="6617"/>
        <n v="1822"/>
        <n v="740"/>
        <n v="1563"/>
        <n v="33140"/>
        <n v="10416"/>
        <n v="10119"/>
        <n v="405"/>
        <n v="9714"/>
        <n v="297"/>
        <n v="104"/>
        <n v="193"/>
        <n v="21579"/>
        <n v="5153"/>
        <n v="8260"/>
        <n v="8166"/>
        <n v="1145"/>
        <n v="13144"/>
        <n v="52822"/>
        <n v="14441"/>
        <n v="14026"/>
        <n v="575"/>
        <n v="13451"/>
        <n v="415"/>
        <n v="117"/>
        <n v="298"/>
        <n v="35263"/>
        <n v="13143"/>
        <n v="16291"/>
        <n v="5829"/>
        <n v="3118"/>
        <n v="20117"/>
        <n v="9378"/>
        <n v="4753"/>
        <n v="171"/>
        <n v="4582"/>
        <n v="4098"/>
        <n v="1254"/>
        <n v="2500"/>
        <n v="344"/>
        <n v="527"/>
        <n v="9825"/>
        <n v="15017"/>
        <n v="6200"/>
        <n v="6155"/>
        <n v="243"/>
        <n v="5912"/>
        <n v="45"/>
        <n v="17"/>
        <n v="8356"/>
        <n v="3145"/>
        <n v="4393"/>
        <n v="818"/>
        <n v="461"/>
        <n v="26145"/>
        <n v="467"/>
        <n v="26"/>
        <n v="441"/>
        <n v="70"/>
        <n v="212"/>
        <n v="159"/>
        <n v="2414"/>
        <n v="257"/>
        <n v="254"/>
        <n v="2136"/>
        <n v="1901"/>
        <n v="21"/>
        <n v="265"/>
        <n v="2063"/>
        <n v="458"/>
        <n v="14"/>
        <n v="444"/>
        <n v="1485"/>
        <n v="1391"/>
        <n v="120"/>
        <n v="107"/>
        <n v="632"/>
        <n v="2"/>
        <n v="38"/>
        <n v="592"/>
        <n v="19"/>
        <n v="573"/>
        <n v="308"/>
        <n v="1797"/>
        <n v="487"/>
        <n v="473"/>
        <n v="132"/>
        <n v="1005"/>
        <n v="229"/>
        <n v="273"/>
        <n v="503"/>
        <n v="173"/>
        <n v="560"/>
        <n v="652"/>
        <n v="18"/>
        <n v="634"/>
        <n v="811"/>
        <n v="32"/>
        <n v="779"/>
        <n v="1217"/>
        <n v="145"/>
        <n v="1072"/>
        <n v="1111"/>
        <n v="4350"/>
        <n v="1352"/>
        <n v="1298"/>
        <n v="2425"/>
        <n v="218"/>
        <n v="1382"/>
        <n v="825"/>
        <n v="2164"/>
        <n v="15456"/>
        <n v="4189"/>
        <n v="3969"/>
        <n v="3794"/>
        <n v="220"/>
        <n v="6"/>
        <n v="10289"/>
        <n v="1853"/>
        <n v="5670"/>
        <n v="2766"/>
        <n v="978"/>
        <n v="11370"/>
        <n v="35395"/>
        <n v="9538"/>
        <n v="9119"/>
        <n v="433"/>
        <n v="8686"/>
        <n v="381"/>
        <n v="23416"/>
        <n v="7982"/>
        <n v="15434"/>
        <n v="2441"/>
        <n v="19881"/>
        <n v="5487"/>
        <n v="792"/>
        <n v="572"/>
        <n v="24"/>
        <n v="548"/>
        <n v="4417"/>
        <n v="1325"/>
        <n v="3092"/>
        <n v="685"/>
        <n v="8565"/>
        <n v="2771"/>
        <n v="2051"/>
        <n v="217"/>
        <n v="1834"/>
        <n v="720"/>
        <n v="5600"/>
        <n v="671"/>
        <n v="4088"/>
        <n v="841"/>
        <n v="194"/>
        <n v="1741"/>
        <n v="268"/>
        <n v="13"/>
        <n v="255"/>
        <n v="1473"/>
        <n v="221"/>
        <n v="633"/>
        <n v="1483"/>
        <n v="1466171.2280000001"/>
        <n v="578476"/>
        <n v="557508"/>
        <n v="20097"/>
        <n v="537411"/>
        <n v="20968"/>
        <n v="8152"/>
        <n v="12816"/>
        <n v="810280.228"/>
        <n v="291522"/>
        <n v="412380"/>
        <n v="106378.228"/>
        <n v="77408"/>
        <n v="1466766.2280000001"/>
        <n v="893898"/>
        <n v="473595"/>
        <n v="153843"/>
        <n v="146255"/>
        <n v="6560"/>
        <n v="139695"/>
        <n v="7588"/>
        <n v="4310"/>
        <n v="3278"/>
        <n v="296432"/>
        <n v="105480"/>
        <n v="152380"/>
        <n v="38572"/>
        <n v="23320"/>
        <n v="261294"/>
        <n v="1939766.2280000001"/>
        <n v="732319"/>
        <n v="703763"/>
        <n v="26657"/>
        <n v="677106"/>
        <n v="28556"/>
        <n v="12462"/>
        <n v="16094"/>
        <n v="1106712.2280000001"/>
        <n v="397002"/>
        <n v="564760"/>
        <n v="144950.228"/>
        <n v="100728"/>
        <n v="1940361.2280000001"/>
        <n v="1156675"/>
        <n v="582" u="1"/>
        <n v="517" u="1"/>
        <n v="2027" u="1"/>
        <n v="54190" u="1"/>
        <n v="1832" u="1"/>
        <n v="1702" u="1"/>
        <n v="6684" u="1"/>
        <n v="6424" u="1"/>
        <n v="7921" u="1"/>
        <n v="9147" u="1"/>
        <n v="1377" u="1"/>
        <n v="94152" u="1"/>
        <n v="15655" u="1"/>
        <n v="27028" u="1"/>
        <n v="85580" u="1"/>
        <n v="973" u="1"/>
        <n v="239" u="1"/>
        <n v="843" u="1"/>
        <n v="95.926618356996016" u="1"/>
        <n v="14489" u="1"/>
        <n v="778" u="1"/>
        <n v="44799" u="1"/>
        <n v="7795" u="1"/>
        <n v="14946" u="1"/>
        <n v="174" u="1"/>
        <n v="648" u="1"/>
        <n v="39.1" u="1"/>
        <n v="450" u="1"/>
        <n v="1704" u="1"/>
        <n v="6692" u="1"/>
        <n v="4415" u="1"/>
        <n v="86" u="1"/>
        <n v="1886.1" u="1"/>
        <n v="2597" u="1"/>
        <n v="320" u="1"/>
        <n v="2337" u="1"/>
        <n v="8580" u="1"/>
        <n v="19906" u="1"/>
        <n v="3834" u="1"/>
        <n v="11054" u="1"/>
        <n v="223" u="1"/>
        <n v="3444" u="1"/>
        <n v="20757" u="1"/>
        <n v="16674.099999999999" u="1"/>
        <n v="9888" u="1"/>
        <n v="158" u="1"/>
        <n v="2404" u="1"/>
        <n v="279936" u="1"/>
        <n v="30527" u="1"/>
        <n v="483" u="1"/>
        <n v="5203" u="1"/>
        <n v="6700" u="1"/>
        <n v="418" u="1"/>
        <n v="3121" u="1"/>
        <n v="1511" u="1"/>
        <n v="2861" u="1"/>
        <n v="15687" u="1"/>
        <n v="94156" u="1"/>
        <n v="65540" u="1"/>
        <n v="175992" u="1"/>
        <n v="25737" u="1"/>
        <n v="650" u="1"/>
        <n v="585" u="1"/>
        <n v="520" u="1"/>
        <n v="46062" u="1"/>
        <n v="1578" u="1"/>
        <n v="386" u="1"/>
        <n v="1513" u="1"/>
        <n v="2605" u="1"/>
        <n v="321" u="1"/>
        <n v="2345" u="1"/>
        <n v="4368" u="1"/>
        <n v="12646" u="1"/>
        <n v="1058" u="1"/>
        <n v="8549" u="1"/>
        <n v="3582" u="1"/>
        <n v="846" u="1"/>
        <n v="191" u="1"/>
        <n v="11480" u="1"/>
        <n v="14474" u="1"/>
        <n v="116.43578803383444" u="1"/>
        <n v="11417" u="1"/>
        <n v="586" u="1"/>
        <n v="2152" u="1"/>
        <n v="2035" u="1"/>
        <n v="1970" u="1"/>
        <n v="8817" u="1"/>
        <n v="25454" u="1"/>
        <n v="1840" u="1"/>
        <n v="4699" u="1"/>
        <n v="1450" u="1"/>
        <n v="354" u="1"/>
        <n v="160871" u="1"/>
        <n v="12142" u="1"/>
        <n v="973209.75699999998" u="1"/>
        <n v="615512" u="1"/>
        <n v="977" u="1"/>
        <n v="240" u="1"/>
        <n v="353073" u="1"/>
        <n v="3456" u="1"/>
        <n v="847" u="1"/>
        <n v="782" u="1"/>
        <n v="5810" u="1"/>
        <n v="7567" u="1"/>
        <n v="44866" u="1"/>
        <n v="13907" u="1"/>
        <n v="34208.837" u="1"/>
        <n v="1156676" u="1"/>
        <n v="119" u="1"/>
        <n v="3718.1622119661656" u="1"/>
        <n v="50413" u="1"/>
        <n v="1777" u="1"/>
        <n v="295.83699999999999" u="1"/>
        <n v="115466" u="1"/>
        <n v="526775" u="1"/>
        <n v="387" u="1"/>
        <n v="1387" u="1"/>
        <n v="2743" u="1"/>
        <n v="322" u="1"/>
        <n v="1257" u="1"/>
        <n v="6921" u="1"/>
        <n v="15215" u="1"/>
        <n v="39635" u="1"/>
        <n v="126686" u="1"/>
        <n v="67563" u="1"/>
        <n v="224" u="1"/>
        <n v="783" u="1"/>
        <n v="19782" u="1"/>
        <n v="653" u="1"/>
        <n v="4778" u="1"/>
        <n v="588" u="1"/>
        <n v="21610" u="1"/>
        <n v="42724" u="1"/>
        <n v="2160" u="1"/>
        <n v="1844" u="1"/>
        <n v="6992" u="1"/>
        <n v="111" u="1"/>
        <n v="11323" u="1"/>
        <n v="15357" u="1"/>
        <n v="171215" u="1"/>
        <n v="1584" u="1"/>
        <n v="5952" u="1"/>
        <n v="355" u="1"/>
        <n v="12757" u="1"/>
        <n v="1324" u="1"/>
        <n v="2617" u="1"/>
        <n v="290" u="1"/>
        <n v="17986" u="1"/>
        <n v="1" u="1"/>
        <n v="10614" u="1"/>
        <n v="55" u="1"/>
        <n v="208" u="1"/>
        <n v="3204" u="1"/>
        <n v="3074" u="1"/>
        <n v="113452" u="1"/>
        <n v="17671" u="1"/>
        <n v="19688" u="1"/>
        <n v="589" u="1"/>
        <n v="524" u="1"/>
        <n v="11922" u="1"/>
        <n v="1911" u="1"/>
        <n v="1846" u="1"/>
        <n v="6740" u="1"/>
        <n v="275943" u="1"/>
        <n v="3141" u="1"/>
        <n v="388" u="1"/>
        <n v="2751" u="1"/>
        <n v="7457" u="1"/>
        <n v="8676" u="1"/>
        <n v="4140" u="1"/>
        <n v="18081" u="1"/>
        <n v="258" u="1"/>
        <n v="3988" u="1"/>
        <n v="23092" u="1"/>
        <n v="45562" u="1"/>
        <n v="915" u="1"/>
        <n v="27977" u="1"/>
        <n v="51" u="1"/>
        <n v="785" u="1"/>
        <n v="223159" u="1"/>
        <n v="16726" u="1"/>
        <n v="16663" u="1"/>
        <n v="412096" u="1"/>
        <n v="26685" u="1"/>
        <n v="525" u="1"/>
        <n v="486" u="1"/>
        <n v="291" u="1"/>
        <n v="1133" u="1"/>
        <n v="4615.6600000000008" u="1"/>
        <n v="8629" u="1"/>
        <n v="916" u="1"/>
        <n v="786" u="1"/>
        <n v="176" u="1"/>
        <n v="2562" u="1"/>
        <n v="59178" u="1"/>
        <n v="1980" u="1"/>
        <n v="327391" u="1"/>
        <n v="1850" u="1"/>
        <n v="454" u="1"/>
        <n v="1590" u="1"/>
        <n v="1460" u="1"/>
        <n v="24385" u="1"/>
        <n v="1940359.2280000001" u="1"/>
        <n v="677105" u="1"/>
        <n v="87" u="1"/>
        <n v="1330" u="1"/>
        <n v="2629" u="1"/>
        <n v="9748" u="1"/>
        <n v="1070" u="1"/>
        <n v="6173" u="1"/>
        <n v="7150" u="1"/>
        <n v="12159" u="1"/>
        <n v="13136" u="1"/>
        <n v="657" u="1"/>
        <n v="4810" u="1"/>
        <n v="1982" u="1"/>
        <n v="422" u="1"/>
        <n v="1267" u="1"/>
        <n v="79" u="1"/>
        <n v="1202" u="1"/>
        <n v="279498" u="1"/>
        <n v="19154" u="1"/>
        <n v="37706.240708048666" u="1"/>
        <n v="3350" u="1"/>
        <n v="22022" u="1"/>
        <n v="1104412" u="1"/>
        <n v="39" u="1"/>
        <n v="144" u="1"/>
        <n v="7812" u="1"/>
        <n v="7552" u="1"/>
        <n v="1854" u="1"/>
        <n v="455" u="1"/>
        <n v="1464" u="1"/>
        <n v="4172" u="1"/>
        <n v="27276.246999999999" u="1"/>
        <n v="9197" u="1"/>
        <n v="919" u="1"/>
        <n v="23031" u="1"/>
        <n v="724" u="1"/>
        <n v="2184" u="1"/>
        <n v="25795.246999999999" u="1"/>
        <n v="35" u="1"/>
        <n v="42541" u="1"/>
        <n v="293" u="1"/>
        <n v="4180" u="1"/>
        <n v="920" u="1"/>
        <n v="790" u="1"/>
        <n v="6134" u="1"/>
        <n v="20983" u="1"/>
        <n v="725" u="1"/>
        <n v="57417" u="1"/>
        <n v="21708" u="1"/>
        <n v="86235" u="1"/>
        <n v="511781.24699999997" u="1"/>
        <n v="326" u="1"/>
        <n v="921" u="1"/>
        <n v="3622" u="1"/>
        <n v="145275" u="1"/>
        <n v="226" u="1"/>
        <n v="19124" u="1"/>
        <n v="856" u="1"/>
        <n v="3232" u="1"/>
        <n v="6142" u="1"/>
        <n v="661" u="1"/>
        <n v="7119" u="1"/>
        <n v="161" u="1"/>
        <n v="1457485" u="1"/>
        <n v="16005" u="1"/>
        <n v="112" u="1"/>
        <n v="66193" u="1"/>
        <n v="215116" u="1"/>
        <n v="2779" u="1"/>
        <n v="2389" u="1"/>
        <n v="294" u="1"/>
        <n v="6213" u="1"/>
        <n v="170982.432" u="1"/>
        <n v="922" u="1"/>
        <n v="53889" u="1"/>
        <n v="590821.24699999997" u="1"/>
        <n v="3106" u="1"/>
        <n v="8599" u="1"/>
        <n v="47460" u="1"/>
        <n v="597" u="1"/>
        <n v="3823" u="1"/>
        <n v="5307" u="1"/>
        <n v="457" u="1"/>
        <n v="65109" u="1"/>
        <n v="24703" u="1"/>
        <n v="1472" u="1"/>
        <n v="1342" u="1"/>
        <n v="1277" u="1"/>
        <n v="21457" u="1"/>
        <n v="175789" u="1"/>
        <n v="1212" u="1"/>
        <n v="499390" u="1"/>
        <n v="1291631.7609999999" u="1"/>
        <n v="262" u="1"/>
        <n v="5701" u="1"/>
        <n v="20165" u="1"/>
        <n v="793" u="1"/>
        <n v="8175" u="1"/>
        <n v="663" u="1"/>
        <n v="129" u="1"/>
        <n v="490" u="1"/>
        <n v="95317" u="1"/>
        <n v="48974" u="1"/>
        <n v="96" u="1"/>
        <n v="6489" u="1"/>
        <n v="2137" u="1"/>
        <n v="6229" u="1"/>
        <n v="8237" u="1"/>
        <n v="31322" u="1"/>
        <n v="8694" u="1"/>
        <n v="794" u="1"/>
        <n v="13705" u="1"/>
        <n v="729" u="1"/>
        <n v="599" u="1"/>
        <n v="19882" u="1"/>
        <n v="3831" u="1"/>
        <n v="1801" u="1"/>
        <n v="393" u="1"/>
        <n v="14950" u="1"/>
        <n v="25618" u="1"/>
        <n v="27635" u="1"/>
        <n v="88" u="1"/>
        <n v="1346" u="1"/>
        <n v="7017" u="1"/>
        <n v="94059" u="1"/>
        <n v="91466.760999999999" u="1"/>
        <n v="5977" u="1"/>
        <n v="3508" u="1"/>
        <n v="29337" u="1"/>
        <n v="18149" u="1"/>
        <n v="7671" u="1"/>
        <n v="17046" u="1"/>
        <n v="28108" u="1"/>
        <n v="162" u="1"/>
        <n v="2208" u="1"/>
        <n v="79563" u="1"/>
        <n v="171009" u="1"/>
        <n v="5071" u="1"/>
        <n v="1738" u="1"/>
        <n v="5528" u="1"/>
        <n v="5268" u="1"/>
        <n v="519078" u="1"/>
        <n v="80" u="1"/>
        <n v="15423" u="1"/>
        <n v="10869" u="1"/>
        <n v="2145" u="1"/>
        <n v="8002" u="1"/>
        <n v="52128" u="1"/>
        <n v="211" u="1"/>
        <n v="167482" u="1"/>
        <n v="614082.24699999997" u="1"/>
        <n v="601" u="1"/>
        <n v="146" u="1"/>
        <n v="10617" u="1"/>
        <n v="547158" u="1"/>
        <n v="536" u="1"/>
        <n v="2082" u="1"/>
        <n v="6526.1" u="1"/>
        <n v="1935" u="1"/>
        <n v="19820" u="1"/>
        <n v="25871" u="1"/>
        <n v="40531" u="1"/>
        <n v="72" u="1"/>
        <n v="1090" u="1"/>
        <n v="4036" u="1"/>
        <n v="21396" u="1"/>
        <n v="4953" u="1"/>
        <n v="54209" u="1"/>
        <n v="21270" u="1"/>
        <n v="6190" u="1"/>
        <n v="195" u="1"/>
        <n v="2866" u="1"/>
        <n v="12713" u="1"/>
        <n v="667" u="1"/>
        <n v="289579.69799999997" u="1"/>
        <n v="6907" u="1"/>
        <n v="602" u="1"/>
        <n v="37443" u="1"/>
        <n v="529021" u="1"/>
        <n v="130" u="1"/>
        <n v="492" u="1"/>
        <n v="11090" u="1"/>
        <n v="4827" u="1"/>
        <n v="3323" u="1"/>
        <n v="6324" u="1"/>
        <n v="362" u="1"/>
        <n v="1287" u="1"/>
        <n v="1222" u="1"/>
        <n v="9404" u="1"/>
        <n v="1157" u="1"/>
        <n v="6261" u="1"/>
        <n v="20451" u="1"/>
        <n v="798" u="1"/>
        <n v="5938" u="1"/>
        <n v="527020" u="1"/>
        <n v="460" u="1"/>
        <n v="6072" u="1"/>
        <n v="1484" u="1"/>
        <n v="115398.568" u="1"/>
        <n v="1419" u="1"/>
        <n v="2677" u="1"/>
        <n v="1029" u="1"/>
        <n v="994" u="1"/>
        <n v="60" u="1"/>
        <n v="6726" u="1"/>
        <n v="7703" u="1"/>
        <n v="327490" u="1"/>
        <n v="6795.7569999999996" u="1"/>
        <n v="362789" u="1"/>
        <n v="1876" u="1"/>
        <n v="1421" u="1"/>
        <n v="256748" u="1"/>
        <n v="2681" u="1"/>
        <n v="758274.19500000007" u="1"/>
        <n v="86757.756999999998" u="1"/>
        <n v="2161" u="1"/>
        <n v="16481" u="1"/>
        <n v="27543" u="1"/>
        <n v="5237" u="1"/>
        <n v="47526.162211966162" u="1"/>
        <n v="3398" u="1"/>
        <n v="58435" u="1"/>
        <n v="28394" u="1"/>
        <n v="129619" u="1"/>
        <n v="80707" u="1"/>
        <n v="605" u="1"/>
        <n v="2228" u="1"/>
        <n v="92809.756999999998" u="1"/>
        <n v="166994" u="1"/>
        <n v="126468" u="1"/>
        <n v="105" u="1"/>
        <n v="1553" u="1"/>
        <n v="10035" u="1"/>
        <n v="55243.926618356993" u="1"/>
        <n v="2815" u="1"/>
        <n v="331" u="1"/>
        <n v="2165" u="1"/>
        <n v="266" u="1"/>
        <n v="1033" u="1"/>
        <n v="3922" u="1"/>
        <n v="3662" u="1"/>
        <n v="5245" u="1"/>
        <n v="278088" u="1"/>
        <n v="52" u="1"/>
        <n v="5442" u="1"/>
        <n v="64172" u="1"/>
        <n v="45956" u="1"/>
        <n v="2362" u="1"/>
        <n v="16228" u="1"/>
        <n v="1750" u="1"/>
        <n v="429" u="1"/>
        <n v="177084" u="1"/>
        <n v="28899" u="1"/>
        <n v="11028" u="1"/>
        <n v="141535" u="1"/>
        <n v="2299" u="1"/>
        <n v="1100" u="1"/>
        <n v="4276" u="1"/>
        <n v="245" u="1"/>
        <n v="11359" u="1"/>
        <n v="8822" u="1"/>
        <n v="802" u="1"/>
        <n v="3146" u="1"/>
        <n v="10319" u="1"/>
        <n v="3016" u="1"/>
        <n v="2756" u="1"/>
        <n v="8759" u="1"/>
        <n v="672" u="1"/>
        <n v="168262" u="1"/>
        <n v="27292" u="1"/>
        <n v="1947" u="1"/>
        <n v="3863" u="1"/>
        <n v="28080" u="1"/>
        <n v="4867" u="1"/>
        <n v="397" u="1"/>
        <n v="2953" u="1"/>
        <n v="2823" u="1"/>
        <n v="279110" u="1"/>
        <n v="10461" u="1"/>
        <n v="267" u="1"/>
        <n v="998" u="1"/>
        <n v="3800" u="1"/>
        <n v="5261" u="1"/>
        <n v="72140" u="1"/>
        <n v="11895" u="1"/>
        <n v="803" u="1"/>
        <n v="397107" u="1"/>
        <n v="15346" u="1"/>
        <n v="44" u="1"/>
        <n v="2630" u="1"/>
        <n v="164" u="1"/>
        <n v="608" u="1"/>
        <n v="10601.756999999998" u="1"/>
        <n v="6175" u="1"/>
        <n v="1949" u="1"/>
        <n v="1689" u="1"/>
        <n v="17901" u="1"/>
        <n v="365" u="1"/>
        <n v="712346.75699999998" u="1"/>
        <n v="2567" u="1"/>
        <n v="300" u="1"/>
        <n v="1104" u="1"/>
        <n v="7546" u="1"/>
        <n v="10263.435788033834" u="1"/>
        <n v="674" u="1"/>
        <n v="16339" u="1"/>
        <n v="609" u="1"/>
        <n v="1821" u="1"/>
        <n v="6640" u="1"/>
        <n v="17933" u="1"/>
        <n v="1287962.7609999999" u="1"/>
        <n v="1431" u="1"/>
        <n v="2571" u="1"/>
        <n v="73" u="1"/>
        <n v="4068" u="1"/>
        <n v="10950" u="1"/>
        <n v="3548" u="1"/>
        <n v="170290" u="1"/>
        <n v="2768" u="1"/>
        <n v="24394" u="1"/>
        <n v="6971" u="1"/>
        <n v="610" u="1"/>
        <n v="2378" u="1"/>
        <n v="2248" u="1"/>
        <n v="36" u="1"/>
        <n v="545" u="1"/>
        <n v="16292" u="1"/>
        <n v="1758" u="1"/>
        <n v="21085" u="1"/>
        <n v="1628" u="1"/>
        <n v="1498" u="1"/>
        <n v="11092" u="1"/>
        <n v="2705" u="1"/>
        <n v="1303" u="1"/>
        <n v="1173" u="1"/>
        <n v="27861" u="1"/>
        <n v="1108" u="1"/>
        <n v="8492" u="1"/>
        <n v="1043" u="1"/>
        <n v="1001" u="1"/>
        <n v="246" u="1"/>
        <n v="3682" u="1"/>
        <n v="3292" u="1"/>
        <n v="3873.6979999999999" u="1"/>
        <n v="806" u="1"/>
        <n v="676" u="1"/>
        <n v="2512" u="1"/>
        <n v="12274" u="1"/>
        <n v="122" u="1"/>
        <n v="464" u="1"/>
        <n v="1825" u="1"/>
        <n v="3489" u="1"/>
        <n v="1630" u="1"/>
        <n v="3229" u="1"/>
        <n v="334" u="1"/>
        <n v="17871" u="1"/>
        <n v="591695" u="1"/>
        <n v="11502" u="1"/>
        <n v="839787" u="1"/>
        <n v="61089" u="1"/>
        <n v="7310" u="1"/>
        <n v="230" u="1"/>
        <n v="12416" u="1"/>
        <n v="3036" u="1"/>
        <n v="1705559.7609999999" u="1"/>
        <n v="742" u="1"/>
        <n v="5490" u="1"/>
        <n v="17430" u="1"/>
        <n v="165" u="1"/>
        <n v="4190" u="1"/>
        <n v="1105007" u="1"/>
        <n v="30" u="1"/>
        <n v="18155" u="1"/>
        <n v="114" u="1"/>
        <n v="1762" u="1"/>
        <n v="432" u="1"/>
        <n v="367" u="1"/>
        <n v="1242" u="1"/>
        <n v="2323" u="1"/>
        <n v="19857" u="1"/>
        <n v="45269" u="1"/>
        <n v="327557" u="1"/>
        <n v="3430" u="1"/>
        <n v="7515" u="1"/>
        <n v="6995" u="1"/>
        <n v="1894" u="1"/>
        <n v="23261" u="1"/>
        <n v="60082" u="1"/>
        <n v="4655" u="1"/>
        <n v="6672" u="1"/>
        <n v="106" u="1"/>
        <n v="12700" u="1"/>
        <n v="400" u="1"/>
        <n v="270" u="1"/>
        <n v="939" u="1"/>
        <n v="198" u="1"/>
        <n v="8043" u="1"/>
        <n v="40039" u="1"/>
        <n v="5183" u="1"/>
        <n v="3646.2407080486664" u="1"/>
        <n v="14213" u="1"/>
        <n v="98" u="1"/>
        <n v="2461" u="1"/>
        <n v="303" u="1"/>
        <n v="2331" u="1"/>
        <n v="161232" u="1"/>
        <n v="2071" u="1"/>
        <n v="9470" u="1"/>
        <n v="20709" u="1"/>
        <n v="3308" u="1"/>
        <n v="2918" u="1"/>
        <n v="12401" u="1"/>
        <n v="22537" u="1"/>
        <n v="102283" u="1"/>
        <n v="615" u="1"/>
        <n v="550" u="1"/>
        <n v="527206" u="1"/>
        <n v="1898" u="1"/>
        <n v="17274" u="1"/>
        <n v="466" u="1"/>
        <n v="1458080" u="1"/>
        <n v="401" u="1"/>
        <n v="1508" u="1"/>
        <n v="5908" u="1"/>
        <n v="1443" u="1"/>
        <n v="26004" u="1"/>
        <n v="116025" u="1"/>
        <n v="3832" u="1"/>
        <n v="106195.66" u="1"/>
        <n v="746" u="1"/>
        <n v="26666" u="1"/>
        <n v="171070" u="1"/>
        <n v="23546" u="1"/>
        <n v="499" u="1"/>
        <n v="645584.24699999997" u="1"/>
        <n v="19071" u="1"/>
        <n v="22" u="1"/>
        <n v="2599" u="1"/>
        <n v="10148" u="1"/>
        <n v="12165" u="1"/>
        <n v="82" u="1"/>
        <n v="304" u="1"/>
        <n v="1185" u="1"/>
        <n v="1120" u="1"/>
        <n v="3966" u="1"/>
        <n v="942" u="1"/>
        <n v="215" u="1"/>
        <n v="133759" u="1"/>
        <n v="812" u="1"/>
        <n v="3186" u="1"/>
        <n v="8462" u="1"/>
        <n v="22727" u="1"/>
        <n v="747" u="1"/>
        <n v="50820" u="1"/>
        <n v="682" u="1"/>
        <n v="617" u="1"/>
        <n v="2220.4357880338343" u="1"/>
        <n v="7224" u="1"/>
        <n v="337" u="1"/>
        <n v="20" u="1"/>
        <n v="1122" u="1"/>
        <n v="224275" u="1"/>
        <n v="1008" u="1"/>
        <n v="3840" u="1"/>
        <n v="6578" u="1"/>
        <n v="199" u="1"/>
        <n v="4238" u="1"/>
        <n v="34307" u="1"/>
        <n v="435" u="1"/>
        <n v="160490" u="1"/>
        <n v="1644" u="1"/>
        <n v="58133" u="1"/>
        <n v="1514" u="1"/>
        <n v="370" u="1"/>
        <n v="7169" u="1"/>
        <n v="150658" u="1"/>
        <n v="305" u="1"/>
        <n v="7886" u="1"/>
        <n v="7626" u="1"/>
        <n v="26973.246999999999" u="1"/>
        <n v="22854" u="1"/>
        <n v="17780" u="1"/>
        <n v="2674" u="1"/>
        <n v="11362" u="1"/>
        <n v="272905.598" u="1"/>
        <n v="11819" u="1"/>
        <n v="134777" u="1"/>
        <n v="13316" u="1"/>
        <n v="6460" u="1"/>
        <n v="13253" u="1"/>
        <n v="16247" u="1"/>
        <n v="17087" u="1"/>
        <n v="4640" u="1"/>
        <n v="22098" u="1"/>
        <n v="703762" u="1"/>
        <n v="4120" u="1"/>
        <n v="16" u="1"/>
        <n v="61" u="1"/>
        <n v="945" u="1"/>
        <n v="232" u="1"/>
        <n v="6334" u="1"/>
        <n v="14561" u="1"/>
        <n v="750" u="1"/>
        <n v="32859" u="1"/>
        <n v="327614" u="1"/>
        <n v="42881" u="1"/>
        <n v="167" u="1"/>
        <n v="23674" u="1"/>
        <n v="20617" u="1"/>
        <n v="7248" u="1"/>
        <n v="115" u="1"/>
        <n v="3525" u="1"/>
        <n v="436" u="1"/>
        <n v="4451" u="1"/>
        <n v="1583" u="1"/>
        <n v="5948" u="1"/>
        <n v="371" u="1"/>
        <n v="1323" u="1"/>
        <n v="8652" u="1"/>
        <n v="4128" u="1"/>
        <n v="7382" u="1"/>
        <n v="3462" u="1"/>
        <n v="9046" u="1"/>
        <n v="13017" u="1"/>
        <n v="2682" u="1"/>
        <n v="7319" u="1"/>
        <n v="151" u="1"/>
        <n v="1650" u="1"/>
        <n v="1585" u="1"/>
        <n v="32436" u="1"/>
        <n v="89059" u="1"/>
        <n v="7193" u="1"/>
        <n v="12245" u="1"/>
        <n v="33806" u="1"/>
        <n v="14719" u="1"/>
        <n v="274" u="1"/>
        <n v="1065" u="1"/>
        <n v="39668" u="1"/>
        <n v="23927" u="1"/>
        <n v="41307" u="1"/>
        <n v="53" u="1"/>
        <n v="5830" u="1"/>
        <n v="5050" u="1"/>
        <n v="4790" u="1"/>
        <n v="135" u="1"/>
        <n v="40488" u="1"/>
        <n v="167817" u="1"/>
        <n v="437" u="1"/>
        <n v="21406" u="1"/>
        <n v="372" u="1"/>
        <n v="1457" u="1"/>
        <n v="5704" u="1"/>
        <n v="2623" u="1"/>
        <n v="497566" u="1"/>
        <n v="21217" u="1"/>
        <n v="307" u="1"/>
        <n v="1067" u="1"/>
        <n v="9661" u="1"/>
        <n v="249" u="1"/>
        <n v="5121" u="1"/>
        <n v="883" u="1"/>
        <n v="3080" u="1"/>
        <n v="49" u="1"/>
        <n v="113518" u="1"/>
        <n v="9992" u="1"/>
        <n v="51015" u="1"/>
        <n v="2044" u="1"/>
        <n v="21564" u="1"/>
        <n v="22541" u="1"/>
        <n v="30546" u="1"/>
        <n v="25472" u="1"/>
        <n v="42380" u="1"/>
        <n v="4215" u="1"/>
        <n v="20398" u="1"/>
        <n v="23392" u="1"/>
        <n v="91" u="1"/>
        <n v="50196" u="1"/>
        <n v="340" u="1"/>
        <n v="55009.492673594337" u="1"/>
        <n v="1134" u="1"/>
        <n v="70532" u="1"/>
        <n v="5909" u="1"/>
        <n v="13711" u="1"/>
        <n v="949" u="1"/>
        <n v="43515" u="1"/>
        <n v="61605" u="1"/>
        <n v="6366" u="1"/>
        <n v="75449" u="1"/>
        <n v="12" u="1"/>
        <n v="7603" u="1"/>
        <n v="689" u="1"/>
        <n v="168" u="1"/>
        <n v="15996" u="1"/>
        <n v="17625" u="1"/>
        <n v="7800" u="1"/>
        <n v="1786" u="1"/>
        <n v="1721" u="1"/>
        <n v="3411" u="1"/>
        <n v="34439" u="1"/>
        <n v="83" u="1"/>
        <n v="1201" u="1"/>
        <n v="1071" u="1"/>
        <n v="76585" u="1"/>
        <n v="5137" u="1"/>
        <n v="820" u="1"/>
        <n v="6114" u="1"/>
        <n v="7351" u="1"/>
        <n v="11" u="1"/>
        <n v="14058" u="1"/>
        <n v="152" u="1"/>
        <n v="2178" u="1"/>
        <n v="42886" u="1"/>
        <n v="1983" u="1"/>
        <n v="1788" u="1"/>
        <n v="260863" u="1"/>
        <n v="406" u="1"/>
        <n v="109993" u="1"/>
        <n v="6990.348" u="1"/>
        <n v="341" u="1"/>
        <n v="1268" u="1"/>
        <n v="38096" u="1"/>
        <n v="44147" u="1"/>
        <n v="276" u="1"/>
        <n v="1016" u="1"/>
        <n v="951" u="1"/>
        <n v="32186" u="1"/>
        <n v="124743.757" u="1"/>
        <n v="757598.19500000007" u="1"/>
        <n v="31934" u="1"/>
        <n v="37" u="1"/>
        <n v="136" u="1"/>
        <n v="4069" u="1"/>
        <n v="504" u="1"/>
        <n v="24717" u="1"/>
        <n v="439" u="1"/>
        <n v="64822" u="1"/>
        <n v="374" u="1"/>
        <n v="5476" u="1"/>
        <n v="166579.19500000001" u="1"/>
        <n v="4436" u="1"/>
        <n v="1017" u="1"/>
        <n v="250" u="1"/>
        <n v="7170" u="1"/>
        <n v="10182" u="1"/>
        <n v="3486" u="1"/>
        <n v="8785.1949999999997" u="1"/>
        <n v="11096" u="1"/>
        <n v="33181" u="1"/>
        <n v="41060" u="1"/>
        <n v="33" u="1"/>
        <n v="49002" u="1"/>
        <n v="124" u="1"/>
        <n v="472" u="1"/>
        <n v="1857" u="1"/>
        <n v="1792" u="1"/>
        <n v="3553" u="1"/>
        <n v="140859" u="1"/>
        <n v="15461" u="1"/>
        <n v="222003.49267359433" u="1"/>
        <n v="27491" u="1"/>
        <n v="1337" u="1"/>
        <n v="8307" u="1"/>
        <n v="2513" u="1"/>
        <n v="4964" u="1"/>
        <n v="1207" u="1"/>
        <n v="14815" u="1"/>
        <n v="20274" u="1"/>
        <n v="234" u="1"/>
        <n v="4641" u="1"/>
        <n v="51650" u="1"/>
        <n v="758" u="1"/>
        <n v="5618" u="1"/>
        <n v="693" u="1"/>
        <n v="2710" u="1"/>
        <n v="628" u="1"/>
        <n v="563" u="1"/>
        <n v="32993" u="1"/>
        <n v="133803" u="1"/>
        <n v="8" u="1"/>
        <n v="3687" u="1"/>
        <n v="116" u="1"/>
        <n v="5035" u="1"/>
        <n v="440" u="1"/>
        <n v="36649" u="1"/>
        <n v="24592" u="1"/>
        <n v="375" u="1"/>
        <n v="1469" u="1"/>
        <n v="7249" u="1"/>
        <n v="6729" u="1"/>
        <n v="49746.597999999998" u="1"/>
        <n v="320117" u="1"/>
        <n v="1288557.7609999999" u="1"/>
        <n v="67138" u="1"/>
        <n v="11774" u="1"/>
        <n v="4909" u="1"/>
        <n v="51840" u="1"/>
        <n v="3104" u="1"/>
        <n v="174650" u="1"/>
        <n v="694" u="1"/>
        <n v="153" u="1"/>
        <n v="8528" u="1"/>
        <n v="10025" u="1"/>
        <n v="115421" u="1"/>
        <n v="108" u="1"/>
        <n v="408" u="1"/>
        <n v="343" u="1"/>
        <n v="23458" u="1"/>
        <n v="52408" u="1"/>
        <n v="1081" u="1"/>
        <n v="50265" u="1"/>
        <n v="202" u="1"/>
        <n v="5894" u="1"/>
        <n v="2848" u="1"/>
        <n v="695" u="1"/>
        <n v="565" u="1"/>
        <n v="2198" u="1"/>
        <n v="137" u="1"/>
        <n v="3834.598" u="1"/>
        <n v="21788" u="1"/>
        <n v="4531" u="1"/>
        <n v="14989" u="1"/>
        <n v="100" u="1"/>
        <n v="2915" u="1"/>
        <n v="19519" u="1"/>
        <n v="564759" u="1"/>
        <n v="1213" u="1"/>
        <n v="15320" u="1"/>
        <n v="176170" u="1"/>
        <n v="28249" u="1"/>
        <n v="186" u="1"/>
        <n v="696" u="1"/>
        <n v="5122" u="1"/>
        <n v="13479.926618356996" u="1"/>
        <n v="469700.24699999997" u="1"/>
        <n v="631" u="1"/>
        <n v="2332" u="1"/>
        <n v="1706154.7609999999" u="1"/>
        <n v="1995" u="1"/>
        <n v="1800" u="1"/>
        <n v="147430" u="1"/>
        <n v="3179" u="1"/>
        <n v="68530" u="1"/>
        <n v="6036" u="1"/>
        <n v="1345" u="1"/>
        <n v="15399" u="1"/>
        <n v="12342" u="1"/>
        <n v="350900" u="1"/>
        <n v="892" u="1"/>
        <n v="4933" u="1"/>
        <n v="107106" u="1"/>
        <n v="762" u="1"/>
        <n v="2726" u="1"/>
        <n v="170" u="1"/>
        <n v="2466" u="1"/>
        <n v="16967" u="1"/>
        <n v="53104.697999999997" u="1"/>
        <n v="567" u="1"/>
        <n v="2206" u="1"/>
        <n v="53293" u="1"/>
        <n v="115427" u="1"/>
        <n v="20749" u="1"/>
        <n v="162057" u="1"/>
        <n v="84" u="1"/>
        <n v="2403" u="1"/>
        <n v="20497" u="1"/>
        <n v="5461" u="1"/>
        <n v="106982" u="1"/>
        <n v="763" u="1"/>
        <n v="5138" u="1"/>
        <n v="591019" u="1"/>
        <n v="154" u="1"/>
        <n v="3577" u="1"/>
        <n v="32998" u="1"/>
        <n v="1674" u="1"/>
        <n v="1544" u="1"/>
        <n v="11917" u="1"/>
        <n v="10357" u="1"/>
        <n v="46424" u="1"/>
        <n v="764" u="1"/>
        <n v="9711" u="1"/>
        <n v="18071" u="1"/>
        <n v="24122" u="1"/>
        <n v="4366" u="1"/>
        <n v="138" u="1"/>
        <n v="2084" u="1"/>
        <n v="4106" u="1"/>
        <n v="167863" u="1"/>
        <n v="508" u="1"/>
        <n v="9065" u="1"/>
        <n v="12059" u="1"/>
        <n v="55186" u="1"/>
        <n v="12516" u="1"/>
        <n v="26801" u="1"/>
        <n v="3061" u="1"/>
        <n v="378" u="1"/>
        <n v="1481" u="1"/>
        <n v="4760" u="1"/>
        <n v="5477" u="1"/>
        <n v="3648" u="1"/>
        <n v="9270" u="1"/>
        <n v="160826.652" u="1"/>
        <n v="13241" u="1"/>
        <n v="142906" u="1"/>
        <n v="31119" u="1"/>
        <n v="22011" u="1"/>
        <n v="1873" u="1"/>
        <n v="1808" u="1"/>
        <n v="411" u="1"/>
        <n v="6328" u="1"/>
        <n v="16046" u="1"/>
        <n v="13509" u="1"/>
        <n v="2805" u="1"/>
        <n v="1093" u="1"/>
        <n v="44472" u="1"/>
        <n v="62" u="1"/>
        <n v="313113" u="1"/>
        <n v="236" u="1"/>
        <n v="3652" u="1"/>
        <n v="5225" u="1"/>
        <n v="10783" u="1"/>
        <n v="10263" u="1"/>
        <n v="25289" u="1"/>
        <n v="15274" u="1"/>
        <n v="66900.756999999998" u="1"/>
        <n v="571" u="1"/>
        <n v="4382" u="1"/>
        <n v="39430" u="1"/>
        <n v="1106711.2280000001" u="1"/>
        <n v="73582" u="1"/>
        <n v="1550" u="1"/>
        <n v="23808" u="1"/>
        <n v="25825" u="1"/>
        <n v="379" u="1"/>
        <n v="7833" u="1"/>
        <n v="57394.756999999998" u="1"/>
        <n v="1290" u="1"/>
        <n v="314" u="1"/>
        <n v="21602" u="1"/>
        <n v="2159" u="1"/>
        <n v="4256" u="1"/>
        <n v="8388" u="1"/>
        <n v="222836" u="1"/>
        <n v="5753" u="1"/>
        <n v="65641" u="1"/>
        <n v="58" u="1"/>
        <n v="6470" u="1"/>
        <n v="34136" u="1"/>
        <n v="155" u="1"/>
        <n v="303543" u="1"/>
        <n v="487396.24699999997" u="1"/>
        <n v="74088" u="1"/>
        <n v="1877" u="1"/>
        <n v="12627" u="1"/>
        <n v="1939764.2280000001" u="1"/>
        <n v="1227" u="1"/>
        <n v="2423" u="1"/>
        <n v="1162" u="1"/>
        <n v="3920" u="1"/>
        <n v="7258" u="1"/>
        <n v="898" u="1"/>
        <n v="13872" u="1"/>
        <n v="3010" u="1"/>
        <n v="2880" u="1"/>
        <n v="638" u="1"/>
        <n v="41764" u="1"/>
        <n v="139" u="1"/>
        <n v="12186" u="1"/>
        <n v="51786" u="1"/>
        <n v="510" u="1"/>
        <n v="6872" u="1"/>
        <n v="3077" u="1"/>
        <n v="8109" u="1"/>
        <n v="41134" u="1"/>
        <n v="1294" u="1"/>
        <n v="2297" u="1"/>
        <n v="18609" u="1"/>
        <n v="433809.66" u="1"/>
        <n v="13431" u="1"/>
        <n v="5509" u="1"/>
        <n v="3664" u="1"/>
        <n v="14408" u="1"/>
        <n v="704" u="1"/>
        <n v="574" u="1"/>
        <n v="2011" u="1"/>
        <n v="7920" u="1"/>
        <n v="478" u="1"/>
        <n v="7400" u="1"/>
        <n v="63826.756999999998" u="1"/>
        <n v="1621" u="1"/>
        <n v="12596" u="1"/>
        <n v="3081" u="1"/>
        <n v="1491" u="1"/>
        <n v="348" u="1"/>
        <n v="283" u="1"/>
        <n v="1101" u="1"/>
        <n v="8054" u="1"/>
        <n v="237" u="1"/>
        <n v="900" u="1"/>
        <n v="3408" u="1"/>
        <n v="835" u="1"/>
        <n v="46" u="1"/>
        <n v="172" u="1"/>
        <n v="640" u="1"/>
        <n v="4934" u="1"/>
        <n v="732318" u="1"/>
        <n v="2108" u="1"/>
        <n v="43846" u="1"/>
        <n v="13715" u="1"/>
        <n v="3865" u="1"/>
        <n v="1818" u="1"/>
        <n v="320712" u="1"/>
        <n v="873.49267359433804" u="1"/>
        <n v="26930" u="1"/>
        <n v="5588" u="1"/>
        <n v="316" u="1"/>
        <n v="2435" u="1"/>
        <n v="41010" u="1"/>
        <n v="1168" u="1"/>
        <n v="6565" u="1"/>
        <n v="17696" u="1"/>
        <n v="82919" u="1"/>
        <n v="17570" u="1"/>
        <n v="901" u="1"/>
        <n v="771" u="1"/>
        <n v="36220" u="1"/>
        <n v="641" u="1"/>
        <n v="156" u="1"/>
        <n v="22266" u="1"/>
        <n v="24157" u="1"/>
        <n v="5336" u="1"/>
        <n v="31847" u="1"/>
        <n v="2049" u="1"/>
        <n v="4066" u="1"/>
        <n v="7278.8369999999995" u="1"/>
        <n v="12959" u="1"/>
        <n v="8405" u="1"/>
        <n v="3546" u="1"/>
        <n v="7030" u="1"/>
        <n v="429138" u="1"/>
        <n v="205" u="1"/>
        <n v="262642.16221196618" u="1"/>
        <n v="7487" u="1"/>
        <n v="56391" u="1"/>
        <n v="66912" u="1"/>
        <n v="1757" u="1"/>
        <n v="156562.24070804866" u="1"/>
        <n v="1562" u="1"/>
        <n v="382" u="1"/>
        <n v="11604" u="1"/>
        <n v="103975" u="1"/>
        <n v="18863" u="1"/>
        <n v="1302" u="1"/>
        <n v="2573" u="1"/>
        <n v="57337" u="1"/>
        <n v="69" u="1"/>
        <n v="2053" u="1"/>
        <n v="275348" u="1"/>
        <n v="11478" u="1"/>
        <n v="236475" u="1"/>
        <n v="414523" u="1"/>
        <n v="189" u="1"/>
        <n v="643" u="1"/>
        <n v="6975" u="1"/>
        <n v="578" u="1"/>
        <n v="34" u="1"/>
        <n v="7952" u="1"/>
        <n v="126" u="1"/>
        <n v="1954" u="1"/>
        <n v="121121" u="1"/>
        <n v="80529" u="1"/>
        <n v="1694" u="1"/>
        <n v="20061" u="1"/>
        <n v="1629" u="1"/>
        <n v="21038" u="1"/>
        <n v="1291036.7609999999" u="1"/>
        <n v="5092" u="1"/>
        <n v="1109" u="1"/>
        <n v="51161" u="1"/>
        <n v="4074" u="1"/>
        <n v="32819" u="1"/>
        <n v="38744" u="1"/>
        <n v="18517" u="1"/>
        <n v="774" u="1"/>
        <n v="5746" u="1"/>
        <n v="4706" u="1"/>
        <n v="579" u="1"/>
        <n v="15276" u="1"/>
        <n v="31" u="1"/>
        <n v="7440" u="1"/>
        <n v="8705" u="1"/>
        <n v="1501" u="1"/>
        <n v="2971" u="1"/>
        <n v="2841" u="1"/>
        <n v="7117" u="1"/>
        <n v="4840" u="1"/>
        <n v="222" u="1"/>
        <n v="840" u="1"/>
        <n v="775" u="1"/>
        <n v="110409" u="1"/>
        <n v="2908" u="1"/>
        <n v="6991" u="1"/>
        <n v="31502" u="1"/>
        <n v="6731" u="1"/>
        <n v="4194" u="1"/>
        <n v="8264" u="1"/>
        <n v="52171" u="1"/>
        <n v="1893" u="1"/>
        <n v="5431" u="1"/>
        <n v="118856" u="1"/>
        <n v="351" u="1"/>
        <n v="1178" u="1"/>
        <n v="55323" u="1"/>
        <n v="1048" u="1"/>
        <n v="433706" u="1"/>
        <n v="5565" u="1"/>
        <n v="7582" u="1"/>
        <n v="206" u="1"/>
        <n v="327815" u="1"/>
        <n v="2782" u="1"/>
        <n v="7519" u="1"/>
        <n v="646" u="1"/>
        <n v="6739" u="1"/>
        <n v="2132" u="1"/>
        <n v="7976" u="1"/>
        <n v="27248" u="1"/>
        <n v="54000" u="1"/>
        <n v="27" u="1"/>
        <n v="102" u="1"/>
        <n v="384" u="1"/>
        <n v="1440" u="1"/>
        <n v="4596" u="1"/>
        <n v="122010" u="1"/>
        <n v="907" u="1"/>
        <n v="23750" u="1"/>
        <n v="29801" u="1"/>
        <n v="777" u="1"/>
        <n v="190" u="1"/>
        <n v="3358.1" u="1"/>
      </sharedItems>
    </cacheField>
    <cacheField name="AI_収入済額合計" numFmtId="176">
      <sharedItems containsSemiMixedTypes="0" containsString="0" containsNumber="1" minValue="0" maxValue="181883265.82800001" count="3335">
        <n v="49165705"/>
        <n v="22057086"/>
        <n v="16365191"/>
        <n v="505339"/>
        <n v="15859852"/>
        <n v="174983"/>
        <n v="5691895"/>
        <n v="1226621"/>
        <n v="4465274"/>
        <n v="22809227"/>
        <n v="22355129"/>
        <n v="8688831"/>
        <n v="11234505"/>
        <n v="2431793"/>
        <n v="454098"/>
        <n v="759388"/>
        <n v="756849"/>
        <n v="2539"/>
        <n v="0"/>
        <n v="3540004"/>
        <n v="1106907"/>
        <n v="9302"/>
        <n v="1097605"/>
        <n v="822131"/>
        <n v="275474"/>
        <n v="50272612"/>
        <n v="5904124"/>
        <n v="11774347"/>
        <n v="4962650"/>
        <n v="4309929"/>
        <n v="156612"/>
        <n v="4153317"/>
        <n v="17339"/>
        <n v="652721"/>
        <n v="204310"/>
        <n v="448411"/>
        <n v="5677832"/>
        <n v="5646090"/>
        <n v="2559448"/>
        <n v="2743644"/>
        <n v="342998"/>
        <n v="31742"/>
        <n v="331406"/>
        <n v="329632"/>
        <n v="1774"/>
        <n v="802459"/>
        <n v="3609"/>
        <n v="11777956"/>
        <n v="1817568"/>
        <n v="6111920"/>
        <n v="2344750"/>
        <n v="1975629"/>
        <n v="77080"/>
        <n v="1898549"/>
        <n v="11480"/>
        <n v="369121"/>
        <n v="142201"/>
        <n v="226920"/>
        <n v="3281595"/>
        <n v="3154122"/>
        <n v="869621"/>
        <n v="1644134"/>
        <n v="640367"/>
        <n v="127473"/>
        <n v="212333"/>
        <n v="210406"/>
        <n v="1927"/>
        <n v="272419"/>
        <n v="823"/>
        <n v="1274528"/>
        <n v="16179931"/>
        <n v="6439214"/>
        <n v="5153183"/>
        <n v="185424"/>
        <n v="4967759"/>
        <n v="36855"/>
        <n v="1286031"/>
        <n v="338087"/>
        <n v="947944"/>
        <n v="7103071"/>
        <n v="7022892"/>
        <n v="2932049"/>
        <n v="3389591"/>
        <n v="701252"/>
        <n v="80179"/>
        <n v="394849"/>
        <n v="391075"/>
        <n v="3774"/>
        <n v="2242797"/>
        <n v="8694"/>
        <n v="16188625"/>
        <n v="2124852"/>
        <n v="6829829.8279999997"/>
        <n v="2729212.8"/>
        <n v="2162809"/>
        <n v="94440"/>
        <n v="2068369"/>
        <n v="17217"/>
        <n v="566403.80000000005"/>
        <n v="159132"/>
        <n v="407271.80000000005"/>
        <n v="3562885.0279999999"/>
        <n v="3433313.2280000001"/>
        <n v="893273"/>
        <n v="1901791"/>
        <n v="638249.228"/>
        <n v="129571.8"/>
        <n v="228623"/>
        <n v="226993"/>
        <n v="1630"/>
        <n v="282656"/>
        <n v="26453"/>
        <n v="1051114"/>
        <n v="6025666"/>
        <n v="2475802"/>
        <n v="2040628"/>
        <n v="91838"/>
        <n v="1948790"/>
        <n v="13374"/>
        <n v="435174"/>
        <n v="126452"/>
        <n v="308722"/>
        <n v="3039298"/>
        <n v="2975181"/>
        <n v="935558"/>
        <n v="1600495"/>
        <n v="439128"/>
        <n v="64117"/>
        <n v="232065"/>
        <n v="230590"/>
        <n v="1475"/>
        <n v="277328"/>
        <n v="1173"/>
        <n v="1169581"/>
        <n v="15572883"/>
        <n v="6254707"/>
        <n v="5550297"/>
        <n v="208635"/>
        <n v="5341662"/>
        <n v="704410"/>
        <n v="251621"/>
        <n v="452789"/>
        <n v="8228676"/>
        <n v="8063896"/>
        <n v="3699175"/>
        <n v="3778177"/>
        <n v="586544"/>
        <n v="164780"/>
        <n v="455723"/>
        <n v="453317"/>
        <n v="2406"/>
        <n v="633777"/>
        <n v="2899792"/>
        <n v="6724155"/>
        <n v="3201974"/>
        <n v="2771205"/>
        <n v="88224"/>
        <n v="2682981"/>
        <n v="27676"/>
        <n v="430769"/>
        <n v="159773"/>
        <n v="270996"/>
        <n v="3027981"/>
        <n v="2959809"/>
        <n v="1084699"/>
        <n v="1619244"/>
        <n v="255866"/>
        <n v="68172"/>
        <n v="233235"/>
        <n v="231318"/>
        <n v="1917"/>
        <n v="260965"/>
        <n v="30290"/>
        <n v="6754445"/>
        <n v="1092754"/>
        <n v="12332707"/>
        <n v="4662015"/>
        <n v="4021968"/>
        <n v="160879"/>
        <n v="3861089"/>
        <n v="17993"/>
        <n v="640047"/>
        <n v="202695"/>
        <n v="437352"/>
        <n v="6649698"/>
        <n v="6363643"/>
        <n v="2119093"/>
        <n v="3035457"/>
        <n v="1209093"/>
        <n v="286055"/>
        <n v="473864"/>
        <n v="470166"/>
        <n v="3698"/>
        <n v="547130"/>
        <n v="2486"/>
        <n v="12335193"/>
        <n v="2446667"/>
        <n v="5950278"/>
        <n v="2451015"/>
        <n v="2024435"/>
        <n v="80378"/>
        <n v="1944057"/>
        <n v="12720"/>
        <n v="426580"/>
        <n v="146698"/>
        <n v="279882"/>
        <n v="2785864"/>
        <n v="2653978"/>
        <n v="580957"/>
        <n v="1538242"/>
        <n v="534779"/>
        <n v="131886"/>
        <n v="260422"/>
        <n v="258838"/>
        <n v="1584"/>
        <n v="451995"/>
        <n v="982"/>
        <n v="14243"/>
        <n v="5964521"/>
        <n v="1298239"/>
        <n v="3704695"/>
        <n v="1529651"/>
        <n v="1384784"/>
        <n v="66498"/>
        <n v="1318286"/>
        <n v="59919"/>
        <n v="144867"/>
        <n v="65015"/>
        <n v="79852"/>
        <n v="1811726"/>
        <n v="1794973"/>
        <n v="500516"/>
        <n v="1030428"/>
        <n v="264029"/>
        <n v="16753"/>
        <n v="177967"/>
        <n v="177027"/>
        <n v="940"/>
        <n v="185336"/>
        <n v="15"/>
        <n v="14924"/>
        <n v="3719619"/>
        <n v="790272"/>
        <n v="655417"/>
        <n v="154190"/>
        <n v="124932"/>
        <n v="6246"/>
        <n v="118686"/>
        <n v="485"/>
        <n v="29258"/>
        <n v="9459"/>
        <n v="19799"/>
        <n v="455274"/>
        <n v="225606"/>
        <n v="33841"/>
        <n v="126340"/>
        <n v="65425"/>
        <n v="229668"/>
        <n v="18361"/>
        <n v="18174"/>
        <n v="187"/>
        <n v="26252"/>
        <n v="1340"/>
        <n v="92326"/>
        <n v="848424"/>
        <n v="72282"/>
        <n v="62269"/>
        <n v="3737"/>
        <n v="58532"/>
        <n v="506"/>
        <n v="10013"/>
        <n v="7045"/>
        <n v="2968"/>
        <n v="749828"/>
        <n v="129172"/>
        <n v="16714"/>
        <n v="63734"/>
        <n v="48724"/>
        <n v="620656"/>
        <n v="11868"/>
        <n v="11775"/>
        <n v="93"/>
        <n v="14446"/>
        <n v="57579"/>
        <n v="223249"/>
        <n v="59292"/>
        <n v="52575"/>
        <n v="2103"/>
        <n v="50472"/>
        <n v="1056"/>
        <n v="6717"/>
        <n v="5149"/>
        <n v="1568"/>
        <n v="147890"/>
        <n v="63747"/>
        <n v="12288"/>
        <n v="24576"/>
        <n v="26883"/>
        <n v="84143"/>
        <n v="7931"/>
        <n v="7746"/>
        <n v="185"/>
        <n v="8136"/>
        <n v="33800"/>
        <n v="709633"/>
        <n v="233672"/>
        <n v="203682"/>
        <n v="11959"/>
        <n v="191723"/>
        <n v="878"/>
        <n v="29990"/>
        <n v="14555"/>
        <n v="15435"/>
        <n v="380440"/>
        <n v="380020"/>
        <n v="72650"/>
        <n v="217947"/>
        <n v="89423"/>
        <n v="420"/>
        <n v="38748"/>
        <n v="38345"/>
        <n v="403"/>
        <n v="56773"/>
        <n v="230890"/>
        <n v="1263436"/>
        <n v="442762"/>
        <n v="345121"/>
        <n v="17826"/>
        <n v="327295"/>
        <n v="1588"/>
        <n v="97641"/>
        <n v="29972"/>
        <n v="67669"/>
        <n v="679143"/>
        <n v="675788"/>
        <n v="129354"/>
        <n v="388119"/>
        <n v="158315"/>
        <n v="3355"/>
        <n v="54450"/>
        <n v="53853"/>
        <n v="597"/>
        <n v="64773"/>
        <n v="22308"/>
        <n v="8039"/>
        <n v="1271475"/>
        <n v="278690"/>
        <n v="1787303"/>
        <n v="568211"/>
        <n v="432485"/>
        <n v="17151"/>
        <n v="415334"/>
        <n v="1894"/>
        <n v="135726"/>
        <n v="50537"/>
        <n v="85189"/>
        <n v="1126452"/>
        <n v="1126436"/>
        <n v="159954"/>
        <n v="737816"/>
        <n v="228666"/>
        <n v="16"/>
        <n v="44389"/>
        <n v="44122"/>
        <n v="267"/>
        <n v="48251"/>
        <n v="239161"/>
        <n v="630256"/>
        <n v="201754"/>
        <n v="186463"/>
        <n v="9972"/>
        <n v="176491"/>
        <n v="1145"/>
        <n v="15291"/>
        <n v="10899"/>
        <n v="4392"/>
        <n v="383348"/>
        <n v="243968"/>
        <n v="35733"/>
        <n v="143343"/>
        <n v="64892"/>
        <n v="139380"/>
        <n v="21578"/>
        <n v="21352"/>
        <n v="226"/>
        <n v="23576"/>
        <n v="121032"/>
        <n v="1340740"/>
        <n v="430822"/>
        <n v="388524"/>
        <n v="18649"/>
        <n v="369875"/>
        <n v="914"/>
        <n v="42298"/>
        <n v="21298"/>
        <n v="21000"/>
        <n v="819208"/>
        <n v="693943"/>
        <n v="164464"/>
        <n v="317826"/>
        <n v="211653"/>
        <n v="125265"/>
        <n v="41767"/>
        <n v="41493"/>
        <n v="274"/>
        <n v="48943"/>
        <n v="229163"/>
        <n v="363910"/>
        <n v="135097"/>
        <n v="119277"/>
        <n v="6173"/>
        <n v="113104"/>
        <n v="107"/>
        <n v="15820"/>
        <n v="7127"/>
        <n v="8693"/>
        <n v="183050"/>
        <n v="173056"/>
        <n v="34958"/>
        <n v="96392"/>
        <n v="41706"/>
        <n v="9994"/>
        <n v="23761"/>
        <n v="23375"/>
        <n v="386"/>
        <n v="21663"/>
        <n v="339"/>
        <n v="141496"/>
        <n v="4344859"/>
        <n v="1705450"/>
        <n v="1578910"/>
        <n v="75239"/>
        <n v="1503671"/>
        <n v="5409"/>
        <n v="126540"/>
        <n v="58982"/>
        <n v="67558"/>
        <n v="2331817"/>
        <n v="2323863"/>
        <n v="980703"/>
        <n v="1217788"/>
        <n v="125372"/>
        <n v="7954"/>
        <n v="152174"/>
        <n v="151363"/>
        <n v="811"/>
        <n v="155418"/>
        <n v="943897"/>
        <n v="2527428"/>
        <n v="748854"/>
        <n v="678329"/>
        <n v="20558"/>
        <n v="657771"/>
        <n v="4811"/>
        <n v="70525"/>
        <n v="27426"/>
        <n v="43099"/>
        <n v="1657110"/>
        <n v="1650526"/>
        <n v="1303691"/>
        <n v="312528"/>
        <n v="34307"/>
        <n v="6584"/>
        <n v="48047"/>
        <n v="47414"/>
        <n v="633"/>
        <n v="73417"/>
        <n v="349262"/>
        <n v="5483970"/>
        <n v="1785920"/>
        <n v="1500752"/>
        <n v="44722"/>
        <n v="1456030"/>
        <n v="21909"/>
        <n v="285168"/>
        <n v="111446"/>
        <n v="173722"/>
        <n v="3461170"/>
        <n v="3411672"/>
        <n v="1920431"/>
        <n v="1296711"/>
        <n v="194530"/>
        <n v="49498"/>
        <n v="103080"/>
        <n v="102298"/>
        <n v="782"/>
        <n v="133800"/>
        <n v="27436"/>
        <n v="5511406"/>
        <n v="738477"/>
        <n v="2545110"/>
        <n v="939716"/>
        <n v="783946"/>
        <n v="26527"/>
        <n v="757419"/>
        <n v="3730"/>
        <n v="155770"/>
        <n v="52458"/>
        <n v="103312"/>
        <n v="1425258"/>
        <n v="1419648"/>
        <n v="492618"/>
        <n v="726860"/>
        <n v="200170"/>
        <n v="5610"/>
        <n v="61745"/>
        <n v="61434"/>
        <n v="311"/>
        <n v="118391"/>
        <n v="385542"/>
        <n v="2618598"/>
        <n v="963696"/>
        <n v="846994"/>
        <n v="33880"/>
        <n v="813114"/>
        <n v="3098"/>
        <n v="116702"/>
        <n v="41315"/>
        <n v="75387"/>
        <n v="1493351"/>
        <n v="1487916"/>
        <n v="355314"/>
        <n v="569574"/>
        <n v="563028"/>
        <n v="5435"/>
        <n v="76406"/>
        <n v="75984"/>
        <n v="422"/>
        <n v="85145"/>
        <n v="381338"/>
        <n v="3877317"/>
        <n v="1626299"/>
        <n v="1329876"/>
        <n v="54525"/>
        <n v="1275351"/>
        <n v="9659"/>
        <n v="296423"/>
        <n v="84452"/>
        <n v="211971"/>
        <n v="1958905"/>
        <n v="1929252"/>
        <n v="724313"/>
        <n v="903562"/>
        <n v="301377"/>
        <n v="29653"/>
        <n v="140231"/>
        <n v="139536"/>
        <n v="695"/>
        <n v="151882"/>
        <n v="623013"/>
        <n v="1804843"/>
        <n v="840794"/>
        <n v="736375"/>
        <n v="26509"/>
        <n v="709866"/>
        <n v="5370"/>
        <n v="104419"/>
        <n v="40061"/>
        <n v="64358"/>
        <n v="806159"/>
        <n v="793089"/>
        <n v="237296"/>
        <n v="490223"/>
        <n v="65570"/>
        <n v="13070"/>
        <n v="71562"/>
        <n v="70897"/>
        <n v="665"/>
        <n v="86328"/>
        <n v="339268"/>
        <n v="4268455"/>
        <n v="1867202"/>
        <n v="1611933"/>
        <n v="63670"/>
        <n v="1548263"/>
        <n v="11570"/>
        <n v="255269"/>
        <n v="97418"/>
        <n v="157851"/>
        <n v="1999949"/>
        <n v="1977997"/>
        <n v="744445"/>
        <n v="1039943"/>
        <n v="193609"/>
        <n v="21952"/>
        <n v="138585"/>
        <n v="137826"/>
        <n v="759"/>
        <n v="262719"/>
        <n v="704951"/>
        <n v="71412"/>
        <n v="31644"/>
        <n v="28465"/>
        <n v="1190"/>
        <n v="27275"/>
        <n v="318"/>
        <n v="3179"/>
        <n v="2899"/>
        <n v="280"/>
        <n v="33188"/>
        <n v="33169"/>
        <n v="5307"/>
        <n v="15921"/>
        <n v="11941"/>
        <n v="19"/>
        <n v="3096"/>
        <n v="3072"/>
        <n v="24"/>
        <n v="3484"/>
        <n v="12351"/>
        <n v="83763"/>
        <n v="12790"/>
        <n v="77989"/>
        <n v="32479"/>
        <n v="29659"/>
        <n v="1336"/>
        <n v="28323"/>
        <n v="554"/>
        <n v="2820"/>
        <n v="2658"/>
        <n v="162"/>
        <n v="37558"/>
        <n v="36935"/>
        <n v="2560"/>
        <n v="25391"/>
        <n v="8984"/>
        <n v="623"/>
        <n v="3652"/>
        <n v="3605"/>
        <n v="47"/>
        <n v="4300"/>
        <n v="10065"/>
        <n v="88054"/>
        <n v="28687"/>
        <n v="54562"/>
        <n v="21315"/>
        <n v="18863"/>
        <n v="797"/>
        <n v="18066"/>
        <n v="67"/>
        <n v="2452"/>
        <n v="2030"/>
        <n v="26271"/>
        <n v="25805"/>
        <n v="1586"/>
        <n v="16368"/>
        <n v="7851"/>
        <n v="466"/>
        <n v="3248"/>
        <n v="3191"/>
        <n v="57"/>
        <n v="3728"/>
        <n v="8093"/>
        <n v="25513"/>
        <n v="13367"/>
        <n v="11623"/>
        <n v="533"/>
        <n v="11090"/>
        <n v="1744"/>
        <n v="1700"/>
        <n v="44"/>
        <n v="8969"/>
        <n v="415"/>
        <n v="4820"/>
        <n v="3734"/>
        <n v="979"/>
        <n v="961"/>
        <n v="18"/>
        <n v="2198"/>
        <n v="7152"/>
        <n v="181335"/>
        <n v="85340"/>
        <n v="57183"/>
        <n v="1601"/>
        <n v="55582"/>
        <n v="28157"/>
        <n v="4047"/>
        <n v="24110"/>
        <n v="75627"/>
        <n v="65075"/>
        <n v="14837"/>
        <n v="17700"/>
        <n v="32538"/>
        <n v="10552"/>
        <n v="6485"/>
        <n v="6253"/>
        <n v="232"/>
        <n v="13816"/>
        <n v="24421"/>
        <n v="87099"/>
        <n v="42217"/>
        <n v="38632"/>
        <n v="1117"/>
        <n v="37515"/>
        <n v="988"/>
        <n v="3585"/>
        <n v="2266"/>
        <n v="1319"/>
        <n v="36020"/>
        <n v="26399"/>
        <n v="2112"/>
        <n v="6442"/>
        <n v="17845"/>
        <n v="9621"/>
        <n v="3174"/>
        <n v="3154"/>
        <n v="20"/>
        <n v="5688"/>
        <n v="13157"/>
        <n v="79910"/>
        <n v="38817"/>
        <n v="34834"/>
        <n v="1655"/>
        <n v="33179"/>
        <n v="356"/>
        <n v="3983"/>
        <n v="2931"/>
        <n v="1052"/>
        <n v="29094"/>
        <n v="29071"/>
        <n v="3353"/>
        <n v="14441"/>
        <n v="11277"/>
        <n v="23"/>
        <n v="5793"/>
        <n v="6206"/>
        <n v="3439"/>
        <n v="83349"/>
        <n v="17230"/>
        <n v="109474"/>
        <n v="46889"/>
        <n v="39892"/>
        <n v="1596"/>
        <n v="38296"/>
        <n v="637"/>
        <n v="6997"/>
        <n v="6626"/>
        <n v="371"/>
        <n v="45624"/>
        <n v="45613"/>
        <n v="4105"/>
        <n v="25999"/>
        <n v="15509"/>
        <n v="11"/>
        <n v="7489"/>
        <n v="7354"/>
        <n v="135"/>
        <n v="9472"/>
        <n v="4096"/>
        <n v="113570"/>
        <n v="24540"/>
        <n v="703760"/>
        <n v="275401"/>
        <n v="237871"/>
        <n v="10466"/>
        <n v="227405"/>
        <n v="1293"/>
        <n v="37530"/>
        <n v="20102"/>
        <n v="17428"/>
        <n v="347851"/>
        <n v="324463"/>
        <n v="58436"/>
        <n v="178811"/>
        <n v="87216"/>
        <n v="23388"/>
        <n v="35966"/>
        <n v="35715"/>
        <n v="251"/>
        <n v="44470"/>
        <n v="72"/>
        <n v="169564"/>
        <n v="2661573"/>
        <n v="1169978"/>
        <n v="1061287"/>
        <n v="50412"/>
        <n v="1010875"/>
        <n v="8327"/>
        <n v="108691"/>
        <n v="45568"/>
        <n v="63123"/>
        <n v="1243264"/>
        <n v="1223745"/>
        <n v="382096"/>
        <n v="700108"/>
        <n v="141541"/>
        <n v="19519"/>
        <n v="122586"/>
        <n v="122115"/>
        <n v="471"/>
        <n v="125003"/>
        <n v="742"/>
        <n v="531009"/>
        <n v="95984"/>
        <n v="32737"/>
        <n v="28224"/>
        <n v="1118"/>
        <n v="27106"/>
        <n v="340"/>
        <n v="4513"/>
        <n v="3600"/>
        <n v="913"/>
        <n v="52668"/>
        <n v="46292"/>
        <n v="9281"/>
        <n v="21517"/>
        <n v="15494"/>
        <n v="6376"/>
        <n v="5421"/>
        <n v="5363"/>
        <n v="58"/>
        <n v="5158"/>
        <n v="35056"/>
        <n v="512408"/>
        <n v="168285"/>
        <n v="138969"/>
        <n v="6760"/>
        <n v="132209"/>
        <n v="260"/>
        <n v="29316"/>
        <n v="16190"/>
        <n v="13126"/>
        <n v="304545"/>
        <n v="283921"/>
        <n v="52923"/>
        <n v="151976"/>
        <n v="79022"/>
        <n v="20624"/>
        <n v="21035"/>
        <n v="20842"/>
        <n v="193"/>
        <n v="18543"/>
        <n v="143631"/>
        <n v="243079"/>
        <n v="118191"/>
        <n v="108154"/>
        <n v="2905"/>
        <n v="105249"/>
        <n v="10037"/>
        <n v="6190"/>
        <n v="3847"/>
        <n v="107707"/>
        <n v="90224"/>
        <n v="13534"/>
        <n v="38796"/>
        <n v="37894"/>
        <n v="17483"/>
        <n v="7540"/>
        <n v="7414"/>
        <n v="126"/>
        <n v="9614"/>
        <n v="27"/>
        <n v="38495"/>
        <n v="140372116.82800001"/>
        <n v="59108076.799999997"/>
        <n v="47760058"/>
        <n v="1715347"/>
        <n v="46044711"/>
        <n v="335556"/>
        <n v="11348018.800000001"/>
        <n v="3022605"/>
        <n v="8325413.7999999998"/>
        <n v="67977853.027999997"/>
        <n v="66423026.228"/>
        <n v="24863220"/>
        <n v="33515708"/>
        <n v="8044098.2280000001"/>
        <n v="1554826.8"/>
        <n v="3759875"/>
        <n v="3738750"/>
        <n v="21125"/>
        <n v="9496866"/>
        <n v="29446"/>
        <n v="1181153"/>
        <n v="83548"/>
        <n v="141553269.82800001"/>
        <n v="18969699"/>
        <n v="40197046"/>
        <n v="14852673"/>
        <n v="12816099"/>
        <n v="520932"/>
        <n v="12295167"/>
        <n v="87735"/>
        <n v="2036574"/>
        <n v="786406"/>
        <n v="1250168"/>
        <n v="22406738"/>
        <n v="20945380"/>
        <n v="7969312"/>
        <n v="9891572"/>
        <n v="3084496"/>
        <n v="1461358"/>
        <n v="1281147"/>
        <n v="1271819"/>
        <n v="9328"/>
        <n v="1631593"/>
        <n v="24895"/>
        <n v="65426"/>
        <n v="35475"/>
        <n v="29951"/>
        <n v="40262472"/>
        <n v="6905215"/>
        <n v="180569162.82800001"/>
        <n v="73960749.799999997"/>
        <n v="60576157"/>
        <n v="2236279"/>
        <n v="58339878"/>
        <n v="477291"/>
        <n v="13384592.800000001"/>
        <n v="3809011"/>
        <n v="9575581.8000000007"/>
        <n v="90384591.027999997"/>
        <n v="87368406.228"/>
        <n v="32832532"/>
        <n v="43407280"/>
        <n v="11128594.228"/>
        <n v="3016184.8"/>
        <n v="5041022"/>
        <n v="5008030"/>
        <n v="32992"/>
        <n v="11128459"/>
        <n v="54341"/>
        <n v="1246579"/>
        <n v="1216628"/>
        <n v="119023"/>
        <n v="181815741.82800001"/>
        <n v="25913409"/>
        <n v="2981401" u="1"/>
        <n v="5318" u="1"/>
        <n v="1049007" u="1"/>
        <n v="5194275" u="1"/>
        <n v="18075" u="1"/>
        <n v="18247" u="1"/>
        <n v="1250" u="1"/>
        <n v="5619" u="1"/>
        <n v="597684" u="1"/>
        <n v="37079" u="1"/>
        <n v="2333568" u="1"/>
        <n v="25124" u="1"/>
        <n v="505846.6" u="1"/>
        <n v="14174195" u="1"/>
        <n v="9837" u="1"/>
        <n v="89082" u="1"/>
        <n v="59773" u="1"/>
        <n v="1021306" u="1"/>
        <n v="2487632" u="1"/>
        <n v="944287" u="1"/>
        <n v="21170" u="1"/>
        <n v="33985" u="1"/>
        <n v="91146" u="1"/>
        <n v="47751707.553000003" u="1"/>
        <n v="59086" u="1"/>
        <n v="230021" u="1"/>
        <n v="126907" u="1"/>
        <n v="391.9" u="1"/>
        <n v="119343" u="1"/>
        <n v="2902" u="1"/>
        <n v="1313169" u="1"/>
        <n v="94587" u="1"/>
        <n v="10869" u="1"/>
        <n v="542706" u="1"/>
        <n v="27532" u="1"/>
        <n v="1970" u="1"/>
        <n v="2201682" u="1"/>
        <n v="181888" u="1"/>
        <n v="1192162" u="1"/>
        <n v="3031" u="1"/>
        <n v="1951377" u="1"/>
        <n v="4287" u="1"/>
        <n v="3500082" u="1"/>
        <n v="4330" u="1"/>
        <n v="3324060" u="1"/>
        <n v="933334" u="1"/>
        <n v="834310" u="1"/>
        <n v="247911" u="1"/>
        <n v="53" u="1"/>
        <n v="148885" u="1"/>
        <n v="2123535" u="1"/>
        <n v="779314" u="1"/>
        <n v="713297" u="1"/>
        <n v="191526" u="1"/>
        <n v="8205" u="1"/>
        <n v="2322" u="1"/>
        <n v="1089" u="1"/>
        <n v="5595421.5140000004" u="1"/>
        <n v="87" u="1"/>
        <n v="60123" u="1"/>
        <n v="84281" u="1"/>
        <n v="63218" u="1"/>
        <n v="31670843" u="1"/>
        <n v="11386" u="1"/>
        <n v="89096" u="1"/>
        <n v="2580" u="1"/>
        <n v="140646" u="1"/>
        <n v="31145" u="1"/>
        <n v="2937959" u="1"/>
        <n v="2387815" u="1"/>
        <n v="894891" u="1"/>
        <n v="227297" u="1"/>
        <n v="23237" u="1"/>
        <n v="36400" u="1"/>
        <n v="616" u="1"/>
        <n v="464780" u="1"/>
        <n v="5705236.5" u="1"/>
        <n v="131048" u="1"/>
        <n v="1236383" u="1"/>
        <n v="40527" u="1"/>
        <n v="4611180" u="1"/>
        <n v="1390" u="1"/>
        <n v="5435205" u="1"/>
        <n v="27418399" u="1"/>
        <n v="39496" u="1"/>
        <n v="354765" u="1"/>
        <n v="3053" u="1"/>
        <n v="27572472" u="1"/>
        <n v="12699553.778000001" u="1"/>
        <n v="37090" u="1"/>
        <n v="625369" u="1"/>
        <n v="1060398" u="1"/>
        <n v="22035" u="1"/>
        <n v="54322748.155000001" u="1"/>
        <n v="159917" u="1"/>
        <n v="1214465" u="1"/>
        <n v="680005.72570036806" u="1"/>
        <n v="1043502" u="1"/>
        <n v="9840" u="1"/>
        <n v="1093447" u="1"/>
        <n v="99422" u="1"/>
        <n v="93233" u="1"/>
        <n v="165424" u="1"/>
        <n v="784941" u="1"/>
        <n v="45688" u="1"/>
        <n v="72603" u="1"/>
        <n v="105612" u="1"/>
        <n v="1236512" u="1"/>
        <n v="8293" u="1"/>
        <n v="1648" u="1"/>
        <n v="208065" u="1"/>
        <n v="177808" u="1"/>
        <n v="2430" u="1"/>
        <n v="53254" u="1"/>
        <n v="62194" u="1"/>
        <n v="33381761" u="1"/>
        <n v="20327596" u="1"/>
        <n v="1940753" u="1"/>
        <n v="5492" u="1"/>
        <n v="118683" u="1"/>
        <n v="176439" u="1"/>
        <n v="1027055" u="1"/>
        <n v="20134.400000000001" u="1"/>
        <n v="1272" u="1"/>
        <n v="14479160" u="1"/>
        <n v="419" u="1"/>
        <n v="7942" u="1"/>
        <n v="360313" u="1"/>
        <n v="1170604" u="1"/>
        <n v="71235" u="1"/>
        <n v="955551" u="1"/>
        <n v="2828547" u="1"/>
        <n v="26508" u="1"/>
        <n v="46724" u="1"/>
        <n v="3655038" u="1"/>
        <n v="118687" u="1"/>
        <n v="4161188" u="1"/>
        <n v="93243" u="1"/>
        <n v="680491" u="1"/>
        <n v="22554" u="1"/>
        <n v="74676" u="1"/>
        <n v="180636686.82800001" u="1"/>
        <n v="2168421" u="1"/>
        <n v="4085" u="1"/>
        <n v="147567" u="1"/>
        <n v="29559821" u="1"/>
        <n v="1049637" u="1"/>
        <n v="9600770.3279999997" u="1"/>
        <n v="960" u="1"/>
        <n v="45350" u="1"/>
        <n v="686010" u="1"/>
        <n v="222" u="1"/>
        <n v="112501" u="1"/>
        <n v="702519" u="1"/>
        <n v="5228568" u="1"/>
        <n v="11561" u="1"/>
        <n v="266815" u="1"/>
        <n v="34692" u="1"/>
        <n v="21008" u="1"/>
        <n v="1236744" u="1"/>
        <n v="1236750" u="1"/>
        <n v="32832531" u="1"/>
        <n v="249356" u="1"/>
        <n v="368" u="1"/>
        <n v="224600" u="1"/>
        <n v="495141" u="1"/>
        <n v="730067" u="1"/>
        <n v="2933682.9550000001" u="1"/>
        <n v="146205" u="1"/>
        <n v="8725" u="1"/>
        <n v="57388" u="1"/>
        <n v="92171696" u="1"/>
        <n v="332853" u="1"/>
        <n v="1702" u="1"/>
        <n v="120761" u="1"/>
        <n v="1489906" u="1"/>
        <n v="603561" u="1"/>
        <n v="462147" u="1"/>
        <n v="42604" u="1"/>
        <n v="33435549" u="1"/>
        <n v="128" u="1"/>
        <n v="197103" u="1"/>
        <n v="25136" u="1"/>
        <n v="994181" u="1"/>
        <n v="2710" u="1"/>
        <n v="1831" u="1"/>
        <n v="1555960" u="1"/>
        <n v="1181859" u="1"/>
        <n v="1478940" u="1"/>
        <n v="177850" u="1"/>
        <n v="1326" u="1"/>
        <n v="1247903" u="1"/>
        <n v="3686888.4090000005" u="1"/>
        <n v="120766" u="1"/>
        <n v="1544996" u="1"/>
        <n v="8468" u="1"/>
        <n v="1236917" u="1"/>
        <n v="462167" u="1"/>
        <n v="121455" u="1"/>
        <n v="317" u="1"/>
        <n v="218" u="1"/>
        <n v="50" u="1"/>
        <n v="697137" u="1"/>
        <n v="1974147" u="1"/>
        <n v="13454" u="1"/>
        <n v="559610" u="1"/>
        <n v="1498" u="1"/>
        <n v="713" u="1"/>
        <n v="3183" u="1"/>
        <n v="1545063" u="1"/>
        <n v="60832" u="1"/>
        <n v="100140" u="1"/>
        <n v="1236982" u="1"/>
        <n v="1699108" u="1"/>
        <n v="59837077" u="1"/>
        <n v="24966" u="1"/>
        <n v="2885502" u="1"/>
        <n v="365908" u="1"/>
        <n v="132477" u="1"/>
        <n v="4720" u="1"/>
        <n v="75385" u="1"/>
        <n v="98079" u="1"/>
        <n v="171" u="1"/>
        <n v="418179" u="1"/>
        <n v="12764.9" u="1"/>
        <n v="21872" u="1"/>
        <n v="89140" u="1"/>
        <n v="99456" u="1"/>
        <n v="286153" u="1"/>
        <n v="23076" u="1"/>
        <n v="730205" u="1"/>
        <n v="1930252" u="1"/>
        <n v="3281778" u="1"/>
        <n v="39868.400000000001" u="1"/>
        <n v="54646" u="1"/>
        <n v="24108" u="1"/>
        <n v="382437" u="1"/>
        <n v="842" u="1"/>
        <n v="8267004" u="1"/>
        <n v="14094259" u="1"/>
        <n v="372683.10729963204" u="1"/>
        <n v="1248122" u="1"/>
        <n v="150373" u="1"/>
        <n v="153124" u="1"/>
        <n v="47509785" u="1"/>
        <n v="2785531" u="1"/>
        <n v="17232" u="1"/>
        <n v="94649" u="1"/>
        <n v="245277" u="1"/>
        <n v="1809318" u="1"/>
        <n v="2904" u="1"/>
        <n v="484237" u="1"/>
        <n v="8642" u="1"/>
        <n v="3423793" u="1"/>
        <n v="3033" u="1"/>
        <n v="11221" u="1"/>
        <n v="9072" u="1"/>
        <n v="162762" u="1"/>
        <n v="2014" u="1"/>
        <n v="1466" u="1"/>
        <n v="41584" u="1"/>
        <n v="52931" u="1"/>
        <n v="2323561" u="1"/>
        <n v="537736" u="1"/>
        <n v="3162" u="1"/>
        <n v="363218" u="1"/>
        <n v="1435298" u="1"/>
        <n v="82965" u="1"/>
        <n v="167" u="1"/>
        <n v="60153" u="1"/>
        <n v="153060.725700368" u="1"/>
        <n v="135262" u="1"/>
        <n v="35053" u="1"/>
        <n v="357728" u="1"/>
        <n v="7751831" u="1"/>
        <n v="53277" u="1"/>
        <n v="40211" u="1"/>
        <n v="492517" u="1"/>
        <n v="783" u="1"/>
        <n v="43306" u="1"/>
        <n v="7257" u="1"/>
        <n v="459512" u="1"/>
        <n v="299971" u="1"/>
        <n v="7472" u="1"/>
        <n v="47433" u="1"/>
        <n v="102225" u="1"/>
        <n v="552" u="1"/>
        <n v="118042" u="1"/>
        <n v="1237336" u="1"/>
        <n v="124" u="1"/>
        <n v="321983" u="1"/>
        <n v="3635" u="1"/>
        <n v="114604" u="1"/>
        <n v="97412" u="1"/>
        <n v="1270370" u="1"/>
        <n v="3798261" u="1"/>
        <n v="133900" u="1"/>
        <n v="221924" u="1"/>
        <n v="57406" u="1"/>
        <n v="603830" u="1"/>
        <n v="256309" u="1"/>
        <n v="16182438" u="1"/>
        <n v="43309" u="1"/>
        <n v="14575" u="1"/>
        <n v="977945" u="1"/>
        <n v="17477623" u="1"/>
        <n v="757892" u="1"/>
        <n v="228807" u="1"/>
        <n v="8558" u="1"/>
        <n v="548853" u="1"/>
        <n v="209556" u="1"/>
        <n v="45374" u="1"/>
        <n v="8268436" u="1"/>
        <n v="16234735.285967939" u="1"/>
        <n v="124928" u="1"/>
        <n v="151793" u="1"/>
        <n v="22223" u="1"/>
        <n v="154544" u="1"/>
        <n v="6656" u="1"/>
        <n v="24802" u="1"/>
        <n v="6699" u="1"/>
        <n v="226066" u="1"/>
        <n v="17" u="1"/>
        <n v="46751" u="1"/>
        <n v="188932" u="1"/>
        <n v="448561" u="1"/>
        <n v="164176" u="1"/>
        <n v="99486" u="1"/>
        <n v="224693" u="1"/>
        <n v="212316" u="1"/>
        <n v="889985" u="1"/>
        <n v="4030910" u="1"/>
        <n v="653424" u="1"/>
        <n v="1011022" u="1"/>
        <n v="308280" u="1"/>
        <n v="39281907" u="1"/>
        <n v="1963743" u="1"/>
        <n v="2952640" u="1"/>
        <n v="379801" u="1"/>
        <n v="2258243" u="1"/>
        <n v="3634878" u="1"/>
        <n v="810" u="1"/>
        <n v="67856" u="1"/>
        <n v="180569153.82800001" u="1"/>
        <n v="570927" u="1"/>
        <n v="11568" u="1"/>
        <n v="415576" u="1"/>
        <n v="118747" u="1"/>
        <n v="324802" u="1"/>
        <n v="126312" u="1"/>
        <n v="437586" u="1"/>
        <n v="1821" u="1"/>
        <n v="257716" u="1"/>
        <n v="172443" u="1"/>
        <n v="39280517" u="1"/>
        <n v="234335" u="1"/>
        <n v="543443" u="1"/>
        <n v="150438" u="1"/>
        <n v="213706" u="1"/>
        <n v="275298" u="1"/>
        <n v="526945" u="1"/>
        <n v="2776" u="1"/>
        <n v="1864" u="1"/>
        <n v="1316" u="1"/>
        <n v="3915" u="1"/>
        <n v="625978" u="1"/>
        <n v="17584" u="1"/>
        <n v="22054" u="1"/>
        <n v="175198" u="1"/>
        <n v="1022095" u="1"/>
        <n v="257722" u="1"/>
        <n v="43662" u="1"/>
        <n v="4956189" u="1"/>
        <n v="35410" u="1"/>
        <n v="249472" u="1"/>
        <n v="33347" u="1"/>
        <n v="120816" u="1"/>
        <n v="210964" u="1"/>
        <n v="785556" u="1"/>
        <n v="708" u="1"/>
        <n v="75" u="1"/>
        <n v="71305" u="1"/>
        <n v="243978" u="1"/>
        <n v="719555" u="1"/>
        <n v="4680" u="1"/>
        <n v="38163" u="1"/>
        <n v="148592574.51400003" u="1"/>
        <n v="67181" u="1"/>
        <n v="120821" u="1"/>
        <n v="1590134.8" u="1"/>
        <n v="256361" u="1"/>
        <n v="3403013" u="1"/>
        <n v="243984" u="1"/>
        <n v="95378" u="1"/>
        <n v="5067" u="1"/>
        <n v="313850" u="1"/>
        <n v="10796" u="1"/>
        <n v="135331" u="1"/>
        <n v="780100" u="1"/>
        <n v="7345" u="1"/>
        <n v="598552" u="1"/>
        <n v="484402" u="1"/>
        <n v="697585" u="1"/>
        <n v="76125" u="1"/>
        <n v="197226" u="1"/>
        <n v="13547" u="1"/>
        <n v="443146" u="1"/>
        <n v="6873907" u="1"/>
        <n v="138087" u="1"/>
        <n v="78783135.447999984" u="1"/>
        <n v="11656" u="1"/>
        <n v="371629" u="1"/>
        <n v="9507" u="1"/>
        <n v="18189127" u="1"/>
        <n v="20338" u="1"/>
        <n v="5583" u="1"/>
        <n v="5626" u="1"/>
        <n v="1044202" u="1"/>
        <n v="252246" u="1"/>
        <n v="1215879" u="1"/>
        <n v="1964092" u="1"/>
        <n v="202" u="1"/>
        <n v="46" u="1"/>
        <n v="53984" u="1"/>
        <n v="1325930" u="1"/>
        <n v="1327" u="1"/>
        <n v="1370" u="1"/>
        <n v="37137" u="1"/>
        <n v="328" u="1"/>
        <n v="1722115" u="1"/>
        <n v="9250" u="1"/>
        <n v="140854" u="1"/>
        <n v="106393" u="1"/>
        <n v="43169651" u="1"/>
        <n v="7850010" u="1"/>
        <n v="184869" u="1"/>
        <n v="620655" u="1"/>
        <n v="410178" u="1"/>
        <n v="39239675" u="1"/>
        <n v="36108" u="1"/>
        <n v="3513509" u="1"/>
        <n v="126338" u="1"/>
        <n v="21544" u="1"/>
        <n v="4806055" u="1"/>
        <n v="20050415" u="1"/>
        <n v="2787333" u="1"/>
        <n v="106396" u="1"/>
        <n v="245" u="1"/>
        <n v="7174" u="1"/>
        <n v="129091" u="1"/>
        <n v="5554423" u="1"/>
        <n v="2433" u="1"/>
        <n v="7432" u="1"/>
        <n v="18966" u="1"/>
        <n v="42643" u="1"/>
        <n v="92171305" u="1"/>
        <n v="1714" u="1"/>
        <n v="25843" u="1"/>
        <n v="2519" u="1"/>
        <n v="1491186" u="1"/>
        <n v="1800" u="1"/>
        <n v="277" u="1"/>
        <n v="198" u="1"/>
        <n v="604213" u="1"/>
        <n v="44364" u="1"/>
        <n v="5799" u="1"/>
        <n v="5842" u="1"/>
        <n v="41270" u="1"/>
        <n v="135375" u="1"/>
        <n v="527206" u="1"/>
        <n v="25913410" u="1"/>
        <n v="4115101.7" u="1"/>
        <n v="96777" u="1"/>
        <n v="741772" u="1"/>
        <n v="4002" u="1"/>
        <n v="67207" u="1"/>
        <n v="2949" u="1"/>
        <n v="260538" u="1"/>
        <n v="5774983" u="1"/>
        <n v="19551588" u="1"/>
        <n v="2992" u="1"/>
        <n v="23266" u="1"/>
        <n v="1348246" u="1"/>
        <n v="686773" u="1"/>
        <n v="49524" u="1"/>
        <n v="25845" u="1"/>
        <n v="261917" u="1"/>
        <n v="3593434.1072996319" u="1"/>
        <n v="41616" u="1"/>
        <n v="7454794" u="1"/>
        <n v="21891" u="1"/>
        <n v="4076346" u="1"/>
        <n v="106409" u="1"/>
        <n v="45399" u="1"/>
        <n v="119743777" u="1"/>
        <n v="1326294" u="1"/>
        <n v="23095" u="1"/>
        <n v="6831" u="1"/>
        <n v="74089" u="1"/>
        <n v="70651" u="1"/>
        <n v="134014" u="1"/>
        <n v="6960" u="1"/>
        <n v="186279" u="1"/>
        <n v="1612402" u="1"/>
        <n v="20357603" u="1"/>
        <n v="4854" u="1"/>
        <n v="157398" u="1"/>
        <n v="8605448.5999999996" u="1"/>
        <n v="506528" u="1"/>
        <n v="1238322" u="1"/>
        <n v="157400" u="1"/>
        <n v="47808" u="1"/>
        <n v="774852.5" u="1"/>
        <n v="5112" u="1"/>
        <n v="8651" u="1"/>
        <n v="38854868" u="1"/>
        <n v="1403386" u="1"/>
        <n v="15442" u="1"/>
        <n v="60576153" u="1"/>
        <n v="1304364" u="1"/>
        <n v="8995" u="1"/>
        <n v="62938" u="1"/>
        <n v="1177" u="1"/>
        <n v="10292726" u="1"/>
        <n v="200044" u="1"/>
        <n v="186291" u="1"/>
        <n v="89913" u="1"/>
        <n v="23613" u="1"/>
        <n v="100918" u="1"/>
        <n v="19659" u="1"/>
        <n v="3689962.4090000005" u="1"/>
        <n v="1436506" u="1"/>
        <n v="1260461" u="1"/>
        <n v="24989" u="1"/>
        <n v="660" u="1"/>
        <n v="14166430" u="1"/>
        <n v="576867" u="1"/>
        <n v="457055" u="1"/>
        <n v="1084440" u="1"/>
        <n v="6445" u="1"/>
        <n v="14621204" u="1"/>
        <n v="107799" u="1"/>
        <n v="50908" u="1"/>
        <n v="20004" u="1"/>
        <n v="3218642" u="1"/>
        <n v="917990" u="1"/>
        <n v="20864" u="1"/>
        <n v="642919" u="1"/>
        <n v="912495" u="1"/>
        <n v="1033529" u="1"/>
        <n v="21380" u="1"/>
        <n v="4769" u="1"/>
        <n v="10286" u="1"/>
        <n v="24131" u="1"/>
        <n v="457076" u="1"/>
        <n v="3401" u="1"/>
        <n v="14842" u="1"/>
        <n v="912511" u="1"/>
        <n v="4984" u="1"/>
        <n v="1102" u="1"/>
        <n v="515" u="1"/>
        <n v="3482858" u="1"/>
        <n v="5070" u="1"/>
        <n v="20792187" u="1"/>
        <n v="813492" u="1"/>
        <n v="40596" u="1"/>
        <n v="27914" u="1"/>
        <n v="128437" u="1"/>
        <n v="736488" u="1"/>
        <n v="11920" u="1"/>
        <n v="7864" u="1"/>
        <n v="875" u="1"/>
        <n v="179448" u="1"/>
        <n v="846539" u="1"/>
        <n v="69988" u="1"/>
        <n v="1700820" u="1"/>
        <n v="538471" u="1"/>
        <n v="12923703" u="1"/>
        <n v="167076" u="1"/>
        <n v="96810" u="1"/>
        <n v="41975" u="1"/>
        <n v="85120" u="1"/>
        <n v="172581" u="1"/>
        <n v="19492" u="1"/>
        <n v="15789" u="1"/>
        <n v="245477" u="1"/>
        <n v="4340" u="1"/>
        <n v="1667876" u="1"/>
        <n v="303084" u="1"/>
        <n v="2955084" u="1"/>
        <n v="154706" u="1"/>
        <n v="10158818" u="1"/>
        <n v="1249785" u="1"/>
        <n v="39214879" u="1"/>
        <n v="120196" u="1"/>
        <n v="18977" u="1"/>
        <n v="3294" u="1"/>
        <n v="172588" u="1"/>
        <n v="60889" u="1"/>
        <n v="1645924" u="1"/>
        <n v="289343" u="1"/>
        <n v="17946" u="1"/>
        <n v="549540" u="1"/>
        <n v="12781" u="1"/>
        <n v="150587" u="1"/>
        <n v="1028174" u="1"/>
        <n v="388379" u="1"/>
        <n v="10976" u="1"/>
        <n v="816" u="1"/>
        <n v="542" u="1"/>
        <n v="709102" u="1"/>
        <n v="5372" u="1"/>
        <n v="446155" u="1"/>
        <n v="20182" u="1"/>
        <n v="709118" u="1"/>
        <n v="1315930" u="1"/>
        <n v="588092" u="1"/>
        <n v="2714" u="1"/>
        <n v="5759" u="1"/>
        <n v="27610033" u="1"/>
        <n v="215241" u="1"/>
        <n v="58486" u="1"/>
        <n v="105076" u="1"/>
        <n v="65" u="1"/>
        <n v="2886" u="1"/>
        <n v="190488" u="1"/>
        <n v="47828" u="1"/>
        <n v="70007" u="1"/>
        <n v="38201" u="1"/>
        <n v="23450" u="1"/>
        <n v="37690643.553000003" u="1"/>
        <n v="23794" u="1"/>
        <n v="52987" u="1"/>
        <n v="415927" u="1"/>
        <n v="6619" u="1"/>
        <n v="3405455" u="1"/>
        <n v="1690149" u="1"/>
        <n v="2833327" u="1"/>
        <n v="14158" u="1"/>
        <n v="40266" u="1"/>
        <n v="3316" u="1"/>
        <n v="2151205" u="1"/>
        <n v="35453" u="1"/>
        <n v="46456" u="1"/>
        <n v="582672" u="1"/>
        <n v="44393" u="1"/>
        <n v="10462" u="1"/>
        <n v="49207" u="1"/>
        <n v="38892" u="1"/>
        <n v="25515" u="1"/>
        <n v="2478" u="1"/>
        <n v="7479" u="1"/>
        <n v="681733" u="1"/>
        <n v="28782" u="1"/>
        <n v="16222" u="1"/>
        <n v="42333" u="1"/>
        <n v="4930384" u="1"/>
        <n v="612" u="1"/>
        <n v="425" u="1"/>
        <n v="102341" u="1"/>
        <n v="8124" u="1"/>
        <n v="1250199" u="1"/>
        <n v="17436" u="1"/>
        <n v="3163745" u="1"/>
        <n v="1789361" u="1"/>
        <n v="34082" u="1"/>
        <n v="1470280" u="1"/>
        <n v="1930" u="1"/>
        <n v="308700" u="1"/>
        <n v="163015" u="1"/>
        <n v="2437615" u="1"/>
        <n v="3037" u="1"/>
        <n v="58496" u="1"/>
        <n v="6448" u="1"/>
        <n v="1657370" u="1"/>
        <n v="460063.7" u="1"/>
        <n v="698" u="1"/>
        <n v="67274" u="1"/>
        <n v="90384588.027999997" u="1"/>
        <n v="2113" u="1"/>
        <n v="2437745" u="1"/>
        <n v="69339" u="1"/>
        <n v="4643" u="1"/>
        <n v="23455" u="1"/>
        <n v="12441" u="1"/>
        <n v="178" u="1"/>
        <n v="40" u="1"/>
        <n v="50591" u="1"/>
        <n v="1683" u="1"/>
        <n v="1135" u="1"/>
        <n v="75532" u="1"/>
        <n v="52998" u="1"/>
        <n v="147902" u="1"/>
        <n v="407762" u="1"/>
        <n v="3472161" u="1"/>
        <n v="1726" u="1"/>
        <n v="610332" u="1"/>
        <n v="1459442" u="1"/>
        <n v="30677" u="1"/>
        <n v="15880" u="1"/>
        <n v="19846" u="1"/>
        <n v="3814574" u="1"/>
        <n v="175414" u="1"/>
        <n v="22253" u="1"/>
        <n v="11754" u="1"/>
        <n v="2526015" u="1"/>
        <n v="59533" u="1"/>
        <n v="115207739.514" u="1"/>
        <n v="1481493" u="1"/>
        <n v="78287" u="1"/>
        <n v="10035" u="1"/>
        <n v="12033304.256000001" u="1"/>
        <n v="135534" u="1"/>
        <n v="17784" u="1"/>
        <n v="217104.59700000001" u="1"/>
        <n v="123677" u="1"/>
        <n v="18300" u="1"/>
        <n v="571872" u="1"/>
        <n v="18927092.448000003" u="1"/>
        <n v="5215162" u="1"/>
        <n v="41655" u="1"/>
        <n v="200182" u="1"/>
        <n v="181815735.82800001" u="1"/>
        <n v="22385.713327119349" u="1"/>
        <n v="336276" u="1"/>
        <n v="253823" u="1"/>
        <n v="956" u="1"/>
        <n v="682" u="1"/>
        <n v="323" u="1"/>
        <n v="221" u="1"/>
        <n v="11239952.778000001" u="1"/>
        <n v="45834367.777999997" u="1"/>
        <n v="14478042" u="1"/>
        <n v="205690" u="1"/>
        <n v="999" u="1"/>
        <n v="1459601" u="1"/>
        <n v="4951326" u="1"/>
        <n v="27413" u="1"/>
        <n v="55067" u="1"/>
        <n v="3616834" u="1"/>
        <n v="1228553" u="1"/>
        <n v="6648396" u="1"/>
        <n v="924016" u="1"/>
        <n v="1074537" u="1"/>
        <n v="158933" u="1"/>
        <n v="141054" u="1"/>
        <n v="41360084" u="1"/>
        <n v="311546" u="1"/>
        <n v="264785" u="1"/>
        <n v="8747" u="1"/>
        <n v="55757" u="1"/>
        <n v="85864" u="1"/>
        <n v="16927" u="1"/>
        <n v="60915" u="1"/>
        <n v="1206630" u="1"/>
        <n v="1189" u="1"/>
        <n v="85178" u="1"/>
        <n v="24492" u="1"/>
        <n v="517946.15500000003" u="1"/>
        <n v="248342" u="1"/>
        <n v="272" u="1"/>
        <n v="742511" u="1"/>
        <n v="135562" u="1"/>
        <n v="18303" u="1"/>
        <n v="1976871" u="1"/>
        <n v="242842" u="1"/>
        <n v="374835" u="1"/>
        <n v="12186" u="1"/>
        <n v="637995" u="1"/>
        <n v="325324" u="1"/>
        <n v="143819" u="1"/>
        <n v="9601373" u="1"/>
        <n v="4379938" u="1"/>
        <n v="627016" u="1"/>
        <n v="15281" u="1"/>
        <n v="59543" u="1"/>
        <n v="217" u="1"/>
        <n v="11241" u="1"/>
        <n v="13210813" u="1"/>
        <n v="20307609" u="1"/>
        <n v="6536" u="1"/>
        <n v="53011" u="1"/>
        <n v="14428791" u="1"/>
        <n v="1170454.3370000001" u="1"/>
        <n v="25870" u="1"/>
        <n v="1778977" u="1"/>
        <n v="38" u="1"/>
        <n v="12445" u="1"/>
        <n v="33070" u="1"/>
        <n v="863636" u="1"/>
        <n v="28965" u="1"/>
        <n v="2209082" u="1"/>
        <n v="35134" u="1"/>
        <n v="2415" u="1"/>
        <n v="259371" u="1"/>
        <n v="3677451.5090000005" u="1"/>
        <n v="3297127" u="1"/>
        <n v="25527" u="1"/>
        <n v="300613" u="1"/>
        <n v="47169" u="1"/>
        <n v="3640" u="1"/>
        <n v="35135" u="1"/>
        <n v="82443" u="1"/>
        <n v="22261" u="1"/>
        <n v="24496" u="1"/>
        <n v="135593" u="1"/>
        <n v="1243" u="1"/>
        <n v="7783" u="1"/>
        <n v="438161" u="1"/>
        <n v="1415974" u="1"/>
        <n v="18479" u="1"/>
        <n v="990213" u="1"/>
        <n v="117518" u="1"/>
        <n v="17104" u="1"/>
        <n v="5892" u="1"/>
        <n v="61269" u="1"/>
        <n v="3984" u="1"/>
        <n v="1920" u="1"/>
        <n v="924" u="1"/>
        <n v="650" u="1"/>
        <n v="59071102" u="1"/>
        <n v="18996" u="1"/>
        <n v="36514" u="1"/>
        <n v="377668" u="1"/>
        <n v="230509" u="1"/>
        <n v="2637287" u="1"/>
        <n v="6623" u="1"/>
        <n v="17687693.10729963" u="1"/>
        <n v="4057964" u="1"/>
        <n v="16418" u="1"/>
        <n v="100333" u="1"/>
        <n v="3275" u="1"/>
        <n v="720713" u="1"/>
        <n v="1174063" u="1"/>
        <n v="1207072" u="1"/>
        <n v="25874" u="1"/>
        <n v="7053" u="1"/>
        <n v="779" u="1"/>
        <n v="68014" u="1"/>
        <n v="384353.83300000004" u="1"/>
        <n v="41331" u="1"/>
        <n v="759246" u="1"/>
        <n v="73517" u="1"/>
        <n v="5205" u="1"/>
        <n v="9436.9" u="1"/>
        <n v="30517" u="1"/>
        <n v="87960" u="1"/>
        <n v="693242" u="1"/>
        <n v="566718" u="1"/>
        <n v="7827" u="1"/>
        <n v="41333" u="1"/>
        <n v="20890" u="1"/>
        <n v="399721" u="1"/>
        <n v="1218201" u="1"/>
        <n v="1460269" u="1"/>
        <n v="17108" u="1"/>
        <n v="6151" u="1"/>
        <n v="8580" u="1"/>
        <n v="1482317" u="1"/>
        <n v="35146" u="1"/>
        <n v="1482319" u="1"/>
        <n v="37553" u="1"/>
        <n v="23126" u="1"/>
        <n v="64717" u="1"/>
        <n v="102409" u="1"/>
        <n v="19344" u="1"/>
        <n v="148017" u="1"/>
        <n v="139765" u="1"/>
        <n v="51652" u="1"/>
        <n v="2231968" u="1"/>
        <n v="58873" u="1"/>
        <n v="176904" u="1"/>
        <n v="1955516" u="1"/>
        <n v="2158" u="1"/>
        <n v="7751732" u="1"/>
        <n v="55435" u="1"/>
        <n v="23299" u="1"/>
        <n v="763" u="1"/>
        <n v="4862" u="1"/>
        <n v="566807" u="1"/>
        <n v="19861" u="1"/>
        <n v="577813" u="1"/>
        <n v="32537875" u="1"/>
        <n v="946415" u="1"/>
        <n v="2505917" u="1"/>
        <n v="128548" u="1"/>
        <n v="2527945" u="1"/>
        <n v="252" u="1"/>
        <n v="3816564" u="1"/>
        <n v="10196256" u="1"/>
        <n v="196170" u="1"/>
        <n v="181041" u="1"/>
        <n v="753882" u="1"/>
        <n v="115483" u="1"/>
        <n v="322751" u="1"/>
        <n v="281491" u="1"/>
        <n v="3178440" u="1"/>
        <n v="2276196" u="1"/>
        <n v="153536" u="1"/>
        <n v="1770" u="1"/>
        <n v="28802" u="1"/>
        <n v="40428204" u="1"/>
        <n v="1222" u="1"/>
        <n v="849" u="1"/>
        <n v="90040" u="1"/>
        <n v="575" u="1"/>
        <n v="81788" u="1"/>
        <n v="1097398" u="1"/>
        <n v="18487" u="1"/>
        <n v="2792131" u="1"/>
        <n v="446546" u="1"/>
        <n v="37409831" u="1"/>
        <n v="388783" u="1"/>
        <n v="5894" u="1"/>
        <n v="775923" u="1"/>
        <n v="52689" u="1"/>
        <n v="5" u="1"/>
        <n v="59566" u="1"/>
        <n v="2889" u="1"/>
        <n v="8410" u="1"/>
        <n v="523577" u="1"/>
        <n v="314522" u="1"/>
        <n v="850897.28596793837" u="1"/>
        <n v="37561" u="1"/>
        <n v="20895" u="1"/>
        <n v="1471585" u="1"/>
        <n v="2122386" u="1"/>
        <n v="32586" u="1"/>
        <n v="3104" u="1"/>
        <n v="61631" u="1"/>
        <n v="1480" u="1"/>
        <n v="978" u="1"/>
        <n v="33436" u="1"/>
        <n v="4112707" u="1"/>
        <n v="31039" u="1"/>
        <n v="35" u="1"/>
        <n v="255331" u="1"/>
        <n v="1306587" u="1"/>
        <n v="23131" u="1"/>
        <n v="6926" u="1"/>
        <n v="181065" u="1"/>
        <n v="2506357" u="1"/>
        <n v="142555" u="1"/>
        <n v="12451" u="1"/>
        <n v="1061" u="1"/>
        <n v="6168432" u="1"/>
        <n v="47536" u="1"/>
        <n v="1603729" u="1"/>
        <n v="18912921" u="1"/>
        <n v="6684465" u="1"/>
        <n v="13225" u="1"/>
        <n v="163193" u="1"/>
        <n v="1977861" u="1"/>
        <n v="1592761" u="1"/>
        <n v="41692" u="1"/>
        <n v="11420" u="1"/>
        <n v="6885155" u="1"/>
        <n v="13203639" u="1"/>
        <n v="107937" u="1"/>
        <n v="864061" u="1"/>
        <n v="1276" u="1"/>
        <n v="8044" u="1"/>
        <n v="1636837" u="1"/>
        <n v="21758" u="1"/>
        <n v="143947" u="1"/>
        <n v="3921" u="1"/>
        <n v="22102" u="1"/>
        <n v="416359" u="1"/>
        <n v="295330" u="1"/>
        <n v="18320" u="1"/>
        <n v="4948971" u="1"/>
        <n v="41351" u="1"/>
        <n v="43407278" u="1"/>
        <n v="137074" u="1"/>
        <n v="589018" u="1"/>
        <n v="90749" u="1"/>
        <n v="941116" u="1"/>
        <n v="1471843" u="1"/>
        <n v="1295798" u="1"/>
        <n v="2484739" u="1"/>
        <n v="39283341" u="1"/>
        <n v="116201920.514" u="1"/>
        <n v="9186" u="1"/>
        <n v="6497" u="1"/>
        <n v="35163" u="1"/>
        <n v="70808" u="1"/>
        <n v="39977" u="1"/>
        <n v="406533.33300000004" u="1"/>
        <n v="1218803" u="1"/>
        <n v="58201" u="1"/>
        <n v="13914" u="1"/>
        <n v="1361853" u="1"/>
        <n v="1005" u="1"/>
        <n v="21223469.778704941" u="1"/>
        <n v="405378" u="1"/>
        <n v="6927" u="1"/>
        <n v="16946" u="1"/>
        <n v="2462855" u="1"/>
        <n v="485157" u="1"/>
        <n v="1934048" u="1"/>
        <n v="1072" u="1"/>
        <n v="419143" u="1"/>
        <n v="13" u="1"/>
        <n v="6546746.1550000003" u="1"/>
        <n v="765134" u="1"/>
        <n v="35854" u="1"/>
        <n v="2460" u="1"/>
        <n v="14628293" u="1"/>
        <n v="3599" u="1"/>
        <n v="17119" u="1"/>
        <n v="4103694" u="1"/>
        <n v="9101" u="1"/>
        <n v="438410" u="1"/>
        <n v="72879" u="1"/>
        <n v="287120" u="1"/>
        <n v="68753" u="1"/>
        <n v="5509" u="1"/>
        <n v="369646" u="1"/>
        <n v="157727" u="1"/>
        <n v="556100" u="1"/>
        <n v="149476" u="1"/>
        <n v="1747090" u="1"/>
        <n v="9789" u="1"/>
        <n v="185237" u="1"/>
        <n v="12513950" u="1"/>
        <n v="3814" u="1"/>
        <n v="5767" u="1"/>
        <n v="174235" u="1"/>
        <n v="460431" u="1"/>
        <n v="578131" u="1"/>
        <n v="42734" u="1"/>
        <n v="15205" u="1"/>
        <n v="197623" u="1"/>
        <n v="455" u="1"/>
        <n v="142609" u="1"/>
        <n v="38265" u="1"/>
        <n v="222590.50900000002" u="1"/>
        <n v="386176" u="1"/>
        <n v="129277" u="1"/>
        <n v="496208" u="1"/>
        <n v="6498" u="1"/>
        <n v="168744" u="1"/>
        <n v="820228" u="1"/>
        <n v="358674" u="1"/>
        <n v="627679" u="1"/>
        <n v="56146" u="1"/>
        <n v="18153" u="1"/>
        <n v="95582" u="1"/>
        <n v="52708" u="1"/>
        <n v="72889" u="1"/>
        <n v="2138" u="1"/>
        <n v="33109" u="1"/>
        <n v="18669" u="1"/>
        <n v="7754840" u="1"/>
        <n v="644202" u="1"/>
        <n v="79767" u="1"/>
        <n v="90770" u="1"/>
        <n v="80455" u="1"/>
        <n v="4947440.4090000009" u="1"/>
        <n v="7070222" u="1"/>
        <n v="78393" u="1"/>
        <n v="1083" u="1"/>
        <n v="853275" u="1"/>
        <n v="20389" u="1"/>
        <n v="1007321" u="1"/>
        <n v="31564" u="1"/>
        <n v="364196" u="1"/>
        <n v="2101620" u="1"/>
        <n v="306433" u="1"/>
        <n v="7401" u="1"/>
        <n v="2482" u="1"/>
        <n v="1169" u="1"/>
        <n v="49616" u="1"/>
        <n v="809280" u="1"/>
        <n v="11252" u="1"/>
        <n v="9103" u="1"/>
        <n v="748774" u="1"/>
        <n v="570" u="1"/>
        <n v="2066414" u="1"/>
        <n v="1307208" u="1"/>
        <n v="748776" u="1"/>
        <n v="1186187" u="1"/>
        <n v="3750" u="1"/>
        <n v="339454" u="1"/>
        <n v="7831" u="1"/>
        <n v="121723" u="1"/>
        <n v="23313" u="1"/>
        <n v="35864" u="1"/>
        <n v="443988" u="1"/>
        <n v="693778" u="1"/>
        <n v="1298" u="1"/>
        <n v="1197216" u="1"/>
        <n v="91466" u="1"/>
        <n v="96280" u="1"/>
        <n v="1889" u="1"/>
        <n v="189399" u="1"/>
        <n v="556255" u="1"/>
        <n v="375227" u="1"/>
        <n v="81840" u="1"/>
        <n v="6155" u="1"/>
        <n v="831337" u="1"/>
        <n v="447" u="1"/>
        <n v="990881" u="1"/>
        <n v="2133609" u="1"/>
        <n v="146" u="1"/>
        <n v="18672" u="1"/>
        <n v="159146" u="1"/>
        <n v="460511" u="1"/>
        <n v="2960150" u="1"/>
        <n v="776339" u="1"/>
        <n v="973" u="1"/>
        <n v="748835" u="1"/>
        <n v="211414" u="1"/>
        <n v="21789829" u="1"/>
        <n v="4454872" u="1"/>
        <n v="121044" u="1"/>
        <n v="12285" u="1"/>
        <n v="1018435" u="1"/>
        <n v="4939140" u="1"/>
        <n v="4823" u="1"/>
        <n v="32774" u="1"/>
        <n v="1120339" u="1"/>
        <n v="1642" u="1"/>
        <n v="776381" u="1"/>
        <n v="36213" u="1"/>
        <n v="785" u="1"/>
        <n v="175663" u="1"/>
        <n v="391765" u="1"/>
        <n v="9612606" u="1"/>
        <n v="124485" u="1"/>
        <n v="3730552" u="1"/>
        <n v="1783229.7133271194" u="1"/>
        <n v="825902" u="1"/>
        <n v="10910" u="1"/>
        <n v="3680525.5090000005" u="1"/>
        <n v="400022" u="1"/>
        <n v="21789102" u="1"/>
        <n v="1483482" u="1"/>
        <n v="126550" u="1"/>
        <n v="17127" u="1"/>
        <n v="1180" u="1"/>
        <n v="638867" u="1"/>
        <n v="9600743" u="1"/>
        <n v="20050" u="1"/>
        <n v="1098414" u="1"/>
        <n v="1023983" u="1"/>
        <n v="5597" u="1"/>
        <n v="36903" u="1"/>
        <n v="1175454" u="1"/>
        <n v="181175" u="1"/>
        <n v="4474922" u="1"/>
        <n v="37935" u="1"/>
        <n v="320267" u="1"/>
        <n v="1087438" u="1"/>
        <n v="14435" u="1"/>
        <n v="193555" u="1"/>
        <n v="19191" u="1"/>
        <n v="298264" u="1"/>
        <n v="39305933" u="1"/>
        <n v="5392043" u="1"/>
        <n v="5392051" u="1"/>
        <n v="222440" u="1"/>
        <n v="14865" u="1"/>
        <n v="640" u="1"/>
        <n v="70165" u="1"/>
        <n v="655411" u="1"/>
        <n v="1736649" u="1"/>
        <n v="74979" u="1"/>
        <n v="15037" u="1"/>
        <n v="152298" u="1"/>
        <n v="201812" u="1"/>
        <n v="1417590" u="1"/>
        <n v="6328" u="1"/>
        <n v="512837" u="1"/>
        <n v="122432" u="1"/>
        <n v="869991" u="1"/>
        <n v="2454524" u="1"/>
        <n v="90111" u="1"/>
        <n v="776470" u="1"/>
        <n v="64070" u="1"/>
        <n v="287282" u="1"/>
        <n v="11771" u="1"/>
        <n v="137177" u="1"/>
        <n v="29680" u="1"/>
        <n v="135804" u="1"/>
        <n v="37939" u="1"/>
        <n v="74985" u="1"/>
        <n v="10052" u="1"/>
        <n v="17302" u="1"/>
        <n v="137182" u="1"/>
        <n v="19709" u="1"/>
        <n v="21944" u="1"/>
        <n v="108683" u="1"/>
        <n v="1024074" u="1"/>
        <n v="5512448" u="1"/>
        <n v="2486485" u="1"/>
        <n v="27618" u="1"/>
        <n v="273554" u="1"/>
        <n v="11170" u="1"/>
        <n v="77741" u="1"/>
        <n v="181883265.82800001" u="1"/>
        <n v="27447" u="1"/>
        <n v="9881" u="1"/>
        <n v="81870" u="1"/>
        <n v="4934607.5090000005" u="1"/>
        <n v="174332" u="1"/>
        <n v="1538825" u="1"/>
        <n v="138" u="1"/>
        <n v="732554" u="1"/>
        <n v="378104" u="1"/>
        <n v="24353" u="1"/>
        <n v="5041023" u="1"/>
        <n v="2870" u="1"/>
        <n v="1363" u="1"/>
        <n v="8334" u="1"/>
        <n v="14953" u="1"/>
        <n v="20227" u="1"/>
        <n v="1626887" u="1"/>
        <n v="2956" u="1"/>
        <n v="57200" u="1"/>
        <n v="70183" u="1"/>
        <n v="116946" u="1"/>
        <n v="334103" u="1"/>
        <n v="3085" u="1"/>
        <n v="4309" u="1"/>
        <n v="314788.8" u="1"/>
        <n v="3643394" u="1"/>
        <n v="42416" u="1"/>
        <n v="11601" u="1"/>
        <n v="1241831" u="1"/>
        <n v="3049248" u="1"/>
        <n v="9503632" u="1"/>
        <n v="47848939.153000005" u="1"/>
        <n v="11929508.6" u="1"/>
        <n v="12" u="1"/>
        <n v="331364" u="1"/>
        <n v="317611" u="1"/>
        <n v="177097" u="1"/>
        <n v="268098" u="1"/>
        <n v="14610" u="1"/>
        <n v="859152" u="1"/>
        <n v="3103123" u="1"/>
        <n v="219739" u="1"/>
        <n v="7232" u="1"/>
        <n v="1616012" u="1"/>
        <n v="522" u="1"/>
        <n v="5501217" u="1"/>
        <n v="5169" u="1"/>
        <n v="6721346" u="1"/>
        <n v="40356" u="1"/>
        <n v="710635" u="1"/>
        <n v="43107" u="1"/>
        <n v="9109" u="1"/>
        <n v="85321" u="1"/>
        <n v="3037195" u="1"/>
        <n v="39325" u="1"/>
        <n v="534594" u="1"/>
        <n v="39215808" u="1"/>
        <n v="5513" u="1"/>
        <n v="64770" u="1"/>
        <n v="3697435" u="1"/>
        <n v="56862" u="1"/>
        <n v="11946" u="1"/>
        <n v="1083707.7779999999" u="1"/>
        <n v="35200" u="1"/>
        <n v="40358" u="1"/>
        <n v="148231" u="1"/>
        <n v="134" u="1"/>
        <n v="1040758" u="1"/>
        <n v="19199" u="1"/>
        <n v="52393" u="1"/>
        <n v="12548" u="1"/>
        <n v="37608" u="1"/>
        <n v="2565474" u="1"/>
        <n v="1473083" u="1"/>
        <n v="83263" u="1"/>
        <n v="3988" u="1"/>
        <n v="18101934" u="1"/>
        <n v="651" u="1"/>
        <n v="119711" u="1"/>
        <n v="43798" u="1"/>
        <n v="1088001" u="1"/>
        <n v="540147" u="1"/>
        <n v="248641" u="1"/>
        <n v="2873634" u="1"/>
        <n v="3064" u="1"/>
        <n v="15815" u="1"/>
        <n v="11517" u="1"/>
        <n v="3150" u="1"/>
        <n v="3193" u="1"/>
        <n v="70202" u="1"/>
        <n v="1546" u="1"/>
        <n v="71578" u="1"/>
        <n v="101149" u="1"/>
        <n v="6932" u="1"/>
        <n v="21800510" u="1"/>
        <n v="12291" u="1"/>
        <n v="65119" u="1"/>
        <n v="2226" u="1"/>
        <n v="4783" u="1"/>
        <n v="314930" u="1"/>
        <n v="1715274" u="1"/>
        <n v="17654" u="1"/>
        <n v="650228" u="1"/>
        <n v="1084" u="1"/>
        <n v="240401" u="1"/>
        <n v="12893" u="1"/>
        <n v="2411738" u="1"/>
        <n v="10916" u="1"/>
        <n v="1737311" u="1"/>
        <n v="5170" u="1"/>
        <n v="7405" u="1"/>
        <n v="21727844" u="1"/>
        <n v="287437" u="1"/>
        <n v="5134395.7787049422" u="1"/>
        <n v="252785" u="1"/>
        <n v="562234" u="1"/>
        <n v="33488" u="1"/>
        <n v="545732" u="1"/>
        <n v="22297" u="1"/>
        <n v="11690" u="1"/>
        <n v="452489" u="1"/>
        <n v="7792" u="1"/>
        <n v="16246" u="1"/>
        <n v="14183" u="1"/>
        <n v="853829" u="1"/>
        <n v="2742" u="1"/>
        <n v="1847" u="1"/>
        <n v="39281137" u="1"/>
        <n v="1187273" u="1"/>
        <n v="3798358" u="1"/>
        <n v="109412" u="1"/>
        <n v="31582" u="1"/>
        <n v="776835" u="1"/>
        <n v="27284" u="1"/>
        <n v="6245" u="1"/>
        <n v="284714" u="1"/>
        <n v="1198293" u="1"/>
        <n v="4214206" u="1"/>
        <n v="30035" u="1"/>
        <n v="38649" u="1"/>
        <n v="9284" u="1"/>
        <n v="1275346" u="1"/>
        <n v="80532" u="1"/>
        <n v="540295" u="1"/>
        <n v="455271" u="1"/>
        <n v="153777" u="1"/>
        <n v="2076" u="1"/>
        <n v="112854" u="1"/>
        <n v="34524" u="1"/>
        <n v="43464" u="1"/>
        <n v="18345" u="1"/>
        <n v="2685955" u="1"/>
        <n v="206044" u="1"/>
        <n v="6847" u="1"/>
        <n v="58250" u="1"/>
        <n v="6767170" u="1"/>
        <n v="6976" u="1"/>
        <n v="776885" u="1"/>
        <n v="223927" u="1"/>
        <n v="2531965" u="1"/>
        <n v="287490" u="1"/>
        <n v="4" u="1"/>
        <n v="4956" u="1"/>
        <n v="8339" u="1"/>
        <n v="98417" u="1"/>
        <n v="7395785" u="1"/>
        <n v="20925" u="1"/>
        <n v="331509" u="1"/>
        <n v="46905" u="1"/>
        <n v="8654917" u="1"/>
        <n v="13325" u="1"/>
        <n v="36246" u="1"/>
        <n v="15560" u="1"/>
        <n v="771411" u="1"/>
        <n v="11348" u="1"/>
        <n v="174421" u="1"/>
        <n v="2236278" u="1"/>
        <n v="15904" u="1"/>
        <n v="166170" u="1"/>
        <n v="33840" u="1"/>
        <n v="66099" u="1"/>
        <n v="407" u="1"/>
        <n v="11692" u="1"/>
        <n v="127" u="1"/>
        <n v="77790" u="1"/>
        <n v="18175" u="1"/>
        <n v="99109" u="1"/>
        <n v="9801" u="1"/>
        <n v="55503" u="1"/>
        <n v="14443" u="1"/>
        <n v="99798" u="1"/>
        <n v="1310" u="1"/>
        <n v="1330540" u="1"/>
        <n v="5945" u="1"/>
        <n v="112865" u="1"/>
        <n v="14959" u="1"/>
        <n v="521337" u="1"/>
        <n v="56192" u="1"/>
        <n v="6117" u="1"/>
        <n v="2114145" u="1"/>
        <n v="430564" u="1"/>
        <n v="10747" u="1"/>
        <n v="6203" u="1"/>
        <n v="25225" u="1"/>
        <n v="13154" u="1"/>
        <n v="1330586" u="1"/>
        <n v="672449" u="1"/>
        <n v="765975" u="1"/>
        <n v="57598442" u="1"/>
        <n v="226701" u="1"/>
        <n v="9200" u="1"/>
        <n v="146930" u="1"/>
        <n v="3108" u="1"/>
        <n v="4699454" u="1"/>
        <n v="600936" u="1"/>
        <n v="53443" u="1"/>
        <n v="20068" u="1"/>
        <n v="4441" u="1"/>
        <n v="115210813.514" u="1"/>
        <n v="677965" u="1"/>
        <n v="126624" u="1"/>
        <n v="469092" u="1"/>
        <n v="219829" u="1"/>
        <n v="16458" u="1"/>
        <n v="4868431" u="1"/>
        <n v="2184" u="1"/>
        <n v="53788" u="1"/>
        <n v="19209" u="1"/>
        <n v="47599" u="1"/>
        <n v="181815732.82800001" u="1"/>
        <n v="4655682" u="1"/>
        <n v="12553" u="1"/>
        <n v="7106" u="1"/>
        <n v="1737795" u="1"/>
        <n v="4957" u="1"/>
        <n v="11173.800000000001" u="1"/>
        <n v="40723" u="1"/>
        <n v="7235" u="1"/>
        <n v="210208" u="1"/>
        <n v="243217" u="1"/>
        <n v="48288" u="1"/>
        <n v="3116958" u="1"/>
        <n v="711012" u="1"/>
        <n v="8201308" u="1"/>
        <n v="37629" u="1"/>
        <n v="2764872" u="1"/>
        <n v="22636.400000000001" u="1"/>
        <n v="1149" u="1"/>
        <n v="5215" u="1"/>
        <n v="2456814" u="1"/>
        <n v="348084" u="1"/>
        <n v="21961" u="1"/>
        <n v="9631" u="1"/>
        <n v="61012" u="1"/>
        <n v="14101" u="1"/>
        <n v="20758" u="1"/>
        <n v="25400" u="1"/>
        <n v="32105" u="1"/>
        <n v="53448" u="1"/>
        <n v="14359" u="1"/>
        <n v="1187753" u="1"/>
        <n v="28151" u="1"/>
        <n v="5903" u="1"/>
        <n v="997135" u="1"/>
        <n v="45884" u="1"/>
        <n v="108067" u="1"/>
        <n v="348100" u="1"/>
        <n v="44724478" u="1"/>
        <n v="39695" u="1"/>
        <n v="403116" u="1"/>
        <n v="12640" u="1"/>
        <n v="22134" u="1"/>
        <n v="12528582" u="1"/>
        <n v="10577" u="1"/>
        <n v="442" u="1"/>
        <n v="1968997" u="1"/>
        <n v="991653" u="1"/>
        <n v="5529355" u="1"/>
        <n v="326109" u="1"/>
        <n v="24026" u="1"/>
        <n v="359119" u="1"/>
        <n v="1143817" u="1"/>
        <n v="200602" u="1"/>
        <n v="15907" u="1"/>
        <n v="3130" u="1"/>
        <n v="37978" u="1"/>
        <n v="74375" u="1"/>
        <n v="848634" u="1"/>
        <n v="125264" u="1"/>
        <n v="400384" u="1"/>
        <n v="26777" u="1"/>
        <n v="16089074" u="1"/>
        <n v="36603" u="1"/>
        <n v="1695670.5530000001" u="1"/>
        <n v="738620" u="1"/>
        <n v="14360" u="1"/>
        <n v="3302" u="1"/>
        <n v="2206" u="1"/>
        <n v="1605996" u="1"/>
        <n v="3345" u="1"/>
        <n v="4872" u="1"/>
        <n v="11670.725700368017" u="1"/>
        <n v="149721" u="1"/>
        <n v="80568" u="1"/>
        <n v="18010" u="1"/>
        <n v="15889060" u="1"/>
        <n v="39012" u="1"/>
        <n v="7279" u="1"/>
        <n v="3517" u="1"/>
        <n v="2421" u="1"/>
        <n v="27466" u="1"/>
        <n v="13243" u="1"/>
        <n v="367398" u="1"/>
        <n v="584611" u="1"/>
        <n v="1160" u="1"/>
        <n v="391" u="1"/>
        <n v="123" u="1"/>
        <n v="39357" u="1"/>
        <n v="20307510" u="1"/>
        <n v="6674303" u="1"/>
        <n v="15908" u="1"/>
        <n v="41077" u="1"/>
        <n v="21789856" u="1"/>
        <n v="6869917" u="1"/>
        <n v="48642" u="1"/>
        <n v="2002220" u="1"/>
        <n v="1826173" u="1"/>
        <n v="1332" u="1"/>
        <n v="9664722" u="1"/>
        <n v="185497" u="1"/>
        <n v="149640543.51400003" u="1"/>
        <n v="49675" u="1"/>
        <n v="793720" u="1"/>
        <n v="5178231" u="1"/>
        <n v="1144033" u="1"/>
        <n v="1067013" u="1"/>
        <n v="12758041" u="1"/>
        <n v="222635" u="1"/>
        <n v="1122035" u="1"/>
        <n v="1771213" u="1"/>
        <n v="1254082" u="1"/>
        <n v="73960745.799999997" u="1"/>
        <n v="182752" u="1"/>
        <n v="1461" u="1"/>
        <n v="2193542" u="1"/>
        <n v="1364137" u="1"/>
        <n v="69577" u="1"/>
        <n v="77998194.447999984" u="1"/>
        <n v="11611" u="1"/>
        <n v="3152" u="1"/>
        <n v="271165" u="1"/>
        <n v="480222" u="1"/>
        <n v="215766" u="1"/>
        <n v="1547" u="1"/>
        <n v="848777" u="1"/>
        <n v="2185" u="1"/>
        <n v="203840.77870494235" u="1"/>
        <n v="24072935.332999997" u="1"/>
        <n v="4493881" u="1"/>
        <n v="10156997" u="1"/>
        <n v="19217" u="1"/>
        <n v="2501732" u="1"/>
        <n v="2271" u="1"/>
        <n v="10322" u="1"/>
        <n v="48991" u="1"/>
        <n v="241904" u="1"/>
        <n v="1463236" u="1"/>
        <n v="10345524" u="1"/>
        <n v="4474531" u="1"/>
        <n v="22484" u="1"/>
        <n v="2633830" u="1"/>
        <n v="268430" u="1"/>
        <n v="1485253" u="1"/>
        <n v="10646465" u="1"/>
        <n v="433476" u="1"/>
        <n v="70958" u="1"/>
        <n v="36614" u="1"/>
        <n v="202024" u="1"/>
        <n v="21797" u="1"/>
        <n v="13675" u="1"/>
        <n v="141510" u="1"/>
        <n v="854329" u="1"/>
        <n v="60684" u="1"/>
        <n v="9635" u="1"/>
        <n v="20766" u="1"/>
        <n v="2701" u="1"/>
        <n v="12300" u="1"/>
        <n v="38679" u="1"/>
        <n v="228164" u="1"/>
        <n v="7122922" u="1"/>
        <n v="5991" u="1"/>
        <n v="39214418" u="1"/>
        <n v="463763" u="1"/>
        <n v="262961" u="1"/>
        <n v="58967" u="1"/>
        <n v="156649" u="1"/>
        <n v="4055" u="1"/>
        <n v="20767" u="1"/>
        <n v="246051" u="1"/>
        <n v="79907" u="1"/>
        <n v="301480" u="1"/>
        <n v="83346" u="1"/>
        <n v="38006153" u="1"/>
        <n v="562808" u="1"/>
        <n v="33180" u="1"/>
        <n v="130797" u="1"/>
        <n v="10523036" u="1"/>
        <n v="157" u="1"/>
        <n v="1771506" u="1"/>
        <n v="136024" u="1"/>
        <n v="9378" u="1"/>
        <n v="6651345" u="1"/>
        <n v="1947562" u="1"/>
        <n v="162157" u="1"/>
        <n v="9550" u="1"/>
        <n v="1837537" u="1"/>
        <n v="312492" u="1"/>
        <n v="279484" u="1"/>
        <n v="59657" u="1"/>
        <n v="1017" u="1"/>
        <n v="16642" u="1"/>
        <n v="11005.7" u="1"/>
        <n v="52093" u="1"/>
        <n v="1053" u="1"/>
        <n v="4831" u="1"/>
        <n v="77161" u="1"/>
        <n v="14708" u="1"/>
        <n v="4683296" u="1"/>
        <n v="40403" u="1"/>
        <n v="2336" u="1"/>
        <n v="12903" u="1"/>
        <n v="18362" u="1"/>
        <n v="41435" u="1"/>
        <n v="136036" u="1"/>
        <n v="32116" u="1"/>
        <n v="18367698.833000001" u="1"/>
        <n v="461056" u="1"/>
        <n v="5390" u="1"/>
        <n v="66850" u="1"/>
        <n v="3690" u="1"/>
        <n v="12020508" u="1"/>
        <n v="5519" u="1"/>
        <n v="79229" u="1"/>
        <n v="312521" u="1"/>
        <n v="11832277" u="1"/>
        <n v="25068" u="1"/>
        <n v="700423" u="1"/>
        <n v="281" u="1"/>
        <n v="7926" u="1"/>
        <n v="49346" u="1"/>
        <n v="8141" u="1"/>
        <n v="2013762" u="1"/>
        <n v="31086" u="1"/>
        <n v="52442" u="1"/>
        <n v="128060" u="1"/>
        <n v="75796" u="1"/>
        <n v="298788" u="1"/>
        <n v="461" u="1"/>
        <n v="324" u="1"/>
        <n v="1540688" u="1"/>
        <n v="9208" u="1"/>
        <n v="26445" u="1"/>
        <n v="121874" u="1"/>
        <n v="102619" u="1"/>
        <n v="2804111.1550000003" u="1"/>
        <n v="2788792" u="1"/>
        <n v="700497" u="1"/>
        <n v="16990" u="1"/>
        <n v="43161" u="1"/>
        <n v="41098" u="1"/>
        <n v="612478" u="1"/>
        <n v="70988" u="1"/>
        <n v="504" u="1"/>
        <n v="21976" u="1"/>
        <n v="117" u="1"/>
        <n v="215836" u="1"/>
        <n v="33878" u="1"/>
        <n v="2446535" u="1"/>
        <n v="11014" u="1"/>
        <n v="13335" u="1"/>
        <n v="94373" u="1"/>
        <n v="373096" u="1"/>
        <n v="137447" u="1"/>
        <n v="44539" u="1"/>
        <n v="1236" u="1"/>
        <n v="34224" u="1"/>
        <n v="926109" u="1"/>
        <n v="10" u="1"/>
        <n v="11960" u="1"/>
        <n v="920612" u="1"/>
        <n v="268578" u="1"/>
        <n v="3841" u="1"/>
        <n v="12218" u="1"/>
        <n v="56231" u="1"/>
        <n v="8056" u="1"/>
        <n v="2788" u="1"/>
        <n v="899" u="1"/>
        <n v="58339875" u="1"/>
        <n v="58295" u="1"/>
        <n v="279592" u="1"/>
        <n v="110883" u="1"/>
        <n v="1243826" u="1"/>
        <n v="22666" u="1"/>
        <n v="395125" u="1"/>
        <n v="96442" u="1"/>
        <n v="10158295.6" u="1"/>
        <n v="248864" u="1"/>
        <n v="1188830" u="1"/>
        <n v="750106" u="1"/>
        <n v="6466" u="1"/>
        <n v="248868" u="1"/>
        <n v="9382" u="1"/>
        <n v="218611" u="1"/>
        <n v="167723" u="1"/>
        <n v="541068" u="1"/>
        <n v="25074" u="1"/>
        <n v="1695021" u="1"/>
        <n v="3635269" u="1"/>
        <n v="4575" u="1"/>
        <n v="12023908" u="1"/>
        <n v="30404" u="1"/>
        <n v="32639" u="1"/>
        <n v="110202" u="1"/>
        <n v="18542" u="1"/>
        <n v="5134" u="1"/>
        <n v="13165" u="1"/>
        <n v="116204994.514" u="1"/>
        <n v="191117" u="1"/>
        <n v="926222" u="1"/>
        <n v="84074" u="1"/>
        <n v="2205089" u="1"/>
        <n v="92327" u="1"/>
        <n v="1992218" u="1"/>
        <n v="1552101" u="1"/>
        <n v="31437" u="1"/>
        <n v="298897" u="1"/>
        <n v="94391" u="1"/>
        <n v="271394" u="1"/>
        <n v="2833602" u="1"/>
        <n v="3911942" u="1"/>
        <n v="1047298" u="1"/>
        <n v="145" u="1"/>
        <n v="1607184" u="1"/>
        <n v="68" u="1"/>
        <n v="127404" u="1"/>
        <n v="2982" u="1"/>
        <n v="86831" u="1"/>
        <n v="100585" u="1"/>
        <n v="62430" u="1"/>
        <n v="21467" u="1"/>
        <n v="3068" u="1"/>
        <n v="629209" u="1"/>
        <n v="115028" u="1"/>
        <n v="2359377" u="1"/>
        <n v="33204" u="1"/>
        <n v="14026" u="1"/>
        <n v="9642" u="1"/>
        <n v="4322327.2859679377" u="1"/>
        <n v="6854" u="1"/>
        <n v="55899" u="1"/>
        <n v="137500" u="1"/>
        <n v="71707" u="1"/>
        <n v="2014390" u="1"/>
        <n v="8267" u="1"/>
        <n v="530218" u="1"/>
        <n v="2217738" u="1"/>
        <n v="60026" u="1"/>
        <n v="488743" u="1"/>
        <n v="2591850" u="1"/>
        <n v="7198" u="1"/>
        <n v="362212" u="1"/>
        <n v="7327" u="1"/>
        <n v="494251" u="1"/>
        <n v="27042068" u="1"/>
        <n v="2488" u="1"/>
        <n v="579754" u="1"/>
        <n v="359469" u="1"/>
        <n v="579756" u="1"/>
        <n v="47993" u="1"/>
        <n v="408986" u="1"/>
        <n v="178773" u="1"/>
        <n v="494267" u="1"/>
        <n v="265955" u="1"/>
        <n v="71714" u="1"/>
        <n v="287962" u="1"/>
        <n v="1981496" u="1"/>
        <n v="931880" u="1"/>
        <n v="4454481" u="1"/>
        <n v="17172" u="1"/>
        <n v="5227263" u="1"/>
        <n v="14715" u="1"/>
        <n v="300" u="1"/>
        <n v="24737" u="1"/>
        <n v="323735" u="1"/>
        <n v="149901" u="1"/>
        <n v="19064" u="1"/>
        <n v="3047" u="1"/>
        <n v="38713" u="1"/>
        <n v="1134345" u="1"/>
        <n v="326496" u="1"/>
        <n v="26801" u="1"/>
        <n v="58313" u="1"/>
        <n v="13942" u="1"/>
        <n v="343" u="1"/>
        <n v="231" u="1"/>
        <n v="29380" u="1"/>
        <n v="72409" u="1"/>
        <n v="2123" u="1"/>
        <n v="821908" u="1"/>
        <n v="74790495.954999998" u="1"/>
        <n v="6855" u="1"/>
        <n v="222982.40900000001" u="1"/>
        <n v="3348" u="1"/>
        <n v="739396" u="1"/>
        <n v="39403" u="1"/>
        <n v="130177" u="1"/>
        <n v="1849610" u="1"/>
        <n v="2295" u="1"/>
        <n v="14888" u="1"/>
        <n v="82728" u="1"/>
        <n v="2381" u="1"/>
        <n v="73789" u="1"/>
        <n v="67600" u="1"/>
        <n v="590882" u="1"/>
        <n v="5435780" u="1"/>
        <n v="19238" u="1"/>
        <n v="5008031" u="1"/>
        <n v="2954335" u="1"/>
        <n v="5788012" u="1"/>
        <n v="31789" u="1"/>
        <n v="1233553" u="1"/>
        <n v="137" u="1"/>
        <n v="3907" u="1"/>
        <n v="70356" u="1"/>
        <n v="1047545" u="1"/>
        <n v="126747" u="1"/>
        <n v="367805" u="1"/>
        <n v="1355" u="1"/>
        <n v="3993" u="1"/>
        <n v="29039" u="1"/>
        <n v="1310608" u="1"/>
        <n v="6168" u="1"/>
        <n v="2888461" u="1"/>
        <n v="937" u="1"/>
        <n v="18552" u="1"/>
        <n v="513602" u="1"/>
        <n v="3957046" u="1"/>
        <n v="1354646" u="1"/>
        <n v="1441" u="1"/>
        <n v="11193" u="1"/>
        <n v="196698" u="1"/>
        <n v="3069" u="1"/>
        <n v="248963" u="1"/>
        <n v="1607739" u="1"/>
        <n v="822020" u="1"/>
        <n v="28696" u="1"/>
        <n v="574453" u="1"/>
        <n v="38378" u="1"/>
        <n v="767010" u="1"/>
        <n v="6684" u="1"/>
        <n v="4492" u="1"/>
        <n v="299057" u="1"/>
        <n v="27321" u="1"/>
        <n v="86179" u="1"/>
        <n v="4621" u="1"/>
        <n v="93089686" u="1"/>
        <n v="6856" u="1"/>
        <n v="3327" u="1"/>
        <n v="17178" u="1"/>
        <n v="45944" u="1"/>
        <n v="1431747" u="1"/>
        <n v="2404541" u="1"/>
        <n v="93089295" u="1"/>
        <n v="121254" u="1"/>
        <n v="518" u="1"/>
        <n v="378" u="1"/>
        <n v="1739863" u="1"/>
        <n v="13171" u="1"/>
        <n v="1151" u="1"/>
        <n v="72430" u="1"/>
        <n v="4500261" u="1"/>
        <n v="860584" u="1"/>
        <n v="40788" u="1"/>
        <n v="30245" u="1"/>
        <n v="805571" u="1"/>
        <n v="71743" u="1"/>
        <n v="43539" u="1"/>
        <n v="59012" u="1"/>
        <n v="970619" u="1"/>
        <n v="299082" u="1"/>
        <n v="5481" u="1"/>
        <n v="235230" u="1"/>
        <n v="5009147" u="1"/>
        <n v="225603" u="1"/>
        <n v="40102" u="1"/>
        <n v="25604" u="1"/>
        <n v="389871" u="1"/>
        <n v="4204740" u="1"/>
        <n v="2932939" u="1"/>
        <n v="137585" u="1"/>
        <n v="93755" u="1"/>
        <n v="398134" u="1"/>
        <n v="849638" u="1"/>
        <n v="3005" u="1"/>
        <n v="85504" u="1"/>
        <n v="315614" u="1"/>
        <n v="318365" u="1"/>
        <n v="2955035" u="1"/>
        <n v="2118819" u="1"/>
        <n v="9046" u="1"/>
        <n v="39417" u="1"/>
        <n v="84130" u="1"/>
        <n v="367759.6" u="1"/>
        <n v="20276" u="1"/>
        <n v="2536991" u="1"/>
        <n v="4632977" u="1"/>
        <n v="100636" u="1"/>
        <n v="12141" u="1"/>
        <n v="1465001" u="1"/>
        <n v="30420" u="1"/>
        <n v="204991" u="1"/>
        <n v="209118" u="1"/>
        <n v="17698" u="1"/>
        <n v="1042241" u="1"/>
        <n v="668141" u="1"/>
        <n v="1487033" u="1"/>
        <n v="24747" u="1"/>
        <n v="122646" u="1"/>
        <n v="5095" u="1"/>
        <n v="904714" u="1"/>
        <n v="167861" u="1"/>
        <n v="893716" u="1"/>
        <n v="3607" u="1"/>
        <n v="4011595" u="1"/>
        <n v="66258" u="1"/>
        <n v="15838" u="1"/>
        <n v="2769542" u="1"/>
        <n v="5545406" u="1"/>
        <n v="5482" u="1"/>
        <n v="26639" u="1"/>
        <n v="22513" u="1"/>
        <n v="276" u="1"/>
        <n v="20622" u="1"/>
        <n v="3779" u="1"/>
        <n v="27671" u="1"/>
        <n v="42517" u="1"/>
        <n v="1091022" u="1"/>
        <n v="5826" u="1"/>
        <n v="31808884" u="1"/>
        <n v="458706" u="1"/>
        <n v="563675" u="1"/>
        <n v="1322113" u="1"/>
        <n v="1366128" u="1"/>
        <n v="387190" u="1"/>
        <n v="3994" u="1"/>
        <n v="2571646" u="1"/>
        <n v="461465" u="1"/>
        <n v="13174" u="1"/>
        <n v="591197" u="1"/>
        <n v="844266" u="1"/>
        <n v="674" u="1"/>
        <n v="44582" u="1"/>
        <n v="66265" u="1"/>
        <n v="6428" u="1"/>
        <n v="992816" u="1"/>
        <n v="21655" u="1"/>
        <n v="11369" u="1"/>
        <n v="53179" u="1"/>
        <n v="43048836.777999997" u="1"/>
        <n v="6600" u="1"/>
        <n v="57993" u="1"/>
        <n v="43051.337" u="1"/>
        <n v="822282" u="1"/>
        <n v="376206" u="1"/>
        <n v="5186703" u="1"/>
        <n v="59369" u="1"/>
        <n v="18733" u="1"/>
        <n v="673751" u="1"/>
        <n v="6858" u="1"/>
        <n v="36324515.553000003" u="1"/>
        <n v="1157168" u="1"/>
        <n v="6602390" u="1"/>
        <n v="3328" u="1"/>
        <n v="1289214" u="1"/>
        <n v="34957" u="1"/>
        <n v="495277.74400000001" u="1"/>
        <n v="651763" u="1"/>
        <n v="7159" u="1"/>
        <n v="46992" u="1"/>
        <n v="1476296" u="1"/>
        <n v="750797" u="1"/>
        <n v="657272" u="1"/>
        <n v="54557" u="1"/>
        <n v="72461" u="1"/>
        <n v="101344" u="1"/>
        <n v="803" u="1"/>
        <n v="27502" u="1"/>
        <n v="87368403.228" u="1"/>
        <n v="32144" u="1"/>
        <n v="8963" u="1"/>
        <n v="28018" u="1"/>
        <n v="18946058.448000003" u="1"/>
        <n v="36678" u="1"/>
        <n v="334971" u="1"/>
        <n v="5440" u="1"/>
        <n v="1564380" u="1"/>
        <n v="954385" u="1"/>
        <n v="1807" u="1"/>
        <n v="1256305" u="1"/>
        <n v="783842" u="1"/>
        <n v="2823873" u="1"/>
        <n v="7933" u="1"/>
        <n v="420253" u="1"/>
        <n v="943393" u="1"/>
        <n v="75905" u="1"/>
        <n v="221543" u="1"/>
        <n v="1531408" u="1"/>
        <n v="209165" u="1"/>
        <n v="162405" u="1"/>
        <n v="104102" u="1"/>
        <n v="525298" u="1"/>
        <n v="102727" u="1"/>
        <n v="370753" u="1"/>
        <n v="2963" u="1"/>
        <n v="106166" u="1"/>
        <n v="6257" u="1"/>
        <n v="16501" u="1"/>
        <n v="93788" u="1"/>
        <n v="1431" u="1"/>
        <n v="32662" u="1"/>
        <n v="290989" u="1"/>
        <n v="56969" u="1"/>
        <n v="69033" u="1"/>
        <n v="7771700.5970000001" u="1"/>
        <n v="249061" u="1"/>
        <n v="94478" u="1"/>
        <n v="1256418" u="1"/>
        <n v="1047969" u="1"/>
        <n v="16185" u="1"/>
        <n v="22863" u="1"/>
        <n v="651872" u="1"/>
        <n v="180569156.82800001" u="1"/>
        <n v="5855162" u="1"/>
        <n v="744" u="1"/>
        <n v="168" u="1"/>
        <n v="1949645" u="1"/>
        <n v="66286" u="1"/>
        <n v="1168453" u="1"/>
        <n v="80728" u="1"/>
        <n v="90356" u="1"/>
        <n v="321268" u="1"/>
        <n v="14982" u="1"/>
        <n v="3946523" u="1"/>
        <n v="51814" u="1"/>
        <n v="22520" u="1"/>
        <n v="69038" u="1"/>
        <n v="227064" u="1"/>
        <n v="120699328" u="1"/>
        <n v="10856" u="1"/>
        <n v="10061064" u="1"/>
        <n v="55941" u="1"/>
        <n v="32320" u="1"/>
        <n v="36342" u="1"/>
        <n v="156924" u="1"/>
        <n v="326780" u="1"/>
        <n v="431309" u="1"/>
        <n v="2070750" u="1"/>
        <n v="26131" u="1"/>
        <n v="3782832" u="1"/>
        <n v="24412" u="1"/>
        <n v="200939" u="1"/>
        <n v="54567" u="1"/>
        <n v="20630" u="1"/>
        <n v="105490" u="1"/>
        <n v="1113528" u="1"/>
        <n v="2727" u="1"/>
        <n v="5828" u="1"/>
        <n v="1685708" u="1"/>
        <n v="46660" u="1"/>
        <n v="8278" u="1"/>
        <n v="47004" u="1"/>
        <n v="136306" u="1"/>
        <n v="154186" u="1"/>
        <n v="7332804" u="1"/>
        <n v="2942" u="1"/>
        <n v="20803" u="1"/>
        <n v="318555" u="1"/>
        <n v="143185" u="1"/>
        <n v="522112" u="1"/>
        <n v="3028" u="1"/>
        <n v="17021" u="1"/>
        <n v="128877" u="1"/>
        <n v="1020578" u="1"/>
        <n v="9138596.1549999993" u="1"/>
        <n v="329564" u="1"/>
        <n v="14488046" u="1"/>
        <n v="8181519" u="1"/>
        <n v="247719" u="1"/>
        <n v="16359" u="1"/>
        <n v="93120" u="1"/>
        <n v="8" u="1"/>
        <n v="9912" u="1"/>
        <n v="6860" u="1"/>
        <n v="22179.5" u="1"/>
        <n v="32151" u="1"/>
        <n v="30088" u="1"/>
        <n v="1564794" u="1"/>
        <n v="227092" u="1"/>
        <n v="60613538" u="1"/>
        <n v="21836" u="1"/>
        <n v="10342" u="1"/>
        <n v="1558094.4480000001" u="1"/>
        <n v="8365" u="1"/>
        <n v="9661852" u="1"/>
        <n v="888589" u="1"/>
        <n v="12515417" u="1"/>
        <n v="1817913" u="1"/>
        <n v="130947" u="1"/>
        <n v="148702" u="1"/>
        <n v="147327" u="1"/>
        <n v="129572" u="1"/>
        <n v="540" u="1"/>
        <n v="3101120" u="1"/>
        <n v="2648739" u="1"/>
        <n v="254" u="1"/>
        <n v="220223" u="1"/>
        <n v="18643225" u="1"/>
        <n v="65618" u="1"/>
        <n v="101378" u="1"/>
        <n v="2990124.8" u="1"/>
        <n v="3673" u="1"/>
        <n v="5485" u="1"/>
        <n v="1333821" u="1"/>
        <n v="129574" u="1"/>
        <n v="75247" u="1"/>
        <n v="1168786" u="1"/>
        <n v="1621581.5530000001" u="1"/>
        <n v="5700" u="1"/>
        <n v="100693" u="1"/>
        <n v="789612" u="1"/>
        <n v="1872" u="1"/>
        <n v="136334" u="1"/>
        <n v="5915" u="1"/>
        <n v="392881" u="1"/>
        <n v="11912408" u="1"/>
        <n v="1915" u="1"/>
        <n v="1367" u="1"/>
        <n v="1300887" u="1"/>
        <n v="8624" u="1"/>
        <n v="33259" u="1"/>
        <n v="28474813" u="1"/>
        <n v="15501" u="1"/>
        <n v="6774035" u="1"/>
        <n v="357133" u="1"/>
        <n v="229868" u="1"/>
        <n v="33604" u="1"/>
        <n v="20292" u="1"/>
        <n v="35619707" u="1"/>
        <n v="1686070" u="1"/>
        <n v="602617" u="1"/>
        <n v="3308" u="1"/>
        <n v="140475" u="1"/>
        <n v="106203" u="1"/>
        <n v="1609066" u="1"/>
        <n v="4798" u="1"/>
        <n v="152855" u="1"/>
        <n v="4927" u="1"/>
        <n v="277383" u="1"/>
        <n v="132227" u="1"/>
        <n v="453434" u="1"/>
        <n v="82824" u="1"/>
        <n v="1120" u="1"/>
        <n v="340657" u="1"/>
        <n v="261516" u="1"/>
        <n v="1543123" u="1"/>
        <n v="674182" u="1"/>
        <n v="28890" u="1"/>
        <n v="13955" u="1"/>
        <n v="20638" u="1"/>
        <n v="61460" u="1"/>
        <n v="23045" u="1"/>
        <n v="1292" u="1"/>
        <n v="97" u="1"/>
        <n v="7521008.5999999996" u="1"/>
        <n v="464462" u="1"/>
        <n v="37048" u="1"/>
        <n v="478216" u="1"/>
        <n v="1268122" u="1"/>
        <n v="74579" u="1"/>
        <n v="4945909" u="1"/>
        <n v="39349440" u="1"/>
        <n v="2943" u="1"/>
        <n v="139121" u="1"/>
        <n v="68391" u="1"/>
        <n v="10947" u="1"/>
        <n v="13182" u="1"/>
        <n v="4111" u="1"/>
        <n v="121344" u="1"/>
        <n v="17373" u="1"/>
        <n v="71144" u="1"/>
        <n v="20307539" u="1"/>
        <n v="59744" u="1"/>
        <n v="14479959" u="1"/>
        <n v="3485793" u="1"/>
        <n v="467233" u="1"/>
        <n v="105529" u="1"/>
        <n v="36363" u="1"/>
        <n v="104842" u="1"/>
        <n v="1048358" u="1"/>
        <n v="12519049" u="1"/>
        <n v="50461" u="1"/>
        <n v="235406" u="1"/>
        <n v="150133" u="1"/>
        <n v="1013" u="1"/>
        <n v="27517" u="1"/>
        <n v="4670" u="1"/>
        <n v="21156" u="1"/>
        <n v="690773" u="1"/>
        <n v="2234" u="1"/>
        <n v="1593" u="1"/>
        <n v="7751754.6720000003" u="1"/>
        <n v="19781" u="1"/>
        <n v="165267" u="1"/>
        <n v="7831699" u="1"/>
        <n v="1636" u="1"/>
        <n v="3036066" u="1"/>
        <n v="1620356" u="1"/>
        <n v="15074" u="1"/>
        <n v="10862" u="1"/>
        <n v="55877574.954999998" u="1"/>
        <n v="21329" u="1"/>
        <n v="40836" u="1"/>
        <n v="32504" u="1"/>
        <n v="30441" u="1"/>
        <n v="7636" u="1"/>
        <n v="42212" u="1"/>
        <n v="11550" u="1"/>
        <n v="2099665" u="1"/>
        <n v="51840" u="1"/>
        <n v="198285" u="1"/>
        <n v="24768" u="1"/>
        <n v="6870958" u="1"/>
        <n v="5616" u="1"/>
        <n v="127544" u="1"/>
        <n v="146022" u="1"/>
        <n v="71800371.155000001" u="1"/>
        <n v="33134814" u="1"/>
        <n v="279" u="1"/>
        <n v="95" u="1"/>
        <n v="25284" u="1"/>
        <n v="23393" u="1"/>
        <n v="8066" u="1"/>
        <n v="359997" u="1"/>
        <n v="4619275" u="1"/>
        <n v="894401" u="1"/>
        <n v="911" u="1"/>
        <n v="26488" u="1"/>
        <n v="22534" u="1"/>
        <n v="30673349" u="1"/>
        <n v="151532" u="1"/>
        <n v="1077123.7779999999" u="1"/>
        <n v="1972599" u="1"/>
        <n v="91789" u="1"/>
        <n v="1432" u="1"/>
        <n v="954" u="1"/>
        <n v="542327" u="1"/>
        <n v="16861" u="1"/>
        <n v="4521347.3330000006" u="1"/>
        <n v="13786" u="1"/>
        <n v="4594247.3370000003" u="1"/>
        <n v="5590631.7133271191" u="1"/>
        <n v="258820" u="1"/>
        <n v="10004" u="1"/>
        <n v="1257478" u="1"/>
        <n v="14474" u="1"/>
        <n v="51845" u="1"/>
        <n v="1466543" u="1"/>
        <n v="4715038" u="1"/>
        <n v="137790" u="1"/>
        <n v="442554" u="1"/>
        <n v="56" u="1"/>
        <n v="3746494.8330000006" u="1"/>
        <n v="8543" u="1"/>
        <n v="2838582" u="1"/>
        <n v="225820" u="1"/>
        <n v="144673" u="1"/>
        <n v="47377" u="1"/>
        <n v="5316" u="1"/>
        <n v="25975" u="1"/>
        <n v="86297" u="1"/>
        <n v="7637" u="1"/>
        <n v="192814" u="1"/>
        <n v="999029" u="1"/>
        <n v="266524" u="1"/>
        <n v="852" u="1"/>
        <n v="3816661" u="1"/>
        <n v="525907" u="1"/>
        <n v="43596" u="1"/>
        <n v="459081" u="1"/>
        <n v="42221" u="1"/>
        <n v="4102795" u="1"/>
        <n v="70483" u="1"/>
        <n v="27867" u="1"/>
        <n v="8024" u="1"/>
        <n v="80111" u="1"/>
        <n v="12326" u="1"/>
        <n v="109682" u="1"/>
        <n v="4947869" u="1"/>
        <n v="2201517.1529999999" u="1"/>
        <n v="73236" u="1"/>
        <n v="29243" u="1"/>
        <n v="867032" u="1"/>
        <n v="1686762" u="1"/>
        <n v="624968" u="1"/>
        <n v="45980201.553000003" u="1"/>
        <n v="112435" u="1"/>
        <n v="10865" u="1"/>
        <n v="12019063" u="1"/>
        <n v="180447" u="1"/>
        <n v="82865" u="1"/>
        <n v="586464" u="1"/>
        <n v="9141044" u="1"/>
        <n v="13272" u="1"/>
        <n v="74613" u="1"/>
        <n v="564461" u="1"/>
        <n v="1686788" u="1"/>
        <n v="635984" u="1"/>
        <n v="9133553.5969999991" u="1"/>
        <n v="43943" u="1"/>
        <n v="2442770" u="1"/>
        <n v="22883" u="1"/>
        <n v="1686838" u="1"/>
        <n v="1455777" u="1"/>
        <n v="505879" u="1"/>
        <n v="92497" u="1"/>
        <n v="10799622" u="1"/>
        <n v="750" u="1"/>
        <n v="1268741" u="1"/>
        <n v="55" u="1"/>
        <n v="213467" u="1"/>
        <n v="1554827" u="1"/>
        <n v="1067" u="1"/>
        <n v="5016" u="1"/>
        <n v="3037100" u="1"/>
        <n v="3015096" u="1"/>
        <n v="494887" u="1"/>
        <n v="793" u="1"/>
        <n v="8631" u="1"/>
        <n v="9655686" u="1"/>
        <n v="12523681" u="1"/>
        <n v="25463" u="1"/>
        <n v="1701" u="1"/>
        <n v="223101" u="1"/>
        <n v="294088" u="1"/>
        <n v="7833883" u="1"/>
        <n v="15508" u="1"/>
        <n v="390368" u="1"/>
        <n v="3807402" u="1"/>
        <n v="33632" u="1"/>
        <n v="174967" u="1"/>
        <n v="177718" u="1"/>
        <n v="3433330" u="1"/>
        <n v="1" u="1"/>
        <n v="9577" u="1"/>
        <n v="27355" u="1"/>
        <n v="327110" u="1"/>
        <n v="16696" u="1"/>
        <n v="494909" u="1"/>
        <n v="586564" u="1"/>
        <n v="25808" u="1"/>
        <n v="21510" u="1"/>
        <n v="30450" u="1"/>
        <n v="2408875" u="1"/>
        <n v="69125" u="1"/>
        <n v="67062" u="1"/>
        <n v="2880" u="1"/>
        <n v="11128456" u="1"/>
        <n v="648" u="1"/>
        <n v="205234" u="1"/>
        <n v="4019" u="1"/>
        <n v="461911" u="1"/>
        <n v="2966" u="1"/>
        <n v="1874084" u="1"/>
        <n v="481171" u="1"/>
        <n v="11211" u="1"/>
        <n v="3052" u="1"/>
        <n v="21803892" u="1"/>
        <n v="1202940" u="1"/>
        <n v="10652091" u="1"/>
        <n v="99389" u="1"/>
        <n v="29592" u="1"/>
        <n v="234" u="1"/>
        <n v="53236" u="1"/>
        <n v="1445037" u="1"/>
        <n v="51517" u="1"/>
        <n v="34325" u="1"/>
        <n v="412420" u="1"/>
        <n v="614138" u="1"/>
        <n v="1731126" u="1"/>
        <n v="1078" u="1"/>
        <n v="448187" u="1"/>
        <n v="335407" u="1"/>
        <n v="59681216.153000005" u="1"/>
        <n v="316155" u="1"/>
        <n v="3525" u="1"/>
        <n v="16527" u="1"/>
        <n v="33983" u="1"/>
      </sharedItems>
    </cacheField>
    <cacheField name="AJ_収入済額合計（うち標準税率超過調定分）" numFmtId="176">
      <sharedItems containsSemiMixedTypes="0" containsString="0" containsNumber="1" containsInteger="1" minValue="0" maxValue="0"/>
    </cacheField>
    <cacheField name="AK_不納欠損額現年課税分" numFmtId="176">
      <sharedItems containsSemiMixedTypes="0" containsString="0" containsNumber="1" containsInteger="1" minValue="0" maxValue="193219" count="157">
        <n v="722"/>
        <n v="232"/>
        <n v="7"/>
        <n v="225"/>
        <n v="0"/>
        <n v="359"/>
        <n v="140"/>
        <n v="180"/>
        <n v="39"/>
        <n v="131"/>
        <n v="860"/>
        <n v="869"/>
        <n v="72"/>
        <n v="2"/>
        <n v="70"/>
        <n v="790"/>
        <n v="358"/>
        <n v="383"/>
        <n v="49"/>
        <n v="589"/>
        <n v="161"/>
        <n v="106"/>
        <n v="29"/>
        <n v="55"/>
        <n v="22"/>
        <n v="5"/>
        <n v="17"/>
        <n v="98"/>
        <n v="36"/>
        <n v="12"/>
        <n v="1"/>
        <n v="11"/>
        <n v="4"/>
        <n v="20"/>
        <n v="14430"/>
        <n v="3304"/>
        <n v="2725"/>
        <n v="123"/>
        <n v="2602"/>
        <n v="579"/>
        <n v="10177"/>
        <n v="3236"/>
        <n v="5496"/>
        <n v="1445"/>
        <n v="949"/>
        <n v="245"/>
        <n v="90"/>
        <n v="3"/>
        <n v="87"/>
        <n v="143"/>
        <n v="66"/>
        <n v="67"/>
        <n v="10"/>
        <n v="13563"/>
        <n v="27"/>
        <n v="8"/>
        <n v="19"/>
        <n v="2101"/>
        <n v="2031"/>
        <n v="445"/>
        <n v="1177"/>
        <n v="409"/>
        <n v="172"/>
        <n v="26"/>
        <n v="96"/>
        <n v="50"/>
        <n v="13"/>
        <n v="423"/>
        <n v="411"/>
        <n v="82"/>
        <n v="329"/>
        <n v="135"/>
        <n v="133"/>
        <n v="128"/>
        <n v="912"/>
        <n v="343"/>
        <n v="427"/>
        <n v="142"/>
        <n v="480"/>
        <n v="18"/>
        <n v="14"/>
        <n v="438"/>
        <n v="219"/>
        <n v="164"/>
        <n v="24"/>
        <n v="1069"/>
        <n v="93"/>
        <n v="89"/>
        <n v="42"/>
        <n v="875"/>
        <n v="158"/>
        <n v="482"/>
        <n v="235"/>
        <n v="59"/>
        <n v="43"/>
        <n v="18617"/>
        <n v="3723"/>
        <n v="3144"/>
        <n v="136"/>
        <n v="3008"/>
        <n v="13610"/>
        <n v="4275"/>
        <n v="7360"/>
        <n v="1975"/>
        <n v="1284"/>
        <n v="15110"/>
        <n v="3274"/>
        <n v="332"/>
        <n v="290"/>
        <n v="16"/>
        <n v="274"/>
        <n v="2845"/>
        <n v="865"/>
        <n v="1389"/>
        <n v="591"/>
        <n v="97"/>
        <n v="21891"/>
        <n v="4055"/>
        <n v="3434"/>
        <n v="152"/>
        <n v="3282"/>
        <n v="621"/>
        <n v="16455"/>
        <n v="5140"/>
        <n v="8749"/>
        <n v="2566"/>
        <n v="1381"/>
        <n v="15117"/>
        <n v="104693" u="1"/>
        <n v="2946" u="1"/>
        <n v="402" u="1"/>
        <n v="30839" u="1"/>
        <n v="9117" u="1"/>
        <n v="592" u="1"/>
        <n v="3529" u="1"/>
        <n v="3167" u="1"/>
        <n v="1408" u="1"/>
        <n v="1002" u="1"/>
        <n v="9103" u="1"/>
        <n v="28" u="1"/>
        <n v="193219" u="1"/>
        <n v="1168" u="1"/>
        <n v="428" u="1"/>
        <n v="374" u="1"/>
        <n v="181" u="1"/>
        <n v="52251" u="1"/>
        <n v="1407" u="1"/>
        <n v="171500" u="1"/>
        <n v="205" u="1"/>
        <n v="25725" u="1"/>
        <n v="1167" u="1"/>
        <n v="49735" u="1"/>
        <n v="360" u="1"/>
        <n v="96040" u="1"/>
        <n v="1516" u="1"/>
        <n v="187783" u="1"/>
        <n v="3732" u="1"/>
      </sharedItems>
    </cacheField>
    <cacheField name="AL_不納欠損額滞納繰越分" numFmtId="176">
      <sharedItems containsSemiMixedTypes="0" containsString="0" containsNumber="1" containsInteger="1" minValue="0" maxValue="3926474" count="451">
        <n v="67972"/>
        <n v="46373"/>
        <n v="40516"/>
        <n v="1251"/>
        <n v="39265"/>
        <n v="0"/>
        <n v="5857"/>
        <n v="1262"/>
        <n v="4595"/>
        <n v="16839"/>
        <n v="6545"/>
        <n v="8462"/>
        <n v="1832"/>
        <n v="4760"/>
        <n v="190250"/>
        <n v="15873"/>
        <n v="10345"/>
        <n v="9421"/>
        <n v="341"/>
        <n v="9080"/>
        <n v="924"/>
        <n v="288"/>
        <n v="636"/>
        <n v="4344"/>
        <n v="1969"/>
        <n v="2110"/>
        <n v="265"/>
        <n v="1184"/>
        <n v="35476"/>
        <n v="14455"/>
        <n v="8241"/>
        <n v="8010"/>
        <n v="312"/>
        <n v="7698"/>
        <n v="231"/>
        <n v="4692"/>
        <n v="1294"/>
        <n v="2446"/>
        <n v="952"/>
        <n v="1522"/>
        <n v="13973"/>
        <n v="14517"/>
        <n v="9503"/>
        <n v="9118"/>
        <n v="280"/>
        <n v="8838"/>
        <n v="385"/>
        <n v="62"/>
        <n v="323"/>
        <n v="3759"/>
        <n v="1383"/>
        <n v="1893"/>
        <n v="483"/>
        <n v="1255"/>
        <n v="37532"/>
        <n v="10444"/>
        <n v="5599"/>
        <n v="5537"/>
        <n v="242"/>
        <n v="5295"/>
        <n v="17"/>
        <n v="45"/>
        <n v="3360"/>
        <n v="874"/>
        <n v="1861"/>
        <n v="625"/>
        <n v="1485"/>
        <n v="13504"/>
        <n v="9889"/>
        <n v="9483"/>
        <n v="4033"/>
        <n v="2910"/>
        <n v="109"/>
        <n v="2801"/>
        <n v="1123"/>
        <n v="401"/>
        <n v="722"/>
        <n v="5101"/>
        <n v="2340"/>
        <n v="2390"/>
        <n v="371"/>
        <n v="349"/>
        <n v="112949"/>
        <n v="16423"/>
        <n v="12121"/>
        <n v="11859"/>
        <n v="378"/>
        <n v="11481"/>
        <n v="262"/>
        <n v="3593"/>
        <n v="1317"/>
        <n v="1966"/>
        <n v="310"/>
        <n v="709"/>
        <n v="63"/>
        <n v="25725"/>
        <n v="9094"/>
        <n v="8947"/>
        <n v="358"/>
        <n v="8589"/>
        <n v="147"/>
        <n v="46"/>
        <n v="101"/>
        <n v="13956"/>
        <n v="4647"/>
        <n v="6643"/>
        <n v="2666"/>
        <n v="2675"/>
        <n v="46529"/>
        <n v="25255"/>
        <n v="4166"/>
        <n v="165"/>
        <n v="4001"/>
        <n v="19622"/>
        <n v="4295"/>
        <n v="11373"/>
        <n v="3954"/>
        <n v="1467"/>
        <n v="16811"/>
        <n v="7637"/>
        <n v="3051"/>
        <n v="2892"/>
        <n v="139"/>
        <n v="2753"/>
        <n v="159"/>
        <n v="71"/>
        <n v="88"/>
        <n v="4106"/>
        <n v="1145"/>
        <n v="2357"/>
        <n v="604"/>
        <n v="480"/>
        <n v="3716"/>
        <n v="3659"/>
        <n v="1327"/>
        <n v="424"/>
        <n v="903"/>
        <n v="2080"/>
        <n v="1165"/>
        <n v="603"/>
        <n v="252"/>
        <n v="1216"/>
        <n v="2842"/>
        <n v="163"/>
        <n v="33"/>
        <n v="2"/>
        <n v="31"/>
        <n v="130"/>
        <n v="2651"/>
        <n v="343"/>
        <n v="1308"/>
        <n v="1000"/>
        <n v="28"/>
        <n v="1139"/>
        <n v="1021"/>
        <n v="1017"/>
        <n v="339"/>
        <n v="678"/>
        <n v="4"/>
        <n v="214"/>
        <n v="1249"/>
        <n v="302"/>
        <n v="274"/>
        <n v="887"/>
        <n v="222"/>
        <n v="665"/>
        <n v="60"/>
        <n v="1076"/>
        <n v="4083"/>
        <n v="96"/>
        <n v="5"/>
        <n v="91"/>
        <n v="3906"/>
        <n v="976"/>
        <n v="2930"/>
        <n v="81"/>
        <n v="3666"/>
        <n v="3834"/>
        <n v="1298"/>
        <n v="1114"/>
        <n v="99"/>
        <n v="1015"/>
        <n v="184"/>
        <n v="2336"/>
        <n v="332"/>
        <n v="1530"/>
        <n v="474"/>
        <n v="200"/>
        <n v="414"/>
        <n v="1204"/>
        <n v="1066"/>
        <n v="3"/>
        <n v="1063"/>
        <n v="138"/>
        <n v="29"/>
        <n v="336"/>
        <n v="3843"/>
        <n v="711"/>
        <n v="34"/>
        <n v="677"/>
        <n v="2904"/>
        <n v="581"/>
        <n v="2323"/>
        <n v="228"/>
        <n v="2583"/>
        <n v="181"/>
        <n v="18"/>
        <n v="1162"/>
        <n v="7127"/>
        <n v="1189"/>
        <n v="5549"/>
        <n v="2342"/>
        <n v="2908"/>
        <n v="299"/>
        <n v="329"/>
        <n v="4354"/>
        <n v="1718"/>
        <n v="663"/>
        <n v="571"/>
        <n v="554"/>
        <n v="92"/>
        <n v="946"/>
        <n v="747"/>
        <n v="179"/>
        <n v="20"/>
        <n v="6055"/>
        <n v="10677"/>
        <n v="5432"/>
        <n v="4626"/>
        <n v="4488"/>
        <n v="806"/>
        <n v="316"/>
        <n v="490"/>
        <n v="4346"/>
        <n v="1652"/>
        <n v="248"/>
        <n v="899"/>
        <n v="15699"/>
        <n v="4023"/>
        <n v="1651"/>
        <n v="1521"/>
        <n v="52"/>
        <n v="1469"/>
        <n v="2124"/>
        <n v="737"/>
        <n v="1087"/>
        <n v="300"/>
        <n v="8020"/>
        <n v="2417"/>
        <n v="97"/>
        <n v="2320"/>
        <n v="5543"/>
        <n v="1324"/>
        <n v="2122"/>
        <n v="2097"/>
        <n v="4029"/>
        <n v="2298"/>
        <n v="858"/>
        <n v="35"/>
        <n v="823"/>
        <n v="955"/>
        <n v="448"/>
        <n v="149"/>
        <n v="485"/>
        <n v="3940"/>
        <n v="268"/>
        <n v="144"/>
        <n v="25"/>
        <n v="49"/>
        <n v="7"/>
        <n v="43"/>
        <n v="2181"/>
        <n v="3042"/>
        <n v="817"/>
        <n v="767"/>
        <n v="30"/>
        <n v="50"/>
        <n v="2152"/>
        <n v="878"/>
        <n v="1089"/>
        <n v="185"/>
        <n v="73"/>
        <n v="4276"/>
        <n v="11"/>
        <n v="8"/>
        <n v="1"/>
        <n v="197400"/>
        <n v="1306"/>
        <n v="1235"/>
        <n v="133"/>
        <n v="1102"/>
        <n v="38"/>
        <n v="180"/>
        <n v="176"/>
        <n v="168"/>
        <n v="51"/>
        <n v="42"/>
        <n v="55"/>
        <n v="957"/>
        <n v="766"/>
        <n v="431"/>
        <n v="279"/>
        <n v="152"/>
        <n v="100"/>
        <n v="333"/>
        <n v="190"/>
        <n v="113"/>
        <n v="1073"/>
        <n v="9057"/>
        <n v="2618"/>
        <n v="2353"/>
        <n v="104"/>
        <n v="2249"/>
        <n v="6210"/>
        <n v="1119"/>
        <n v="3422"/>
        <n v="1669"/>
        <n v="229"/>
        <n v="8128"/>
        <n v="5098"/>
        <n v="741"/>
        <n v="706"/>
        <n v="4119"/>
        <n v="1404"/>
        <n v="2715"/>
        <n v="238"/>
        <n v="5083"/>
        <n v="311"/>
        <n v="296"/>
        <n v="15"/>
        <n v="208"/>
        <n v="202"/>
        <n v="777"/>
        <n v="207784"/>
        <n v="112526"/>
        <n v="103376"/>
        <n v="3575"/>
        <n v="99801"/>
        <n v="9150"/>
        <n v="2640"/>
        <n v="6510"/>
        <n v="79372"/>
        <n v="25809"/>
        <n v="41501"/>
        <n v="12062"/>
        <n v="15886"/>
        <n v="367743"/>
        <n v="76384"/>
        <n v="22578"/>
        <n v="20769"/>
        <n v="1229"/>
        <n v="19540"/>
        <n v="1809"/>
        <n v="1219"/>
        <n v="590"/>
        <n v="50183"/>
        <n v="14772"/>
        <n v="28044"/>
        <n v="7367"/>
        <n v="3623"/>
        <n v="265147"/>
        <n v="284168"/>
        <n v="135104"/>
        <n v="124145"/>
        <n v="4804"/>
        <n v="119341"/>
        <n v="10959"/>
        <n v="3859"/>
        <n v="7100"/>
        <n v="129555"/>
        <n v="40581"/>
        <n v="69545"/>
        <n v="19429"/>
        <n v="19509"/>
        <n v="633667"/>
        <n v="1314" u="1"/>
        <n v="43413" u="1"/>
        <n v="21483" u="1"/>
        <n v="599370" u="1"/>
        <n v="428215" u="1"/>
        <n v="95680" u="1"/>
        <n v="19752" u="1"/>
        <n v="21454" u="1"/>
        <n v="4810" u="1"/>
        <n v="105769" u="1"/>
        <n v="23977" u="1"/>
        <n v="271457" u="1"/>
        <n v="3645965" u="1"/>
        <n v="903140" u="1"/>
        <n v="23948" u="1"/>
        <n v="20986" u="1"/>
        <n v="2066790" u="1"/>
        <n v="252200" u="1"/>
        <n v="1225782" u="1"/>
        <n v="428" u="1"/>
        <n v="2194265" u="1"/>
        <n v="48" u="1"/>
        <n v="105545" u="1"/>
        <n v="1449793" u="1"/>
        <n v="423835" u="1"/>
        <n v="1234" u="1"/>
        <n v="4812" u="1"/>
        <n v="10808" u="1"/>
        <n v="1215855" u="1"/>
        <n v="64932" u="1"/>
        <n v="23480" u="1"/>
        <n v="1157402" u="1"/>
        <n v="61908" u="1"/>
        <n v="497" u="1"/>
        <n v="549" u="1"/>
        <n v="1326975" u="1"/>
        <n v="24" u="1"/>
        <n v="43570" u="1"/>
        <n v="19985" u="1"/>
        <n v="350287" u="1"/>
        <n v="65066" u="1"/>
        <n v="20586" u="1"/>
        <n v="13427" u="1"/>
        <n v="21532" u="1"/>
        <n v="76707" u="1"/>
        <n v="13" u="1"/>
        <n v="41" u="1"/>
        <n v="309" u="1"/>
        <n v="310018" u="1"/>
        <n v="20558" u="1"/>
        <n v="1021578" u="1"/>
        <n v="618196" u="1"/>
        <n v="186" u="1"/>
        <n v="24026" u="1"/>
        <n v="344" u="1"/>
        <n v="19867" u="1"/>
        <n v="18512" u="1"/>
        <n v="38356" u="1"/>
        <n v="76982" u="1"/>
        <n v="65889" u="1"/>
        <n v="187" u="1"/>
        <n v="896" u="1"/>
        <n v="3926474" u="1"/>
        <n v="1460752" u="1"/>
        <n v="897" u="1"/>
        <n v="4524" u="1"/>
        <n v="188" u="1"/>
        <n v="2494" u="1"/>
        <n v="205" u="1"/>
        <n v="105740" u="1"/>
        <n v="20628" u="1"/>
        <n v="904" u="1"/>
        <n v="1848306" u="1"/>
        <n v="206" u="1"/>
        <n v="67676" u="1"/>
        <n v="1180" u="1"/>
      </sharedItems>
    </cacheField>
    <cacheField name="AM_不納欠損額合計" numFmtId="176">
      <sharedItems containsSemiMixedTypes="0" containsString="0" containsNumber="1" containsInteger="1" minValue="0" maxValue="4119693" count="467">
        <n v="68694"/>
        <n v="46605"/>
        <n v="40748"/>
        <n v="1258"/>
        <n v="39490"/>
        <n v="0"/>
        <n v="5857"/>
        <n v="1262"/>
        <n v="4595"/>
        <n v="17198"/>
        <n v="6685"/>
        <n v="8642"/>
        <n v="1871"/>
        <n v="4891"/>
        <n v="191110"/>
        <n v="16742"/>
        <n v="10417"/>
        <n v="9493"/>
        <n v="343"/>
        <n v="9150"/>
        <n v="924"/>
        <n v="288"/>
        <n v="636"/>
        <n v="5134"/>
        <n v="2327"/>
        <n v="2493"/>
        <n v="314"/>
        <n v="1191"/>
        <n v="36065"/>
        <n v="14616"/>
        <n v="8241"/>
        <n v="8010"/>
        <n v="312"/>
        <n v="7698"/>
        <n v="231"/>
        <n v="4798"/>
        <n v="1323"/>
        <n v="2501"/>
        <n v="974"/>
        <n v="1577"/>
        <n v="13973"/>
        <n v="14539"/>
        <n v="9508"/>
        <n v="9123"/>
        <n v="280"/>
        <n v="8843"/>
        <n v="385"/>
        <n v="62"/>
        <n v="323"/>
        <n v="3759"/>
        <n v="1383"/>
        <n v="1893"/>
        <n v="483"/>
        <n v="1272"/>
        <n v="37630"/>
        <n v="10480"/>
        <n v="5611"/>
        <n v="5549"/>
        <n v="243"/>
        <n v="5306"/>
        <n v="17"/>
        <n v="45"/>
        <n v="3364"/>
        <n v="875"/>
        <n v="1863"/>
        <n v="626"/>
        <n v="1505"/>
        <n v="13504"/>
        <n v="14430"/>
        <n v="3304"/>
        <n v="2725"/>
        <n v="123"/>
        <n v="2602"/>
        <n v="579"/>
        <n v="10177"/>
        <n v="3236"/>
        <n v="5496"/>
        <n v="1445"/>
        <n v="949"/>
        <n v="9889"/>
        <n v="9728"/>
        <n v="4123"/>
        <n v="3000"/>
        <n v="112"/>
        <n v="2888"/>
        <n v="1123"/>
        <n v="401"/>
        <n v="722"/>
        <n v="5244"/>
        <n v="2406"/>
        <n v="2457"/>
        <n v="381"/>
        <n v="361"/>
        <n v="112949"/>
        <n v="16423"/>
        <n v="12121"/>
        <n v="11859"/>
        <n v="378"/>
        <n v="11481"/>
        <n v="262"/>
        <n v="3593"/>
        <n v="1317"/>
        <n v="1966"/>
        <n v="310"/>
        <n v="709"/>
        <n v="13626"/>
        <n v="25752"/>
        <n v="9102"/>
        <n v="8955"/>
        <n v="358"/>
        <n v="8597"/>
        <n v="147"/>
        <n v="46"/>
        <n v="101"/>
        <n v="13956"/>
        <n v="4647"/>
        <n v="6643"/>
        <n v="2666"/>
        <n v="2694"/>
        <n v="46529"/>
        <n v="27356"/>
        <n v="4166"/>
        <n v="165"/>
        <n v="4001"/>
        <n v="21653"/>
        <n v="4740"/>
        <n v="12550"/>
        <n v="4363"/>
        <n v="1537"/>
        <n v="16811"/>
        <n v="7641"/>
        <n v="3051"/>
        <n v="2892"/>
        <n v="139"/>
        <n v="2753"/>
        <n v="159"/>
        <n v="71"/>
        <n v="88"/>
        <n v="4106"/>
        <n v="1145"/>
        <n v="2357"/>
        <n v="604"/>
        <n v="484"/>
        <n v="3716"/>
        <n v="3831"/>
        <n v="1327"/>
        <n v="424"/>
        <n v="903"/>
        <n v="2252"/>
        <n v="338"/>
        <n v="1261"/>
        <n v="653"/>
        <n v="252"/>
        <n v="1216"/>
        <n v="2842"/>
        <n v="163"/>
        <n v="33"/>
        <n v="2"/>
        <n v="31"/>
        <n v="130"/>
        <n v="2651"/>
        <n v="1308"/>
        <n v="1000"/>
        <n v="28"/>
        <n v="1139"/>
        <n v="1048"/>
        <n v="1044"/>
        <n v="366"/>
        <n v="678"/>
        <n v="4"/>
        <n v="214"/>
        <n v="1249"/>
        <n v="302"/>
        <n v="274"/>
        <n v="887"/>
        <n v="222"/>
        <n v="665"/>
        <n v="60"/>
        <n v="1076"/>
        <n v="4083"/>
        <n v="96"/>
        <n v="5"/>
        <n v="91"/>
        <n v="3906"/>
        <n v="976"/>
        <n v="2930"/>
        <n v="81"/>
        <n v="3666"/>
        <n v="3834"/>
        <n v="1298"/>
        <n v="1114"/>
        <n v="99"/>
        <n v="1015"/>
        <n v="184"/>
        <n v="2336"/>
        <n v="332"/>
        <n v="1530"/>
        <n v="474"/>
        <n v="200"/>
        <n v="414"/>
        <n v="1217"/>
        <n v="1069"/>
        <n v="6"/>
        <n v="1063"/>
        <n v="148"/>
        <n v="39"/>
        <n v="109"/>
        <n v="336"/>
        <n v="4266"/>
        <n v="711"/>
        <n v="34"/>
        <n v="677"/>
        <n v="3315"/>
        <n v="663"/>
        <n v="2652"/>
        <n v="240"/>
        <n v="2583"/>
        <n v="3"/>
        <n v="181"/>
        <n v="18"/>
        <n v="1162"/>
        <n v="7127"/>
        <n v="1189"/>
        <n v="2342"/>
        <n v="2908"/>
        <n v="299"/>
        <n v="329"/>
        <n v="4354"/>
        <n v="1718"/>
        <n v="571"/>
        <n v="554"/>
        <n v="92"/>
        <n v="946"/>
        <n v="747"/>
        <n v="179"/>
        <n v="20"/>
        <n v="6055"/>
        <n v="10677"/>
        <n v="5432"/>
        <n v="4626"/>
        <n v="138"/>
        <n v="4488"/>
        <n v="806"/>
        <n v="316"/>
        <n v="490"/>
        <n v="4346"/>
        <n v="2446"/>
        <n v="1652"/>
        <n v="248"/>
        <n v="899"/>
        <n v="15699"/>
        <n v="4023"/>
        <n v="1651"/>
        <n v="1521"/>
        <n v="52"/>
        <n v="1469"/>
        <n v="2124"/>
        <n v="737"/>
        <n v="1087"/>
        <n v="300"/>
        <n v="8155"/>
        <n v="2550"/>
        <n v="102"/>
        <n v="2448"/>
        <n v="5543"/>
        <n v="1324"/>
        <n v="2122"/>
        <n v="2097"/>
        <n v="4029"/>
        <n v="3210"/>
        <n v="858"/>
        <n v="35"/>
        <n v="823"/>
        <n v="1867"/>
        <n v="701"/>
        <n v="291"/>
        <n v="485"/>
        <n v="3940"/>
        <n v="268"/>
        <n v="144"/>
        <n v="25"/>
        <n v="49"/>
        <n v="7"/>
        <n v="43"/>
        <n v="2181"/>
        <n v="3042"/>
        <n v="817"/>
        <n v="767"/>
        <n v="30"/>
        <n v="50"/>
        <n v="2152"/>
        <n v="878"/>
        <n v="1089"/>
        <n v="185"/>
        <n v="73"/>
        <n v="4276"/>
        <n v="11"/>
        <n v="8"/>
        <n v="1"/>
        <n v="197400"/>
        <n v="1306"/>
        <n v="1235"/>
        <n v="133"/>
        <n v="1102"/>
        <n v="38"/>
        <n v="180"/>
        <n v="176"/>
        <n v="168"/>
        <n v="29"/>
        <n v="531"/>
        <n v="67"/>
        <n v="56"/>
        <n v="69"/>
        <n v="438"/>
        <n v="219"/>
        <n v="55"/>
        <n v="164"/>
        <n v="26"/>
        <n v="957"/>
        <n v="766"/>
        <n v="431"/>
        <n v="279"/>
        <n v="152"/>
        <n v="100"/>
        <n v="333"/>
        <n v="190"/>
        <n v="113"/>
        <n v="1080"/>
        <n v="10126"/>
        <n v="108"/>
        <n v="2338"/>
        <n v="307"/>
        <n v="7085"/>
        <n v="1277"/>
        <n v="3904"/>
        <n v="1904"/>
        <n v="8128"/>
        <n v="5098"/>
        <n v="741"/>
        <n v="706"/>
        <n v="4119"/>
        <n v="1404"/>
        <n v="2715"/>
        <n v="238"/>
        <n v="5083"/>
        <n v="311"/>
        <n v="296"/>
        <n v="15"/>
        <n v="526"/>
        <n v="208"/>
        <n v="202"/>
        <n v="777"/>
        <n v="226401"/>
        <n v="116249"/>
        <n v="106520"/>
        <n v="3711"/>
        <n v="102809"/>
        <n v="9729"/>
        <n v="3219"/>
        <n v="6510"/>
        <n v="92982"/>
        <n v="30084"/>
        <n v="48861"/>
        <n v="14037"/>
        <n v="17170"/>
        <n v="382853"/>
        <n v="79658"/>
        <n v="22910"/>
        <n v="21059"/>
        <n v="1245"/>
        <n v="19814"/>
        <n v="1851"/>
        <n v="590"/>
        <n v="53028"/>
        <n v="15637"/>
        <n v="29433"/>
        <n v="7958"/>
        <n v="3720"/>
        <n v="265154"/>
        <n v="306059"/>
        <n v="139159"/>
        <n v="127579"/>
        <n v="4956"/>
        <n v="122623"/>
        <n v="11580"/>
        <n v="4480"/>
        <n v="7100"/>
        <n v="146010"/>
        <n v="45721"/>
        <n v="78294"/>
        <n v="21995"/>
        <n v="20890"/>
        <n v="648784"/>
        <n v="1314" u="1"/>
        <n v="24350" u="1"/>
        <n v="21892" u="1"/>
        <n v="1253442" u="1"/>
        <n v="1453227" u="1"/>
        <n v="70843" u="1"/>
        <n v="39763" u="1"/>
        <n v="4991" u="1"/>
        <n v="75006" u="1"/>
        <n v="591" u="1"/>
        <n v="109298" u="1"/>
        <n v="79928" u="1"/>
        <n v="24386" u="1"/>
        <n v="14019" u="1"/>
        <n v="1330475" u="1"/>
        <n v="925" u="1"/>
        <n v="903140" u="1"/>
        <n v="252200" u="1"/>
        <n v="362" u="1"/>
        <n v="20987" u="1"/>
        <n v="2238290" u="1"/>
        <n v="428" u="1"/>
        <n v="44821" u="1"/>
        <n v="932" u="1"/>
        <n v="649105" u="1"/>
        <n v="428367" u="1"/>
        <n v="229" u="1"/>
        <n v="423835" u="1"/>
        <n v="1215855" u="1"/>
        <n v="5017" u="1"/>
        <n v="71011" u="1"/>
        <n v="497" u="1"/>
        <n v="20960" u="1"/>
        <n v="1863423" u="1"/>
        <n v="1326975" u="1"/>
        <n v="24" u="1"/>
        <n v="74049" u="1"/>
        <n v="670447" u="1"/>
        <n v="66" u="1"/>
        <n v="45086" u="1"/>
        <n v="20932" u="1"/>
        <n v="74183" u="1"/>
        <n v="13" u="1"/>
        <n v="41" u="1"/>
        <n v="4119693" u="1"/>
        <n v="20084" u="1"/>
        <n v="335743" u="1"/>
        <n v="381126" u="1"/>
        <n v="21346" u="1"/>
        <n v="99412" u="1"/>
        <n v="79874" u="1"/>
        <n v="3817465" u="1"/>
        <n v="186" u="1"/>
        <n v="13855" u="1"/>
        <n v="187" u="1"/>
        <n v="21034" u="1"/>
        <n v="21885" u="1"/>
        <n v="1464807" u="1"/>
        <n v="23840" u="1"/>
        <n v="19680" u="1"/>
        <n v="4729" u="1"/>
        <n v="188" u="1"/>
        <n v="2494" u="1"/>
        <n v="21856" u="1"/>
        <n v="205" u="1"/>
        <n v="109269" u="1"/>
        <n v="24379" u="1"/>
        <n v="272838" u="1"/>
        <n v="1024860" u="1"/>
        <n v="2382048" u="1"/>
        <n v="206" u="1"/>
        <n v="11400" u="1"/>
        <n v="109277" u="1"/>
        <n v="1180" u="1"/>
      </sharedItems>
    </cacheField>
    <cacheField name="AN_徴収率（現年課税分）" numFmtId="177">
      <sharedItems containsSemiMixedTypes="0" containsString="0" containsNumber="1" minValue="0" maxValue="101.64177340000001"/>
    </cacheField>
    <cacheField name="AO_徴収率（滞納繰越分）" numFmtId="177">
      <sharedItems containsSemiMixedTypes="0" containsString="0" containsNumber="1" minValue="0" maxValue="100"/>
    </cacheField>
    <cacheField name="AP_徴収率（合計）" numFmtId="177">
      <sharedItems containsSemiMixedTypes="0" containsString="0" containsNumber="1" minValue="0" maxValue="101.5666535"/>
    </cacheField>
    <cacheField name="AQ_対前年同月徴収率（現年課税分）" numFmtId="177">
      <sharedItems containsMixedTypes="1" containsNumber="1" minValue="0" maxValue="214.4372869" count="2241">
        <n v="99.270689700000005"/>
        <n v="99.227956599999999"/>
        <n v="98.812719900000005"/>
        <n v="98.812790699999994"/>
        <n v="98.812717599999999"/>
        <n v="100.69255100000001"/>
        <n v="100.44405300000001"/>
        <n v="100.4440171"/>
        <n v="100.44406290000001"/>
        <n v="99.236947900000004"/>
        <n v="99.221979699999991"/>
        <n v="99.221975100000009"/>
        <n v="99.221983999999992"/>
        <n v="99.221976699999999"/>
        <n v="100"/>
        <n v="98.214456600000005"/>
        <s v="(空白)"/>
        <n v="0"/>
        <n v="99.947209000000001"/>
        <n v="99.9466939"/>
        <n v="99.946651399999993"/>
        <n v="99.946821200000002"/>
        <n v="99.285201199999989"/>
        <n v="93.660487500000002"/>
        <n v="99.072834899999989"/>
        <n v="99.036829800000007"/>
        <n v="98.929823100000007"/>
        <n v="98.929790299999993"/>
        <n v="98.929824400000001"/>
        <n v="99.713603699999993"/>
        <n v="99.713721899999996"/>
        <n v="99.713548799999998"/>
        <n v="99.054518999999999"/>
        <n v="99.048503400000001"/>
        <n v="99.048512399999993"/>
        <n v="99.048487500000007"/>
        <n v="99.048562699999991"/>
        <n v="97.754516700000011"/>
        <n v="99.073127400000004"/>
        <n v="96.410063100000002"/>
        <n v="98.589246399999993"/>
        <n v="98.770612900000003"/>
        <n v="98.57231010000001"/>
        <n v="98.573176200000006"/>
        <n v="98.572274100000001"/>
        <n v="99.633307000000002"/>
        <n v="99.863920199999995"/>
        <n v="99.713060099999993"/>
        <n v="99.966624299999992"/>
        <n v="98.381087899999997"/>
        <n v="98.308227000000002"/>
        <n v="98.308281500000007"/>
        <n v="98.308244099999996"/>
        <n v="98.308053000000001"/>
        <n v="97.764257799999996"/>
        <n v="95.133459899999991"/>
        <n v="99.154127700000004"/>
        <n v="99.009254300000009"/>
        <n v="98.792717600000003"/>
        <n v="98.792829699999999"/>
        <n v="98.792713300000003"/>
        <n v="99.7777411"/>
        <n v="99.777772999999996"/>
        <n v="99.777731299999999"/>
        <n v="99.078868"/>
        <n v="99.068289399999998"/>
        <n v="99.068266399999999"/>
        <n v="99.068809400000006"/>
        <n v="99.065902500000007"/>
        <n v="98.054608000000002"/>
        <n v="99.154571799999999"/>
        <n v="94.889999000000003"/>
        <n v="98.357297000000003"/>
        <n v="98.725423700000007"/>
        <n v="98.337595800000003"/>
        <n v="98.336829800000004"/>
        <n v="98.337631700000003"/>
        <n v="100.01009670000001"/>
        <n v="100.00984310000001"/>
        <n v="100.010186"/>
        <n v="98.068050900000003"/>
        <n v="97.988998699999996"/>
        <n v="97.989000799999999"/>
        <n v="97.988985999999997"/>
        <n v="97.989037599999989"/>
        <n v="95.9994224"/>
        <n v="94.547877700000001"/>
        <n v="98.21210529999999"/>
        <n v="98.601839599999991"/>
        <n v="98.319136700000001"/>
        <n v="98.319346500000009"/>
        <n v="98.319126800000006"/>
        <n v="100.2006894"/>
        <n v="98.474548200000001"/>
        <n v="101.1826001"/>
        <n v="97.835466299999993"/>
        <n v="97.784988799999994"/>
        <n v="97.769769299999993"/>
        <n v="97.794012300000006"/>
        <n v="97.784718499999997"/>
        <n v="96.826135000000008"/>
        <n v="93.579217900000003"/>
        <n v="98.041752400000007"/>
        <n v="97.964337499999999"/>
        <n v="97.653744899999992"/>
        <n v="97.646684500000006"/>
        <n v="97.654022100000006"/>
        <n v="100.3048399"/>
        <n v="100.46155999999999"/>
        <n v="100.46173789999999"/>
        <n v="100.46145829999999"/>
        <n v="98.079373599999997"/>
        <n v="98.038923699999998"/>
        <n v="98.038933700000001"/>
        <n v="98.038936499999991"/>
        <n v="98.038765100000006"/>
        <n v="95.579749300000003"/>
        <n v="99.99891869999999"/>
        <n v="90.900541399999994"/>
        <n v="98.762899000000004"/>
        <n v="98.825332099999997"/>
        <n v="98.717843800000011"/>
        <n v="98.717295699999994"/>
        <n v="98.717862300000007"/>
        <n v="99.485353500000002"/>
        <n v="98.858376299999989"/>
        <n v="99.843573800000001"/>
        <n v="98.650623899999999"/>
        <n v="98.617370199999996"/>
        <n v="98.617329099999992"/>
        <n v="98.617361599999995"/>
        <n v="98.617578299999991"/>
        <n v="97.925383400000001"/>
        <n v="98.768703099999996"/>
        <n v="96.498662899999999"/>
        <n v="98.424566599999991"/>
        <n v="98.528613499999992"/>
        <n v="98.183426299999994"/>
        <n v="98.183224100000004"/>
        <n v="98.183434800000001"/>
        <n v="100.5281542"/>
        <n v="99.763041600000008"/>
        <n v="100.8519446"/>
        <n v="98.375441500000008"/>
        <n v="98.296496300000001"/>
        <n v="98.049412799999999"/>
        <n v="99.062137699999994"/>
        <n v="96.814249799999999"/>
        <n v="96.158644999999993"/>
        <n v="98.424740099999994"/>
        <n v="94.354692900000003"/>
        <n v="98.784155100000007"/>
        <n v="99.057410899999994"/>
        <n v="98.882801299999997"/>
        <n v="98.883564399999997"/>
        <n v="98.882768299999995"/>
        <n v="99.996026599999993"/>
        <n v="99.995688800000011"/>
        <n v="99.996247199999999"/>
        <n v="98.509739799999991"/>
        <n v="98.432322800000009"/>
        <n v="98.432310199999989"/>
        <n v="98.43235150000001"/>
        <n v="98.432256899999999"/>
        <n v="97.109088099999994"/>
        <n v="98.787267400000005"/>
        <n v="93.481668600000006"/>
        <n v="98.170478900000006"/>
        <n v="98.0687566"/>
        <n v="97.863054500000004"/>
        <n v="97.862913699999993"/>
        <n v="97.863061700000003"/>
        <n v="99.952897500000006"/>
        <n v="99.954155099999994"/>
        <n v="99.951882100000006"/>
        <n v="98.072375300000004"/>
        <n v="98.052524300000002"/>
        <n v="98.052461300000004"/>
        <n v="98.052607000000009"/>
        <n v="98.052268799999993"/>
        <n v="98.029539600000007"/>
        <n v="98.180532299999996"/>
        <n v="95.190403000000003"/>
        <n v="97.714632100000003"/>
        <n v="98.386728599999998"/>
        <n v="98.076507300000003"/>
        <n v="98.087477100000001"/>
        <n v="98.075929900000006"/>
        <n v="99.921813900000004"/>
        <n v="99.793926200000001"/>
        <n v="98.308111799999992"/>
        <n v="96.347054400000005"/>
        <n v="96.346702500000006"/>
        <n v="96.347537400000007"/>
        <n v="96.346303899999995"/>
        <n v="99.999575699999994"/>
        <n v="92.519879400000008"/>
        <n v="88.641344000000004"/>
        <n v="83.75"/>
        <n v="99.398278200000007"/>
        <n v="99.002627499999988"/>
        <n v="98.818785099999999"/>
        <n v="98.809208800000007"/>
        <n v="98.819396400000002"/>
        <n v="99.455458300000004"/>
        <n v="96.6084563"/>
        <n v="96.608485000000002"/>
        <n v="96.607869700000009"/>
        <n v="96.609253600000002"/>
        <n v="97.494343400000005"/>
        <n v="96.142550999999997"/>
        <n v="98.500034999999997"/>
        <n v="98.273720799999992"/>
        <n v="98.169714200000001"/>
        <n v="98.174706599999993"/>
        <n v="98.169506299999995"/>
        <n v="99.142940199999998"/>
        <n v="99.0872581"/>
        <n v="99.359886200000005"/>
        <n v="98.56589799999999"/>
        <n v="96.579027699999997"/>
        <n v="95.786953100000005"/>
        <n v="95.752870799999997"/>
        <n v="98.9557121"/>
        <n v="97.499017899999998"/>
        <n v="96.407218299999997"/>
        <n v="97.867579500000005"/>
        <n v="98.953354500000003"/>
        <n v="98.853892700000003"/>
        <n v="87.182283400000003"/>
        <n v="99.555344899999994"/>
        <n v="99.734738100000001"/>
        <n v="99.480994199999998"/>
        <n v="96.9011098"/>
        <n v="96.897260000000003"/>
        <n v="96.896973399999993"/>
        <n v="96.897451000000004"/>
        <n v="97.164681900000005"/>
        <n v="95.758818500000004"/>
        <n v="98.494962100000009"/>
        <n v="98.328943899999999"/>
        <n v="98.189977399999989"/>
        <n v="98.193279700000005"/>
        <n v="98.189783399999996"/>
        <n v="98.822056199999992"/>
        <n v="97.262543700000009"/>
        <n v="99.515037100000001"/>
        <n v="98.465676999999999"/>
        <n v="98.457660000000004"/>
        <n v="97.996162900000002"/>
        <n v="97.995505600000001"/>
        <n v="97.686647600000001"/>
        <n v="98.504722799999996"/>
        <n v="94.943448900000007"/>
        <n v="98.17057890000001"/>
        <n v="97.790807000000001"/>
        <n v="98.376073300000002"/>
        <n v="97.810131200000001"/>
        <n v="98.400413999999998"/>
        <n v="95.972155799999996"/>
        <n v="95.583127599999997"/>
        <n v="96.184315499999997"/>
        <n v="98.306880500000005"/>
        <n v="98.30685489999999"/>
        <n v="98.422367300000005"/>
        <n v="98.377838699999998"/>
        <n v="97.926502100000008"/>
        <n v="97.430676300000002"/>
        <n v="98.077640899999992"/>
        <n v="99.318404999999998"/>
        <n v="98.791063600000001"/>
        <n v="99.031000599999999"/>
        <n v="97.47916450000001"/>
        <n v="99.1146174"/>
        <n v="97.312368300000003"/>
        <n v="96.251368900000003"/>
        <n v="97.97617790000001"/>
        <n v="99.579142899999994"/>
        <n v="99.3064009"/>
        <n v="99.073195200000001"/>
        <n v="99.104325500000002"/>
        <n v="99.585689200000004"/>
        <n v="95.456070299999993"/>
        <n v="98.146939500000002"/>
        <n v="98.299884199999994"/>
        <n v="98.085332800000003"/>
        <n v="98.08462759999999"/>
        <n v="98.085368399999993"/>
        <n v="99.888795700000003"/>
        <n v="99.754814600000003"/>
        <n v="99.993061600000004"/>
        <n v="97.994786500000004"/>
        <n v="97.631012900000002"/>
        <n v="97.631117500000002"/>
        <n v="97.630884100000003"/>
        <n v="97.631119699999999"/>
        <n v="97.35217320000001"/>
        <n v="93.901288100000002"/>
        <n v="99.193326800000008"/>
        <n v="99.549802600000007"/>
        <n v="99.496319600000007"/>
        <n v="99.087353300000004"/>
        <n v="99.5181836"/>
        <n v="98.729428999999996"/>
        <n v="98.6550455"/>
        <n v="98.659996899999996"/>
        <n v="98.654068500000008"/>
        <n v="98.6523605"/>
        <n v="98.73863630000001"/>
        <n v="98.364119700000003"/>
        <n v="98.430382199999997"/>
        <n v="98.392826400000004"/>
        <n v="98.393813199999997"/>
        <n v="98.392786400000006"/>
        <n v="98.889424699999992"/>
        <n v="98.888799400000011"/>
        <n v="98.889990999999995"/>
        <n v="98.208979600000006"/>
        <n v="98.202383100000006"/>
        <n v="98.20232519999999"/>
        <n v="98.202445000000012"/>
        <n v="98.202217199999993"/>
        <n v="97.848562599999994"/>
        <n v="93.565713099999996"/>
        <n v="99.172805400000001"/>
        <n v="99.059346300000001"/>
        <n v="98.969726300000005"/>
        <n v="98.971315500000003"/>
        <n v="98.969674999999995"/>
        <n v="99.898553700000008"/>
        <n v="99.74776"/>
        <n v="99.992931200000001"/>
        <n v="99.213780799999995"/>
        <n v="99.210508399999995"/>
        <n v="99.210455899999999"/>
        <n v="99.210463599999997"/>
        <n v="99.212681899999993"/>
        <n v="98.118963999999991"/>
        <n v="95.457802099999995"/>
        <n v="98.551275400000009"/>
        <n v="98.503376700000004"/>
        <n v="98.394527799999992"/>
        <n v="98.368421100000006"/>
        <n v="98.395363199999991"/>
        <n v="99.048187299999995"/>
        <n v="97.685851599999992"/>
        <n v="99.927535000000006"/>
        <n v="98.629189400000001"/>
        <n v="98.607864800000002"/>
        <n v="98.60501459999999"/>
        <n v="98.612490900000012"/>
        <n v="98.605158599999996"/>
        <n v="95.026301799999999"/>
        <n v="99.9992041"/>
        <n v="98.559002100000001"/>
        <n v="92.453223100000002"/>
        <n v="99.252408099999997"/>
        <n v="99.184743099999992"/>
        <n v="99.116718699999993"/>
        <n v="99.111331500000006"/>
        <n v="99.116885800000006"/>
        <n v="99.631088000000005"/>
        <n v="99.056401899999997"/>
        <n v="99.993859299999997"/>
        <n v="99.264389399999999"/>
        <n v="99.261267000000004"/>
        <n v="99.261235499999998"/>
        <n v="99.261141500000008"/>
        <n v="99.261725099999992"/>
        <n v="98.528832899999998"/>
        <n v="97.242443300000005"/>
        <n v="98.823229300000008"/>
        <n v="99.166228700000005"/>
        <n v="99.012998299999992"/>
        <n v="99.013109"/>
        <n v="99.012993699999996"/>
        <n v="100.25962129999999"/>
        <n v="99.001806699999989"/>
        <n v="101.0165253"/>
        <n v="98.562296000000003"/>
        <n v="98.556513300000006"/>
        <n v="98.55642970000001"/>
        <n v="98.556608199999999"/>
        <n v="98.556470500000003"/>
        <n v="98.055911100000003"/>
        <n v="95.894564599999995"/>
        <n v="98.556319900000005"/>
        <n v="98.881607900000006"/>
        <n v="98.656696099999991"/>
        <n v="98.659356299999999"/>
        <n v="98.6565808"/>
        <n v="99.874676399999998"/>
        <n v="99.488478900000004"/>
        <n v="100.03197909999999"/>
        <n v="98.279925500000004"/>
        <n v="98.252401700000007"/>
        <n v="98.252438400000003"/>
        <n v="98.252408000000003"/>
        <n v="98.252301399999993"/>
        <n v="97.075937199999998"/>
        <n v="96.438901600000008"/>
        <n v="99.354089899999991"/>
        <n v="99.420728400000002"/>
        <n v="99.3529135"/>
        <n v="99.353690200000003"/>
        <n v="99.352883599999998"/>
        <n v="99.949734700000008"/>
        <n v="99.950519499999999"/>
        <n v="99.949145200000004"/>
        <n v="99.215423400000006"/>
        <n v="99.201020200000002"/>
        <n v="99.198256399999991"/>
        <n v="99.200166599999989"/>
        <n v="99.217631900000001"/>
        <n v="99.33278709999999"/>
        <n v="98.038443799999996"/>
        <n v="99.727477399999998"/>
        <n v="99.737714499999996"/>
        <n v="99.699246399999993"/>
        <n v="99.698824600000009"/>
        <n v="99.699263900000005"/>
        <n v="99.985770700000003"/>
        <n v="99.964370700000003"/>
        <n v="99.687204500000007"/>
        <n v="99.684695700000006"/>
        <n v="99.684700800000002"/>
        <n v="99.684681100000006"/>
        <n v="99.684751199999994"/>
        <n v="99.629332000000005"/>
        <n v="96.853265100000002"/>
        <n v="100.4422232"/>
        <n v="99.587232599999993"/>
        <n v="99.5401411"/>
        <n v="99.06462590000001"/>
        <n v="99.560616600000003"/>
        <n v="101.35159709999999"/>
        <n v="101.3523758"/>
        <n v="101.3454614"/>
        <n v="101.34761809999999"/>
        <n v="101.36070290000001"/>
        <n v="100.3760341"/>
        <n v="97.265312600000001"/>
        <n v="92.236764600000001"/>
        <n v="89.119922599999995"/>
        <n v="88.134383900000003"/>
        <n v="91.542288600000006"/>
        <n v="87.9788511"/>
        <n v="93.573364299999994"/>
        <n v="93.462851099999995"/>
        <n v="86.04914930000001"/>
        <n v="92.133664699999997"/>
        <n v="99.7685855"/>
        <n v="93.1134007"/>
        <n v="99.018207199999992"/>
        <n v="86.037044600000002"/>
        <n v="99.113281799999996"/>
        <n v="99.002453899999992"/>
        <n v="95.373665500000001"/>
        <n v="99.173322900000002"/>
        <n v="75.945372300000002"/>
        <n v="75.623354899999995"/>
        <n v="85.526315799999992"/>
        <n v="66.901269200000002"/>
        <n v="96.281121999999996"/>
        <n v="98.274752200000009"/>
        <n v="97.607655500000007"/>
        <n v="99.406193600000009"/>
        <n v="99.312684900000008"/>
        <n v="99.277681299999998"/>
        <n v="93.948896599999998"/>
        <n v="86.157517900000002"/>
        <n v="89.85539"/>
        <n v="92.126602099999999"/>
        <n v="98.5296065"/>
        <n v="99.006446499999996"/>
        <n v="99.039456000000001"/>
        <n v="98.860577199999994"/>
        <n v="95.497953600000002"/>
        <n v="99.861878500000003"/>
        <n v="98.44864290000001"/>
        <n v="98.218051799999998"/>
        <n v="90.524911000000003"/>
        <n v="96.391336999999993"/>
        <n v="99.2152648"/>
        <n v="98.560267199999998"/>
        <n v="98.474710700000003"/>
        <n v="99.222797900000003"/>
        <n v="98.456668000000008"/>
        <n v="99.986880099999993"/>
        <n v="99.9834678"/>
        <n v="99.977353999999991"/>
        <n v="99.376640399999999"/>
        <n v="96.692259300000003"/>
        <n v="97.7371342"/>
        <n v="97.508748499999996"/>
        <n v="97.510373400000006"/>
        <n v="97.508668700000001"/>
        <n v="94.888005200000009"/>
        <n v="94.883657600000006"/>
        <n v="91.942148799999998"/>
        <n v="91.226569699999999"/>
        <n v="95.1206897"/>
        <n v="96.8207716"/>
        <n v="95.005594500000001"/>
        <n v="93.434207499999999"/>
        <n v="96.2002655"/>
        <n v="95.610345500000008"/>
        <n v="95.583962799999995"/>
        <n v="95.611444599999999"/>
        <n v="89.394478300000003"/>
        <n v="89.391648500000002"/>
        <n v="89.402173900000008"/>
        <n v="89.38950650000001"/>
        <n v="89.392453099999997"/>
        <n v="90.939226500000004"/>
        <n v="93.664978099999999"/>
        <n v="93.082357900000005"/>
        <n v="97.891355000000004"/>
        <n v="98.665519799999998"/>
        <n v="98.458085400000002"/>
        <n v="98.460057700000007"/>
        <n v="98.457994599999992"/>
        <n v="99.1626409"/>
        <n v="99.986515600000004"/>
        <n v="99.974943600000003"/>
        <n v="97.010116300000007"/>
        <n v="96.757310900000007"/>
        <n v="96.756442200000009"/>
        <n v="96.757796299999995"/>
        <n v="96.756827400000006"/>
        <n v="97.415025499999999"/>
        <n v="94.607993800000003"/>
        <n v="98.130527700000002"/>
        <n v="98.807057700000001"/>
        <n v="98.748312900000002"/>
        <n v="98.748553599999994"/>
        <n v="98.748300900000004"/>
        <n v="99.3821686"/>
        <n v="98.730892499999996"/>
        <n v="99.930264999999991"/>
        <n v="97.420794099999995"/>
        <n v="97.389867100000004"/>
        <n v="93.658159500000011"/>
        <n v="98.883167200000003"/>
        <n v="97.112576799999999"/>
        <n v="95.314668999999995"/>
        <n v="93.35491420000001"/>
        <n v="97.068781699999988"/>
        <n v="96.677445699999993"/>
        <n v="96.666666700000007"/>
        <n v="96.677976200000003"/>
        <n v="90.478550999999996"/>
        <n v="89.131901400000004"/>
        <n v="89.1306838"/>
        <n v="89.133445399999999"/>
        <n v="89.1306905"/>
        <n v="92.8721575"/>
        <n v="94.928135300000008"/>
        <n v="97.801225500000001"/>
        <n v="98.550436399999995"/>
        <n v="98.661322900000002"/>
        <n v="98.660792999999998"/>
        <n v="98.661346299999991"/>
        <n v="97.9916664"/>
        <n v="96.952435199999996"/>
        <n v="97.144638100000009"/>
        <n v="96.951655699999989"/>
        <n v="96.951635800000005"/>
        <n v="96.9518001"/>
        <n v="96.951386600000006"/>
        <n v="99.565063499999994"/>
        <n v="95.226457400000001"/>
        <n v="98.606206"/>
        <n v="99.825972199999995"/>
        <n v="99.802354399999999"/>
        <n v="99.803921599999995"/>
        <n v="99.802309700000009"/>
        <n v="97.135429399999992"/>
        <n v="96.536262500000007"/>
        <n v="96.230877199999995"/>
        <n v="96.489091000000002"/>
        <n v="96.709923399999994"/>
        <n v="93.673242599999995"/>
        <n v="98.837200899999999"/>
        <n v="98.873175599999996"/>
        <n v="98.550866400000004"/>
        <n v="98.519269899999998"/>
        <n v="98.552054699999999"/>
        <n v="100.2795132"/>
        <n v="100.2147081"/>
        <n v="100.01496569999999"/>
        <n v="100.2870997"/>
        <n v="98.730891299999996"/>
        <n v="98.7001846"/>
        <n v="98.709444399999995"/>
        <n v="98.759468399999989"/>
        <n v="98.415474599999996"/>
        <n v="97.228500299999993"/>
        <n v="99.999924399999998"/>
        <n v="99.950883399999995"/>
        <n v="98.846328299999996"/>
        <n v="94.5058832"/>
        <n v="98.674062699999993"/>
        <n v="98.845842200000007"/>
        <n v="98.775878199999994"/>
        <n v="98.427699599999997"/>
        <n v="98.790250700000001"/>
        <n v="99.969160299999999"/>
        <n v="99.293216200000003"/>
        <n v="98.77412009999999"/>
        <n v="99.63751950000001"/>
        <n v="98.513369999999995"/>
        <n v="98.404897700000006"/>
        <n v="98.428797899999992"/>
        <n v="98.373410199999995"/>
        <n v="98.444222199999999"/>
        <n v="97.66684810000001"/>
        <n v="99.999940699999996"/>
        <n v="98.676294299999995"/>
        <n v="95.421365999999992"/>
        <n v="98.8007463"/>
        <n v="98.867665500000001"/>
        <n v="98.598814700000005"/>
        <n v="98.498345499999999"/>
        <n v="98.6026715"/>
        <n v="100.21989190000001"/>
        <n v="100.07661830000001"/>
        <n v="99.755614000000008"/>
        <n v="100.20514279999999"/>
        <n v="98.676909300000005"/>
        <n v="98.629436400000003"/>
        <n v="98.641958200000005"/>
        <n v="98.671314199999998"/>
        <n v="98.423577300000005"/>
        <n v="97.340023500000001"/>
        <n v="99.999926900000006"/>
        <n v="99.953607000000005"/>
        <n v="99.952399200000002"/>
        <n v="98.808525500000002"/>
        <n v="94.748568300000002"/>
        <n v="42.25" u="1"/>
        <n v="46.2260475" u="1"/>
        <n v="72.108329299999994" u="1"/>
        <n v="52.724396100000007" u="1"/>
        <n v="99.584168300000002" u="1"/>
        <n v="69.941276900000005" u="1"/>
        <n v="15.080789899999999" u="1"/>
        <n v="99.862746799999996" u="1"/>
        <n v="79.281554200000002" u="1"/>
        <n v="99.948996700000009" u="1"/>
        <n v="47.365692599999996" u="1"/>
        <n v="56.474901299999999" u="1"/>
        <n v="88.698155999999997" u="1"/>
        <n v="63.927010299999999" u="1"/>
        <n v="82.817424200000005" u="1"/>
        <n v="81.313513099999994" u="1"/>
        <n v="84.6366491" u="1"/>
        <n v="83.218654400000005" u="1"/>
        <n v="56.840005000000005" u="1"/>
        <n v="53.588451800000001" u="1"/>
        <n v="96.655399299999999" u="1"/>
        <n v="71.554282499999999" u="1"/>
        <n v="78.389466900000002" u="1"/>
        <n v="59.187814599999996" u="1"/>
        <n v="35.828219700000005" u="1"/>
        <n v="49.052873699999999" u="1"/>
        <n v="85.177524099999999" u="1"/>
        <n v="82.457876200000001" u="1"/>
        <n v="95.544818499999991" u="1"/>
        <n v="91.644736800000004" u="1"/>
        <n v="64.157432999999997" u="1"/>
        <n v="78.262658700000003" u="1"/>
        <n v="87.964275799999996" u="1"/>
        <n v="100.0376189" u="1"/>
        <n v="81.224332200000006" u="1"/>
        <n v="86.360469500000008" u="1"/>
        <n v="68.660898199999991" u="1"/>
        <n v="82.531995800000004" u="1"/>
        <n v="87.556435700000009" u="1"/>
        <n v="80.192813299999997" u="1"/>
        <n v="93.845750899999999" u="1"/>
        <n v="30.043373099999997" u="1"/>
        <n v="63.062596999999997" u="1"/>
        <n v="80.671284400000005" u="1"/>
        <n v="65.043916400000001" u="1"/>
        <n v="76.987200299999998" u="1"/>
        <n v="48.440263199999997" u="1"/>
        <n v="95.014890600000001" u="1"/>
        <n v="79.247425500000006" u="1"/>
        <n v="75.590770399999997" u="1"/>
        <n v="53.586673599999997" u="1"/>
        <n v="29.161719000000002" u="1"/>
        <n v="80.758154899999994" u="1"/>
        <n v="80.454132799999996" u="1"/>
        <n v="47.211811699999998" u="1"/>
        <n v="95.145218799999995" u="1"/>
        <n v="83.137930999999995" u="1"/>
        <n v="83.090339700000001" u="1"/>
        <n v="34.051845499999999" u="1"/>
        <n v="81.473173700000004" u="1"/>
        <n v="31.312266399999999" u="1"/>
        <n v="82.710845000000006" u="1"/>
        <n v="61.952173899999998" u="1"/>
        <n v="79.668692900000011" u="1"/>
        <n v="99.13648160000001" u="1"/>
        <n v="28.3064182" u="1"/>
        <n v="93.641516100000004" u="1"/>
        <n v="35.509508400000001" u="1"/>
        <n v="74.864297700000009" u="1"/>
        <n v="64.017595299999996" u="1"/>
        <n v="74.046903499999999" u="1"/>
        <n v="62.215944499999999" u="1"/>
        <n v="63.330799299999995" u="1"/>
        <n v="1.2009472000000001" u="1"/>
        <n v="88.22297970000001" u="1"/>
        <n v="78.006233999999992" u="1"/>
        <n v="30.478655700000001" u="1"/>
        <n v="55.202849200000003" u="1"/>
        <n v="67.603027800000007" u="1"/>
        <n v="93.979148300000006" u="1"/>
        <n v="80.870468100000011" u="1"/>
        <n v="46.559438199999995" u="1"/>
        <n v="71.065203699999998" u="1"/>
        <n v="98.250083000000004" u="1"/>
        <n v="67.075340999999995" u="1"/>
        <n v="95.743074699999994" u="1"/>
        <n v="81.136662999999999" u="1"/>
        <n v="87.943632600000001" u="1"/>
        <n v="69.586168999999998" u="1"/>
        <n v="98.288391500000003" u="1"/>
        <n v="79.315450299999995" u="1"/>
        <n v="76.981607299999993" u="1"/>
        <n v="67.367819600000004" u="1"/>
        <n v="79.641913500000001" u="1"/>
        <n v="79.897080200000005" u="1"/>
        <n v="97.667085899999989" u="1"/>
        <n v="98.962856799999997" u="1"/>
        <n v="68.243310999999991" u="1"/>
        <n v="64.589039299999996" u="1"/>
        <n v="65.337198700000002" u="1"/>
        <n v="83.276048799999998" u="1"/>
        <n v="72.795655999999994" u="1"/>
        <n v="97.146541500000012" u="1"/>
        <n v="73.164113799999996" u="1"/>
        <n v="63.330835799999996" u="1"/>
        <n v="64.604808399999996" u="1"/>
        <n v="98.621166400000007" u="1"/>
        <n v="99.915122599999989" u="1"/>
        <n v="75.389082500000001" u="1"/>
        <n v="56.081133400000006" u="1"/>
        <n v="79.352078599999999" u="1"/>
        <n v="96.9555328" u="1"/>
        <n v="63.5010446" u="1"/>
        <n v="70.596861600000011" u="1"/>
        <n v="67.922246999999999" u="1"/>
        <n v="64.680061499999994" u="1"/>
        <n v="99.758178700000002" u="1"/>
        <n v="76.7704016" u="1"/>
        <n v="88.8269947" u="1"/>
        <n v="50.8821607" u="1"/>
        <n v="64.900674899999999" u="1"/>
        <n v="76.455031099999999" u="1"/>
        <n v="83.622916500000002" u="1"/>
        <n v="71.387169700000001" u="1"/>
        <n v="84.534142700000004" u="1"/>
        <n v="84.558434699999992" u="1"/>
        <n v="81.01402370000001" u="1"/>
        <n v="96.645637799999989" u="1"/>
        <n v="96.226897700000009" u="1"/>
        <n v="67.083421600000008" u="1"/>
        <n v="104.07001220000001" u="1"/>
        <n v="56.832735700000001" u="1"/>
        <n v="55.739430800000001" u="1"/>
        <n v="48.381129799999997" u="1"/>
        <n v="67.075539800000001" u="1"/>
        <n v="99.261816899999999" u="1"/>
        <n v="81.814586800000001" u="1"/>
        <n v="82.1650305" u="1"/>
        <n v="63.629050300000003" u="1"/>
        <n v="34.674332800000002" u="1"/>
        <n v="80.513024099999996" u="1"/>
        <n v="98.346748099999999" u="1"/>
        <n v="88.222996699999996" u="1"/>
        <n v="82.501824999999997" u="1"/>
        <n v="97.662861599999999" u="1"/>
        <n v="76.543635200000011" u="1"/>
        <n v="79.027008300000006" u="1"/>
        <n v="62.703063400000005" u="1"/>
        <n v="91.8407737" u="1"/>
        <n v="53.152420199999995" u="1"/>
        <n v="99.985878499999998" u="1"/>
        <n v="63.722006" u="1"/>
        <n v="48.516078899999997" u="1"/>
        <n v="99.870830900000001" u="1"/>
        <n v="63.620266999999998" u="1"/>
        <n v="94.370021699999995" u="1"/>
        <n v="78.984134999999995" u="1"/>
        <n v="83.371305100000001" u="1"/>
        <n v="15.364684500000001" u="1"/>
        <n v="84.361844099999999" u="1"/>
        <n v="86.654355600000002" u="1"/>
        <n v="63.469803199999994" u="1"/>
        <n v="93.655193199999999" u="1"/>
        <n v="63.452053399999997" u="1"/>
        <n v="62.579650600000001" u="1"/>
        <n v="89.502093000000002" u="1"/>
        <n v="67.739007399999991" u="1"/>
        <n v="78.262680900000007" u="1"/>
        <n v="69.254576" u="1"/>
        <n v="76.543823099999997" u="1"/>
        <n v="88.915667899999988" u="1"/>
        <n v="63.330786100000005" u="1"/>
        <n v="28.326087000000001" u="1"/>
        <n v="65.094162699999998" u="1"/>
        <n v="80.993632300000002" u="1"/>
        <n v="81.699025399999996" u="1"/>
        <n v="103.0065451" u="1"/>
        <n v="74.1920061" u="1"/>
        <n v="98.689813299999997" u="1"/>
        <n v="79.438369900000012" u="1"/>
        <n v="96.829355199999995" u="1"/>
        <n v="82.3698251" u="1"/>
        <n v="45.1328362" u="1"/>
        <n v="75.141717799999995" u="1"/>
        <n v="67.849834000000001" u="1"/>
        <n v="78.297588900000008" u="1"/>
        <n v="80.6463672" u="1"/>
        <n v="93.781857299999999" u="1"/>
        <n v="69.484177900000006" u="1"/>
        <n v="81.224327599999995" u="1"/>
        <n v="33.160073400000002" u="1"/>
        <n v="96.075727299999997" u="1"/>
        <n v="29.652251400000001" u="1"/>
        <n v="64.028888100000003" u="1"/>
        <n v="64.589051500000011" u="1"/>
        <n v="89.547104899999994" u="1"/>
        <n v="81.6692082" u="1"/>
        <n v="81.676790300000008" u="1"/>
        <n v="67.432558499999999" u="1"/>
        <n v="87.117590800000002" u="1"/>
        <n v="37.754594699999998" u="1"/>
        <n v="98.288593999999989" u="1"/>
        <n v="82.945911699999996" u="1"/>
        <n v="52.927594399999997" u="1"/>
        <n v="65.721869600000005" u="1"/>
        <n v="48.569773400000003" u="1"/>
        <n v="99.094679900000003" u="1"/>
        <n v="78.371282100000002" u="1"/>
        <n v="45.3138443" u="1"/>
        <n v="66.021074499999997" u="1"/>
        <n v="63.850431299999997" u="1"/>
        <n v="94.370455699999994" u="1"/>
        <n v="79.751622699999999" u="1"/>
        <n v="69.850657299999995" u="1"/>
        <n v="99.9911855" u="1"/>
        <n v="98.539212499999991" u="1"/>
        <n v="68.346141299999999" u="1"/>
        <n v="78.063961699999993" u="1"/>
        <n v="63.484039100000004" u="1"/>
        <n v="84.892086300000003" u="1"/>
        <n v="77.856520799999998" u="1"/>
        <n v="56.307858899999999" u="1"/>
        <n v="90.339476200000007" u="1"/>
        <n v="48.380901899999998" u="1"/>
        <n v="95.672771099999991" u="1"/>
        <n v="58.75" u="1"/>
        <n v="84.6363123" u="1"/>
        <n v="65.938406700000002" u="1"/>
        <n v="81.114726300000001" u="1"/>
        <n v="74.58949419999999" u="1"/>
        <n v="100.023312" u="1"/>
        <n v="98.461184899999992" u="1"/>
        <n v="67.187108600000002" u="1"/>
        <n v="54.0008026" u="1"/>
        <n v="78.275256100000007" u="1"/>
        <n v="29.424873899999998" u="1"/>
        <n v="64.353542700000006" u="1"/>
        <n v="90.661543800000004" u="1"/>
        <n v="83.261871200000002" u="1"/>
        <n v="64.18462980000001" u="1"/>
        <n v="97.551861500000001" u="1"/>
        <n v="93.458904499999989" u="1"/>
        <n v="91.891108299999999" u="1"/>
        <n v="65.139176800000001" u="1"/>
        <n v="65.154112099999992" u="1"/>
        <n v="83.734474199999994" u="1"/>
        <n v="53.598323999999998" u="1"/>
        <n v="68.884147399999989" u="1"/>
        <n v="94.997965100000002" u="1"/>
        <n v="63.536712999999999" u="1"/>
        <n v="44.3330257" u="1"/>
        <n v="65.417401299999995" u="1"/>
        <n v="100.192025" u="1"/>
        <n v="29.851194899999999" u="1"/>
        <n v="97.262946900000003" u="1"/>
        <n v="71.374244399999995" u="1"/>
        <n v="72.850197899999998" u="1"/>
        <n v="61.355106000000006" u="1"/>
        <n v="76.15781179999999" u="1"/>
        <n v="93.96139380000001" u="1"/>
        <n v="100.2843939" u="1"/>
        <n v="72.452924299999992" u="1"/>
        <n v="91.694406100000009" u="1"/>
        <n v="105.9321468" u="1"/>
        <n v="100.0031063" u="1"/>
        <n v="63.308967000000003" u="1"/>
        <n v="81.857601099999997" u="1"/>
        <n v="63.315215800000004" u="1"/>
        <n v="29.807391100000004" u="1"/>
        <n v="70.6976686" u="1"/>
        <n v="55.326018499999996" u="1"/>
        <n v="80.237121099999996" u="1"/>
        <n v="68.033212200000008" u="1"/>
        <n v="80.109808700000002" u="1"/>
        <n v="80.955921900000007" u="1"/>
        <n v="29.807272899999997" u="1"/>
        <n v="81.450827599999997" u="1"/>
        <n v="80.082202700000011" u="1"/>
        <n v="49.321035000000002" u="1"/>
        <n v="48.348432600000002" u="1"/>
        <n v="79.247065800000001" u="1"/>
        <n v="80.236336800000004" u="1"/>
        <n v="82.3539289" u="1"/>
        <n v="79.265156199999993" u="1"/>
        <n v="89.198506200000011" u="1"/>
        <n v="64.302726100000001" u="1"/>
        <n v="69.886061400000003" u="1"/>
        <n v="92.427416100000002" u="1"/>
        <n v="81.105883800000001" u="1"/>
        <n v="64.302842499999997" u="1"/>
        <n v="88.219701000000001" u="1"/>
        <n v="89.956765599999997" u="1"/>
        <n v="81.372099200000008" u="1"/>
        <n v="78.396563299999997" u="1"/>
        <n v="78.820429700000005" u="1"/>
        <n v="26.634615400000001" u="1"/>
        <n v="74.586825000000005" u="1"/>
        <n v="68.083664299999995" u="1"/>
        <n v="80.188059499999994" u="1"/>
        <n v="99.014778299999989" u="1"/>
        <n v="92.6006529" u="1"/>
        <n v="100.23094690000001" u="1"/>
        <n v="82.430560100000008" u="1"/>
        <n v="71.191459499999993" u="1"/>
        <n v="101.67613540000001" u="1"/>
        <n v="80.187277600000002" u="1"/>
        <n v="97.170871199999993" u="1"/>
        <n v="50.358762899999995" u="1"/>
        <n v="100.1921876" u="1"/>
        <n v="72.107775799999999" u="1"/>
        <n v="66.721210299999996" u="1"/>
        <n v="60.565563899999994" u="1"/>
        <n v="80.637186200000002" u="1"/>
        <n v="68.3067712" u="1"/>
        <n v="83.474596199999993" u="1"/>
        <n v="94.519828799999999" u="1"/>
        <n v="66.594133099999993" u="1"/>
        <n v="66.691594499999994" u="1"/>
        <n v="63.724985700000005" u="1"/>
        <n v="69.991834699999998" u="1"/>
        <n v="82.829188899999991" u="1"/>
        <n v="61.351819799999994" u="1"/>
        <n v="68.976497100000003" u="1"/>
        <n v="61.677649000000002" u="1"/>
        <n v="77.956756900000002" u="1"/>
        <n v="82.5457751" u="1"/>
        <n v="79.438013699999999" u="1"/>
        <n v="48.729400099999999" u="1"/>
        <n v="69.2376845" u="1"/>
        <n v="63.8530351" u="1"/>
        <n v="81.100702999999996" u="1"/>
        <n v="91.672413800000001" u="1"/>
        <n v="105.38989960000001" u="1"/>
        <n v="83.642097000000007" u="1"/>
        <n v="52.240560000000002" u="1"/>
        <n v="93.507385799999994" u="1"/>
        <n v="64.496983200000003" u="1"/>
        <n v="65.211146200000002" u="1"/>
        <n v="99.846390200000002" u="1"/>
        <n v="79.438049000000007" u="1"/>
        <n v="68.813947799999994" u="1"/>
        <n v="81.628571399999998" u="1"/>
        <n v="81.637305100000006" u="1"/>
        <n v="64.462375600000001" u="1"/>
        <n v="67.483358500000008" u="1"/>
        <n v="87.770142899999996" u="1"/>
        <n v="69.195196600000003" u="1"/>
        <n v="92.748828200000005" u="1"/>
        <n v="63.804154099999998" u="1"/>
        <n v="95.206681400000008" u="1"/>
        <n v="83.425547899999998" u="1"/>
        <n v="95.888576200000003" u="1"/>
        <n v="88.051428099999995" u="1"/>
        <n v="99.423728800000006" u="1"/>
        <n v="99.5363969" u="1"/>
        <n v="67.194070299999993" u="1"/>
        <n v="66.214156000000003" u="1"/>
        <n v="81.626522999999992" u="1"/>
        <n v="98.250356299999993" u="1"/>
        <n v="62.593162899999996" u="1"/>
        <n v="81.103442599999994" u="1"/>
        <n v="101.12359550000001" u="1"/>
        <n v="63.803559" u="1"/>
        <n v="64.307943300000005" u="1"/>
        <n v="52.248473199999999" u="1"/>
        <n v="97.952724599999996" u="1"/>
        <n v="67.513477600000002" u="1"/>
        <n v="83.454576000000003" u="1"/>
        <n v="48.729324900000002" u="1"/>
        <n v="95.613970000000009" u="1"/>
        <n v="63.517538799999997" u="1"/>
        <n v="99.165832499999993" u="1"/>
        <n v="96.017967499999997" u="1"/>
        <n v="80.819029799999996" u="1"/>
        <n v="85.211756500000007" u="1"/>
        <n v="66.896323700000011" u="1"/>
        <n v="98.686091000000005" u="1"/>
        <n v="72.109683799999999" u="1"/>
        <n v="70.597444899999999" u="1"/>
        <n v="65.722093000000001" u="1"/>
        <n v="79.784679100000005" u="1"/>
        <n v="77.236381800000004" u="1"/>
        <n v="96.991699799999992" u="1"/>
        <n v="82.3429419" u="1"/>
        <n v="82.088126800000012" u="1"/>
        <n v="31.541464099999999" u="1"/>
        <n v="96.973486699999995" u="1"/>
        <n v="99.995114600000008" u="1"/>
        <n v="65.861542700000001" u="1"/>
        <n v="98.590750999999997" u="1"/>
        <n v="69.130574300000006" u="1"/>
        <n v="97.488576699999996" u="1"/>
        <n v="81.103453500000001" u="1"/>
        <n v="96.909635399999999" u="1"/>
        <n v="83.102075200000002" u="1"/>
        <n v="64.589068699999999" u="1"/>
        <n v="83.199518499999996" u="1"/>
        <n v="69.317267599999994" u="1"/>
        <n v="99.546911299999991" u="1"/>
        <n v="82.986908800000009" u="1"/>
        <n v="31.187822799999999" u="1"/>
        <n v="65.2594019" u="1"/>
        <n v="80.636982799999998" u="1"/>
        <n v="35.189607099999996" u="1"/>
        <n v="99.996606700000001" u="1"/>
        <n v="77.554915899999997" u="1"/>
        <n v="94.370219599999999" u="1"/>
        <n v="69.586114899999998" u="1"/>
        <n v="81.180962499999993" u="1"/>
        <n v="63.856453500000001" u="1"/>
        <n v="214.4372869" u="1"/>
        <n v="97.701695200000003" u="1"/>
        <n v="99.9960576" u="1"/>
        <n v="35.789655799999998" u="1"/>
        <n v="62.148942900000002" u="1"/>
        <n v="85.693762399999997" u="1"/>
        <n v="68.0135133" u="1"/>
        <n v="80.993659500000007" u="1"/>
        <n v="62.127985699999996" u="1"/>
        <n v="68.360990700000002" u="1"/>
        <n v="83.344264300000006" u="1"/>
        <n v="60.449718799999999" u="1"/>
        <n v="96.8367073" u="1"/>
        <n v="67.225555499999999" u="1"/>
        <n v="88.846439799999999" u="1"/>
        <n v="64.307942199999999" u="1"/>
        <n v="82.066077199999995" u="1"/>
        <n v="94.735670100000007" u="1"/>
        <n v="78.558397599999992" u="1"/>
        <n v="79.810964100000007" u="1"/>
        <n v="63.010113700000005" u="1"/>
        <n v="63.9268894" u="1"/>
        <n v="68.198877999999993" u="1"/>
        <n v="82.9466587" u="1"/>
        <n v="98.040122600000004" u="1"/>
        <n v="52.516122799999998" u="1"/>
        <n v="98.069757999999993" u="1"/>
        <n v="83.510111699999996" u="1"/>
        <n v="61.825147800000003" u="1"/>
        <n v="96.904492300000001" u="1"/>
        <n v="67.955253900000002" u="1"/>
        <n v="55.787297500000001" u="1"/>
        <n v="98.280098299999992" u="1"/>
        <n v="76.770400899999999" u="1"/>
        <n v="29.161680400000002" u="1"/>
        <n v="66.279441599999998" u="1"/>
        <n v="87.059439699999999" u="1"/>
        <n v="80.999753200000001" u="1"/>
        <n v="69.2786866" u="1"/>
        <n v="49.052851099999998" u="1"/>
        <n v="98.222133200000002" u="1"/>
        <n v="63.624803100000008" u="1"/>
        <n v="90.661654499999997" u="1"/>
        <n v="64.088036599999995" u="1"/>
        <n v="29.935592700000001" u="1"/>
        <n v="98.8144822" u="1"/>
        <n v="98.865174300000007" u="1"/>
        <n v="92.560909600000002" u="1"/>
        <n v="95.973098999999991" u="1"/>
        <n v="83.054892600000002" u="1"/>
        <n v="92.8504243" u="1"/>
        <n v="64.452927099999997" u="1"/>
        <n v="98.284828099999999" u="1"/>
        <n v="84.994697299999999" u="1"/>
        <n v="78.226755999999995" u="1"/>
        <n v="98.249680100000006" u="1"/>
        <n v="65.257586099999997" u="1"/>
        <n v="71.768274599999998" u="1"/>
        <n v="100.00152110000001" u="1"/>
        <n v="35.826291500000004" u="1"/>
        <n v="65.077501800000007" u="1"/>
        <n v="88.944881899999999" u="1"/>
        <n v="98.288278099999999" u="1"/>
        <n v="63.452035399999993" u="1"/>
        <n v="83.3918994" u="1"/>
        <n v="93.043371100000002" u="1"/>
        <n v="89.373265799999999" u="1"/>
        <n v="87.789031100000003" u="1"/>
        <n v="67.457995299999993" u="1"/>
        <n v="66.371122100000008" u="1"/>
        <n v="61.901625199999998" u="1"/>
        <n v="70.194644100000005" u="1"/>
        <n v="48.203097800000002" u="1"/>
        <n v="81.520621500000004" u="1"/>
        <n v="74.037930399999993" u="1"/>
        <n v="81.013447100000008" u="1"/>
        <n v="94.1759603" u="1"/>
        <n v="53.588383100000001" u="1"/>
        <n v="99.130154599999997" u="1"/>
        <n v="95.048350900000003" u="1"/>
        <n v="82.802954" u="1"/>
        <n v="99.974217899999999" u="1"/>
        <n v="98.757172999999995" u="1"/>
        <n v="78.399096" u="1"/>
        <n v="67.55570130000001" u="1"/>
        <n v="69.284383800000001" u="1"/>
        <n v="61.868626200000001" u="1"/>
        <n v="63.781515600000006" u="1"/>
        <n v="78.558414600000006" u="1"/>
        <n v="67.782715299999992" u="1"/>
        <n v="68.322933500000005" u="1"/>
        <n v="84.7909887" u="1"/>
        <n v="61.662112700000002" u="1"/>
        <n v="66.922192999999993" u="1"/>
        <n v="101.98565020000001" u="1"/>
        <n v="85.20128609999999" u="1"/>
        <n v="98.874223200000003" u="1"/>
        <n v="80.264143099999998" u="1"/>
        <n v="82.606096799999989" u="1"/>
        <n v="99.289685500000004" u="1"/>
        <n v="68.68495209999999" u="1"/>
        <n v="108.99280579999999" u="1"/>
        <n v="94.236407799999995" u="1"/>
        <n v="80.641081299999996" u="1"/>
        <n v="49.052908000000002" u="1"/>
        <n v="65.31495000000001" u="1"/>
        <n v="66.169210100000001" u="1"/>
        <n v="97.340656199999998" u="1"/>
        <n v="100.0000641" u="1"/>
        <n v="96.333429299999992" u="1"/>
        <n v="82.430610200000004" u="1"/>
        <n v="94.954915200000002" u="1"/>
        <n v="71.330009099999998" u="1"/>
        <n v="62.2160139" u="1"/>
        <n v="60.508104500000002" u="1"/>
        <n v="91.594892800000011" u="1"/>
        <n v="98.553018399999999" u="1"/>
        <n v="94.428321800000006" u="1"/>
        <n v="62.620022399999996" u="1"/>
        <n v="66.214144200000007" u="1"/>
        <n v="44.332964099999998" u="1"/>
        <n v="68.03646599999999" u="1"/>
        <n v="17.595723799999998" u="1"/>
        <n v="87.522935799999999" u="1"/>
        <n v="87.964870599999998" u="1"/>
        <n v="66.718703899999994" u="1"/>
        <n v="33.901917900000001" u="1"/>
        <n v="78.984100300000009" u="1"/>
        <n v="99.019793399999998" u="1"/>
        <n v="60.508143400000002" u="1"/>
        <n v="83.365112799999991" u="1"/>
        <n v="56.833151699999995" u="1"/>
        <n v="93.492700499999998" u="1"/>
        <n v="99.652267999999992" u="1"/>
        <n v="81.181310400000001" u="1"/>
        <n v="50.144277000000002" u="1"/>
        <n v="96.3190697" u="1"/>
        <n v="84.397216100000009" u="1"/>
        <n v="75.004084300000002" u="1"/>
        <n v="97.107318499999991" u="1"/>
        <n v="102.3031711" u="1"/>
        <n v="80.864070900000002" u="1"/>
        <n v="77.604765700000002" u="1"/>
        <n v="45.048986599999999" u="1"/>
        <n v="50.147483199999996" u="1"/>
        <n v="53.600832200000006" u="1"/>
        <n v="60.478058400000002" u="1"/>
        <n v="57.247044300000006" u="1"/>
        <n v="78.028473200000008" u="1"/>
        <n v="98.299681199999995" u="1"/>
        <n v="102.3385739" u="1"/>
        <n v="46.188338299999998" u="1"/>
        <n v="83.793534399999999" u="1"/>
        <n v="101.67617200000001" u="1"/>
        <n v="58.347813699999996" u="1"/>
        <n v="57.432646600000005" u="1"/>
        <n v="98.539283300000008" u="1"/>
        <n v="86.559601499999999" u="1"/>
        <n v="82.102826899999997" u="1"/>
        <n v="96.972809400000003" u="1"/>
        <n v="85.850741799999994" u="1"/>
        <n v="79.8644599" u="1"/>
        <n v="53.714285699999998" u="1"/>
        <n v="104.63597019999999" u="1"/>
        <n v="80.910212400000006" u="1"/>
        <n v="85.048417400000005" u="1"/>
        <n v="87.396040200000002" u="1"/>
        <n v="63.724762900000002" u="1"/>
        <n v="82.945935199999994" u="1"/>
        <n v="98.0176211" u="1"/>
        <n v="80.736906300000001" u="1"/>
        <n v="91.329068899999996" u="1"/>
        <n v="93.902578500000004" u="1"/>
        <n v="85.677125700000005" u="1"/>
        <n v="99.281867099999999" u="1"/>
        <n v="98.5511932" u="1"/>
        <n v="76.459924099999995" u="1"/>
        <n v="48.729371199999996" u="1"/>
        <n v="99.985674400000008" u="1"/>
        <n v="97.651813300000001" u="1"/>
        <n v="63.468941700000002" u="1"/>
        <n v="78.146105399999996" u="1"/>
        <n v="76.770416799999992" u="1"/>
        <n v="66.214087300000003" u="1"/>
        <n v="66.691724600000001" u="1"/>
        <n v="71.192384799999999" u="1"/>
        <n v="97.135416699999993" u="1"/>
        <n v="98.302965099999994" u="1"/>
        <n v="77.604811900000001" u="1"/>
        <n v="65.47508950000001" u="1"/>
        <n v="63.314971200000002" u="1"/>
        <n v="80.243746000000002" u="1"/>
        <n v="62.702839400000002" u="1"/>
        <n v="91.158394700000002" u="1"/>
        <n v="29.807268199999999" u="1"/>
        <n v="65.364697800000002" u="1"/>
        <n v="94.121999299999999" u="1"/>
        <n v="68.113456400000004" u="1"/>
        <n v="81.601606900000007" u="1"/>
        <n v="91.010278900000003" u="1"/>
        <n v="99.648796399999995" u="1"/>
        <n v="95.311257299999994" u="1"/>
        <n v="38.037998099999996" u="1"/>
        <n v="68.890722600000004" u="1"/>
        <n v="86.360104299999989" u="1"/>
        <n v="96.365960599999994" u="1"/>
        <n v="64.889282600000001" u="1"/>
        <n v="78.145841000000004" u="1"/>
        <n v="63.724727800000004" u="1"/>
        <n v="86.9132441" u="1"/>
        <n v="86.770397799999998" u="1"/>
        <n v="57.656237200000007" u="1"/>
        <n v="54.050226999999992" u="1"/>
        <n v="85.230183199999999" u="1"/>
        <n v="98.986486499999998" u="1"/>
        <n v="95.630035300000003" u="1"/>
        <n v="65.474043199999997" u="1"/>
        <n v="81.372230599999995" u="1"/>
        <n v="67.874564500000005" u="1"/>
        <n v="72.115769399999991" u="1"/>
        <n v="99.636703800000006" u="1"/>
        <n v="78.399013600000004" u="1"/>
        <n v="96.14315169999999" u="1"/>
        <n v="68.458860999999999" u="1"/>
        <n v="77.593783500000001" u="1"/>
        <n v="63.926997500000006" u="1"/>
        <n v="31.355003700000001" u="1"/>
        <n v="67.192761700000005" u="1"/>
        <n v="63.506924099999992" u="1"/>
        <n v="66.109652400000002" u="1"/>
        <n v="100.19161579999999" u="1"/>
        <n v="76.123601300000004" u="1"/>
        <n v="63.507945899999996" u="1"/>
        <n v="99.278651199999999" u="1"/>
        <n v="60.508029500000006" u="1"/>
        <n v="70.054457400000004" u="1"/>
        <n v="97.869158900000002" u="1"/>
        <n v="71.535109300000002" u="1"/>
        <n v="83.101922999999999" u="1"/>
        <n v="99.984407700000006" u="1"/>
        <n v="65.028355400000009" u="1"/>
        <n v="78.298251500000006" u="1"/>
        <n v="64.900774000000013" u="1"/>
        <n v="82.730205499999997" u="1"/>
        <n v="64.307976600000003" u="1"/>
        <n v="86.276417000000009" u="1"/>
        <n v="83.102097600000008" u="1"/>
        <n v="95.374706399999994" u="1"/>
        <n v="73.156384500000001" u="1"/>
        <n v="95.139778300000003" u="1"/>
        <n v="84.030867499999999" u="1"/>
        <n v="69.815408999999988" u="1"/>
        <n v="64.589048599999998" u="1"/>
        <n v="65.3150823" u="1"/>
        <n v="73.328160600000004" u="1"/>
        <n v="84.464540499999998" u="1"/>
        <n v="99.915895700000007" u="1"/>
        <n v="83.123420899999999" u="1"/>
        <n v="80.774276799999996" u="1"/>
        <n v="45.837578499999999" u="1"/>
        <n v="59.186823600000004" u="1"/>
        <n v="73.487619999999993" u="1"/>
        <n v="29.826657600000001" u="1"/>
        <n v="67.960704100000001" u="1"/>
        <n v="37.198231900000003" u="1"/>
        <n v="77.775300799999997" u="1"/>
        <n v="80.766728499999999" u="1"/>
        <n v="77.572598400000004" u="1"/>
        <n v="37.067032100000006" u="1"/>
        <n v="81.22437810000001" u="1"/>
        <n v="83.427944799999992" u="1"/>
        <n v="98.793325400000001" u="1"/>
        <n v="79.665410000000008" u="1"/>
        <n v="82.4443287" u="1"/>
        <n v="58.348038000000003" u="1"/>
        <n v="100.9771215" u="1"/>
        <n v="78.401241799999994" u="1"/>
        <n v="94.651995200000002" u="1"/>
        <n v="79.715085000000002" u="1"/>
        <n v="90.4987943" u="1"/>
        <n v="70.159448800000007" u="1"/>
        <n v="77.869736799999998" u="1"/>
        <n v="82.291142399999998" u="1"/>
        <n v="69.4803991" u="1"/>
        <n v="97.243510200000003" u="1"/>
        <n v="66.413074800000004" u="1"/>
        <n v="69.813469800000007" u="1"/>
        <n v="67.021235399999995" u="1"/>
        <n v="80.368977299999997" u="1"/>
        <n v="70.492245699999998" u="1"/>
        <n v="80.394555400000002" u="1"/>
        <n v="56.141531700000002" u="1"/>
        <n v="65.005274499999999" u="1"/>
        <n v="84.804847800000005" u="1"/>
        <n v="94.693454000000003" u="1"/>
        <n v="98.865488599999992" u="1"/>
        <n v="86.651501699999997" u="1"/>
        <n v="83.1867874" u="1"/>
        <n v="100.06989900000001" u="1"/>
        <n v="95.053624100000008" u="1"/>
        <n v="66.968549199999998" u="1"/>
        <n v="96.850132600000009" u="1"/>
        <n v="77.697653799999998" u="1"/>
        <n v="29.751739700000002" u="1"/>
        <n v="75.702713399999993" u="1"/>
        <n v="66.581940399999993" u="1"/>
        <n v="78.840182599999991" u="1"/>
        <n v="76.89064909999999" u="1"/>
        <n v="79.053101400000003" u="1"/>
        <n v="74.377656299999998" u="1"/>
        <n v="96.493898600000009" u="1"/>
        <n v="78.224883500000004" u="1"/>
        <n v="97.423472399999994" u="1"/>
        <n v="96.165425599999992" u="1"/>
        <n v="87.388723999999996" u="1"/>
        <n v="98.737685299999995" u="1"/>
        <n v="95.735419700000008" u="1"/>
        <n v="67.739032399999999" u="1"/>
        <n v="79.0992052" u="1"/>
        <n v="96.971804900000009" u="1"/>
        <n v="80.527531199999999" u="1"/>
        <n v="64.992574599999998" u="1"/>
        <n v="86.365757899999991" u="1"/>
        <n v="47.550846899999996" u="1"/>
        <n v="63.452582300000003" u="1"/>
        <n v="99.862529600000002" u="1"/>
        <n v="65.306950000000001" u="1"/>
        <n v="83.380648199999996" u="1"/>
        <n v="89.199556599999994" u="1"/>
        <n v="65.884327499999998" u="1"/>
        <n v="63.284991700000006" u="1"/>
        <n v="95.383275300000008" u="1"/>
        <n v="88.454433499999993" u="1"/>
        <n v="93.459225500000002" u="1"/>
        <n v="81.183592199999993" u="1"/>
        <n v="64.9394463" u="1"/>
        <n v="77.826942000000003" u="1"/>
        <n v="94.6935608" u="1"/>
        <n v="94.825199499999997" u="1"/>
        <n v="90.869455899999991" u="1"/>
        <n v="98.169287600000004" u="1"/>
        <n v="71.152503100000004" u="1"/>
        <n v="93.459024099999993" u="1"/>
        <n v="85.563058999999996" u="1"/>
        <n v="42.810967599999998" u="1"/>
        <n v="97.841246400000003" u="1"/>
        <n v="91.447337599999997" u="1"/>
        <n v="99.593670299999999" u="1"/>
        <n v="83.206601800000001" u="1"/>
        <n v="59.201957699999994" u="1"/>
        <n v="48.145883299999994" u="1"/>
        <n v="93.102362200000002" u="1"/>
        <n v="65.636249599999999" u="1"/>
        <n v="68.167155800000003" u="1"/>
        <n v="97.258932899999991" u="1"/>
        <n v="69.886093799999998" u="1"/>
        <n v="85.563038500000005" u="1"/>
        <n v="83.2102249" u="1"/>
        <n v="97.943421900000004" u="1"/>
        <n v="63.0101212" u="1"/>
        <n v="82.243822899999998" u="1"/>
        <n v="62.215997199999997" u="1"/>
        <n v="82.752783699999995" u="1"/>
        <n v="62.791726000000004" u="1"/>
        <n v="65.492637099999996" u="1"/>
        <n v="93.043478300000004" u="1"/>
        <n v="58.792107800000004" u="1"/>
        <n v="99.818965500000004" u="1"/>
        <n v="64.496987500000003" u="1"/>
        <n v="82.905770099999998" u="1"/>
        <n v="94.075487199999998" u="1"/>
        <n v="96.823307400000004" u="1"/>
        <n v="82.140719900000008" u="1"/>
        <n v="99.857758599999997" u="1"/>
        <n v="100.14587470000001" u="1"/>
        <n v="82.300961200000003" u="1"/>
        <n v="81.525851099999997" u="1"/>
        <n v="76.610978500000002" u="1"/>
        <n v="91.385742199999996" u="1"/>
        <n v="60.815450599999998" u="1"/>
        <n v="91.3808267" u="1"/>
        <n v="66.367738299999999" u="1"/>
        <n v="63.017236799999999" u="1"/>
        <n v="63.724886700000006" u="1"/>
        <n v="68.488873299999995" u="1"/>
        <n v="95.244293400000004" u="1"/>
        <n v="68.243378700000008" u="1"/>
        <n v="97.078156299999989" u="1"/>
        <n v="88.263846999999998" u="1"/>
        <n v="53.102522700000002" u="1"/>
        <n v="73.495767099999995" u="1"/>
        <n v="78.255922699999999" u="1"/>
        <n v="69.886004" u="1"/>
        <n v="76.0583405" u="1"/>
        <n v="82.906935000000004" u="1"/>
        <n v="78.554993100000004" u="1"/>
        <n v="68.747098300000005" u="1"/>
        <n v="78.262646599999997" u="1"/>
        <n v="81.857789800000006" u="1"/>
        <n v="68.389696999999998" u="1"/>
        <n v="63.689674199999999" u="1"/>
        <n v="94.998637500000001" u="1"/>
        <n v="54.000473299999996" u="1"/>
        <n v="99.653319299999993" u="1"/>
        <n v="62.506893900000001" u="1"/>
        <n v="67.081914600000005" u="1"/>
        <n v="78.298284600000002" u="1"/>
        <n v="77.732934299999997" u="1"/>
        <n v="80.646552400000004" u="1"/>
        <n v="95.028972199999998" u="1"/>
        <n v="97.597489999999993" u="1"/>
        <n v="95.736955600000002" u="1"/>
        <n v="64.4970967" u="1"/>
        <n v="79.749592100000001" u="1"/>
        <n v="81.313628299999991" u="1"/>
        <n v="93.490630500000009" u="1"/>
        <n v="100.00003289999999" u="1"/>
        <n v="89.034482800000006" u="1"/>
        <n v="64.0479251" u="1"/>
        <n v="99.3311037" u="1"/>
        <n v="65.721880200000001" u="1"/>
        <n v="84.143801500000009" u="1"/>
        <n v="98.539012299999996" u="1"/>
        <n v="76.016686399999998" u="1"/>
        <n v="98.361401900000004" u="1"/>
        <n v="99.726266799999991" u="1"/>
        <n v="45.0478922" u="1"/>
        <n v="64.804544399999997" u="1"/>
        <n v="80.657618299999996" u="1"/>
        <n v="77.9045931" u="1"/>
        <n v="81.699001999999993" u="1"/>
        <n v="80.264148700000007" u="1"/>
        <n v="47.2032253" u="1"/>
        <n v="73.161185099999997" u="1"/>
        <n v="62.622206900000002" u="1"/>
        <n v="91.697056700000005" u="1"/>
        <n v="65.474776899999995" u="1"/>
        <n v="102.33839010000001" u="1"/>
        <n v="50.543758299999993" u="1"/>
        <n v="78.191450599999996" u="1"/>
        <n v="47.565909400000002" u="1"/>
        <n v="31.185995599999998" u="1"/>
        <n v="83.551931400000001" u="1"/>
        <n v="74.155405399999992" u="1"/>
        <n v="97.686654099999998" u="1"/>
        <n v="69.002210500000004" u="1"/>
        <n v="86.350262799999996" u="1"/>
        <n v="63.061278799999997" u="1"/>
        <n v="74.277158799999995" u="1"/>
        <n v="63.637301000000001" u="1"/>
        <n v="69.361112599999998" u="1"/>
        <n v="79.592616599999999" u="1"/>
        <n v="69.361152699999991" u="1"/>
        <n v="104.8606003" u="1"/>
        <n v="93.39000200000001" u="1"/>
        <n v="95.002640299999996" u="1"/>
        <n v="71.191074700000001" u="1"/>
        <n v="56.830542200000004" u="1"/>
        <n v="41.798742799999999" u="1"/>
        <n v="78.865312500000002" u="1"/>
        <n v="63.469768599999995" u="1"/>
        <n v="95.913124699999997" u="1"/>
        <n v="47.554347800000002" u="1"/>
        <n v="64.184638000000007" u="1"/>
        <n v="78.054425100000003" u="1"/>
        <n v="84.734617200000002" u="1"/>
        <n v="63.536717099999997" u="1"/>
        <n v="66.111866399999997" u="1"/>
        <n v="33.966837400000003" u="1"/>
        <n v="63.062990399999997" u="1"/>
        <n v="76.62105059999999" u="1"/>
        <n v="63.631077700000006" u="1"/>
        <n v="92.887930999999995" u="1"/>
        <n v="83.241505400000008" u="1"/>
        <n v="90.242911699999993" u="1"/>
        <n v="82.711031700000007" u="1"/>
        <n v="55.4436727" u="1"/>
        <n v="85.693508600000001" u="1"/>
        <n v="62.504376200000003" u="1"/>
        <n v="79.477989699999995" u="1"/>
        <n v="93.860684800000001" u="1"/>
        <n v="83.462100699999993" u="1"/>
        <n v="64.205394100000007" u="1"/>
        <n v="81.601972199999992" u="1"/>
        <n v="92.673992699999999" u="1"/>
        <n v="99.351982300000003" u="1"/>
        <n v="88.997338100000007" u="1"/>
        <n v="64.697608799999998" u="1"/>
        <n v="79.477987299999995" u="1"/>
        <n v="93.157202299999994" u="1"/>
        <n v="66.173019499999995" u="1"/>
        <n v="60.319649099999992" u="1"/>
        <n v="66.35801690000001" u="1"/>
        <n v="88.627531199999993" u="1"/>
        <n v="69.886069599999999" u="1"/>
        <n v="89.509694600000003" u="1"/>
        <n v="42.192109600000002" u="1"/>
        <n v="85.561728200000005" u="1"/>
        <n v="70.062216899999996" u="1"/>
        <n v="68.035808299999999" u="1"/>
        <n v="63.942290499999999" u="1"/>
        <n v="77.592999599999999" u="1"/>
        <n v="78.006223200000008" u="1"/>
        <n v="94.378378400000003" u="1"/>
        <n v="34.113707099999999" u="1"/>
        <n v="67.880461999999994" u="1"/>
        <n v="94.99784489999999" u="1"/>
        <n v="81.699038599999994" u="1"/>
        <n v="81.372358300000002" u="1"/>
        <n v="82.259549700000008" u="1"/>
        <n v="80.5206704" u="1"/>
        <n v="95.371997699999994" u="1"/>
        <n v="67.220636200000001" u="1"/>
        <n v="46.129532300000001" u="1"/>
        <n v="64.325301199999998" u="1"/>
        <n v="83.307345799999993" u="1"/>
        <n v="78.028460499999994" u="1"/>
        <n v="99.0138496" u="1"/>
        <n v="20.9375" u="1"/>
        <n v="99.118465200000003" u="1"/>
        <n v="98.874216599999997" u="1"/>
        <n v="63.512845799999994" u="1"/>
        <n v="83.2042711" u="1"/>
        <n v="82.188752600000001" u="1"/>
        <n v="95.207909000000001" u="1"/>
        <n v="81.643311299999993" u="1"/>
        <n v="49.0528744" u="1"/>
        <n v="80.649454399999996" u="1"/>
        <n v="39.509731100000003" u="1"/>
        <n v="65.721864699999998" u="1"/>
        <n v="99.830340699999994" u="1"/>
        <n v="81.379252000000008" u="1"/>
        <n v="80.641112399999997" u="1"/>
        <n v="99.344596600000003" u="1"/>
        <n v="71.960346999999999" u="1"/>
        <n v="71.7671201" u="1"/>
        <n v="95.488494899999992" u="1"/>
        <n v="99.587494599999999" u="1"/>
        <n v="82.660595699999988" u="1"/>
        <n v="94.098929699999999" u="1"/>
        <n v="71.980014499999996" u="1"/>
        <n v="99.026764" u="1"/>
        <n v="95.10215509999999" u="1"/>
        <n v="28.5254108" u="1"/>
        <n v="96.25110260000001" u="1"/>
        <n v="66.257238900000004" u="1"/>
        <n v="96.350726399999999" u="1"/>
        <n v="47.023237899999998" u="1"/>
        <n v="79.18679130000001" u="1"/>
        <n v="66.691788200000005" u="1"/>
        <n v="78.558823899999993" u="1"/>
        <n v="80.918610799999996" u="1"/>
        <n v="77.045980099999994" u="1"/>
        <n v="62.232909599999999" u="1"/>
        <n v="95.825887099999989" u="1"/>
        <n v="77.559661300000002" u="1"/>
        <n v="29.609593400000001" u="1"/>
        <n v="29.9364214" u="1"/>
        <n v="109.0228065" u="1"/>
        <n v="83.101998600000002" u="1"/>
        <n v="78.141407600000008" u="1"/>
        <n v="64.477997899999991" u="1"/>
        <n v="82.545751699999997" u="1"/>
        <n v="49.255939300000001" u="1"/>
        <n v="91.769952500000002" u="1"/>
        <n v="80.135776899999996" u="1"/>
        <n v="79.538592600000001" u="1"/>
        <n v="94.998018399999992" u="1"/>
        <n v="95.875559699999997" u="1"/>
        <n v="83.884630200000004" u="1"/>
        <n v="84.636183799999998" u="1"/>
        <n v="78.026647100000005" u="1"/>
        <n v="80.188418200000001" u="1"/>
        <n v="78.226756800000004" u="1"/>
        <n v="65.25784019999999" u="1"/>
        <n v="64.886926599999995" u="1"/>
        <n v="55.886472099999992" u="1"/>
        <n v="67.14769849999999" u="1"/>
        <n v="82.667267499999994" u="1"/>
        <n v="73.775184800000005" u="1"/>
        <n v="65.104913499999995" u="1"/>
        <n v="79.2468085" u="1"/>
        <n v="57.680590099999996" u="1"/>
        <n v="79.647668999999993" u="1"/>
        <n v="77.641322000000002" u="1"/>
        <n v="83.987603300000004" u="1"/>
        <n v="48.380913499999998" u="1"/>
        <n v="66.6917361" u="1"/>
        <n v="64.909732599999998" u="1"/>
        <n v="48.892040599999994" u="1"/>
        <n v="90.738498800000002" u="1"/>
        <n v="83.793182299999998" u="1"/>
        <n v="64.525832899999997" u="1"/>
        <n v="70.393285199999994" u="1"/>
        <n v="74.646559800000006" u="1"/>
        <n v="74.864390200000003" u="1"/>
        <n v="98.800476500000002" u="1"/>
        <n v="81.224433200000007" u="1"/>
        <n v="63.330807399999998" u="1"/>
        <n v="44.332951199999997" u="1"/>
        <n v="58.347804400000001" u="1"/>
        <n v="99.295987100000005" u="1"/>
        <n v="65.256974799999995" u="1"/>
        <n v="98.588377299999991" u="1"/>
        <n v="81.856962100000004" u="1"/>
        <n v="79.428193700000008" u="1"/>
        <n v="68.1984317" u="1"/>
        <n v="67.739160099999992" u="1"/>
        <n v="67.847811000000007" u="1"/>
        <n v="48.4530064" u="1"/>
        <n v="69.361177100000006" u="1"/>
        <n v="57.116016899999998" u="1"/>
        <n v="77.186625200000009" u="1"/>
        <n v="66.547827800000007" u="1"/>
        <n v="34.671500600000002" u="1"/>
        <n v="61.868049599999999" u="1"/>
        <n v="81.678414799999999" u="1"/>
        <n v="90.11533750000001" u="1"/>
        <n v="81.520122700000002" u="1"/>
        <n v="96.051224599999998" u="1"/>
        <n v="27.8759841" u="1"/>
        <n v="36.5055975" u="1"/>
        <n v="80.993670100000003" u="1"/>
        <n v="99.990005000000011" u="1"/>
        <n v="71.535849299999995" u="1"/>
        <n v="78.732666899999998" u="1"/>
        <n v="79.694074700000002" u="1"/>
        <n v="87.867687699999991" u="1"/>
        <n v="63.315175099999998" u="1"/>
        <n v="66.401640700000002" u="1"/>
        <n v="65.041785700000005" u="1"/>
        <n v="67.549026800000007" u="1"/>
        <n v="62.478022499999994" u="1"/>
        <n v="81.176771700000003" u="1"/>
        <n v="62.702830099999993" u="1"/>
        <n v="65.315062400000002" u="1"/>
        <n v="80.135914200000002" u="1"/>
        <n v="79.20241759999999" u="1"/>
        <n v="90.661496799999995" u="1"/>
        <n v="92.076521299999996" u="1"/>
        <n v="67.516173300000005" u="1"/>
        <n v="78.274463400000002" u="1"/>
        <n v="65.302739399999993" u="1"/>
        <n v="86.771105300000002" u="1"/>
        <n v="79.950639100000004" u="1"/>
        <n v="71.347588900000005" u="1"/>
        <n v="65.098417400000002" u="1"/>
        <n v="85.737514500000003" u="1"/>
        <n v="80.126826500000007" u="1"/>
        <n v="98.8742144" u="1"/>
        <n v="59.718071999999999" u="1"/>
        <n v="77.957024900000008" u="1"/>
        <n v="82.545767800000007" u="1"/>
        <n v="48.735683399999999" u="1"/>
        <n v="83.370002299999996" u="1"/>
        <n v="55.960982100000003" u="1"/>
        <n v="97.581230399999995" u="1"/>
        <n v="76.672716399999999" u="1"/>
        <n v="64.042387000000005" u="1"/>
        <n v="79.477930600000008" u="1"/>
        <n v="72.447045399999993" u="1"/>
        <n v="69.160333199999997" u="1"/>
        <n v="67.73894820000001" u="1"/>
        <n v="81.1669555" u="1"/>
        <n v="74.047400799999991" u="1"/>
        <n v="30.477800900000002" u="1"/>
        <n v="71.795989500000005" u="1"/>
        <n v="65.179320599999997" u="1"/>
        <n v="98.804914199999999" u="1"/>
        <n v="68.049792499999995" u="1"/>
        <n v="81.710623699999999" u="1"/>
        <n v="78.4793162" u="1"/>
        <n v="65.17929620000001" u="1"/>
        <n v="80.691323199999999" u="1"/>
        <n v="28.856176000000001" u="1"/>
        <n v="30.362153899999999" u="1"/>
        <n v="81.251562899999996" u="1"/>
        <n v="83.407407700000007" u="1"/>
        <n v="62.506800799999994" u="1"/>
        <n v="64.891764500000008" u="1"/>
        <n v="86.759335100000001" u="1"/>
        <n v="53.548002400000009" u="1"/>
        <n v="73.369674900000007" u="1"/>
        <n v="93.274446699999999" u="1"/>
        <n v="94.693415999999999" u="1"/>
        <n v="64.01182949999999" u="1"/>
        <n v="82.837979599999997" u="1"/>
        <n v="81.3738606" u="1"/>
        <n v="27.615061499999999" u="1"/>
        <n v="30.825395300000004" u="1"/>
        <n v="77.019575399999994" u="1"/>
        <n v="94.621084300000007" u="1"/>
        <n v="96.655657900000008" u="1"/>
        <n v="66.223271699999998" u="1"/>
        <n v="29.6091728" u="1"/>
        <n v="81.450928399999995" u="1"/>
        <n v="81.181178000000003" u="1"/>
        <n v="71.168185600000001" u="1"/>
        <n v="64.965964299999996" u="1"/>
        <n v="93.949771699999999" u="1"/>
        <n v="31.314814800000001" u="1"/>
        <n v="81.942479999999989" u="1"/>
        <n v="86.183626700000005" u="1"/>
        <n v="79.280286700000005" u="1"/>
        <n v="82.90500320000001" u="1"/>
        <n v="68.511723500000002" u="1"/>
        <n v="57.049804400000006" u="1"/>
        <n v="81.0337253" u="1"/>
        <n v="86.323627000000002" u="1"/>
        <n v="99.7792843" u="1"/>
        <n v="63.536717299999999" u="1"/>
        <n v="55.447631900000005" u="1"/>
        <n v="79.027030600000003" u="1"/>
        <n v="99.289653600000008" u="1"/>
        <n v="83.609043299999996" u="1"/>
        <n v="61.658527500000005" u="1"/>
        <n v="98.436502599999997" u="1"/>
        <n v="79.694381800000002" u="1"/>
        <n v="75.767918100000003" u="1"/>
        <n v="76.058823499999988" u="1"/>
        <n v="60.940963199999999" u="1"/>
        <n v="81.464819800000001" u="1"/>
        <n v="74.06142340000001" u="1"/>
        <n v="45.054016400000002" u="1"/>
        <n v="63.010105800000005" u="1"/>
        <n v="98.310827899999992" u="1"/>
        <n v="67.553210300000003" u="1"/>
        <n v="90.392733199999995" u="1"/>
        <n v="67.697636099999997" u="1"/>
        <n v="67.867252199999996" u="1"/>
        <n v="88.846439700000005" u="1"/>
        <n v="49.519394900000002" u="1"/>
        <n v="80.641109099999994" u="1"/>
        <n v="59.187950099999995" u="1"/>
        <n v="94.47557359999999" u="1"/>
        <n v="30.043280799999998" u="1"/>
        <n v="29.935628099999999" u="1"/>
        <n v="31.899292000000003" u="1"/>
        <n v="86.678446499999993" u="1"/>
        <n v="65.299670399999997" u="1"/>
        <n v="73.007165200000003" u="1"/>
        <n v="99.862832099999991" u="1"/>
        <n v="85.693602499999997" u="1"/>
        <n v="70.595846100000003" u="1"/>
        <n v="98.394072899999998" u="1"/>
        <n v="61.665612800000005" u="1"/>
        <n v="96.430777700000007" u="1"/>
        <n v="64.438543199999998" u="1"/>
        <n v="33.965224200000002" u="1"/>
        <n v="99.713665399999996" u="1"/>
        <n v="73.326703100000003" u="1"/>
        <n v="81.786906999999999" u="1"/>
        <n v="76.388786199999998" u="1"/>
        <n v="78.371715099999989" u="1"/>
        <n v="62.140195300000002" u="1"/>
        <n v="81.1432444" u="1"/>
        <n v="77.186620599999998" u="1"/>
        <n v="55.238617700000006" u="1"/>
        <n v="63.450390999999996" u="1"/>
        <n v="93.967652599999994" u="1"/>
        <n v="96.428313200000005" u="1"/>
        <n v="81.372185600000009" u="1"/>
        <n v="79.342640000000003" u="1"/>
        <n v="100.0007439" u="1"/>
        <n v="78.256371700000003" u="1"/>
        <n v="81.567767599999996" u="1"/>
        <n v="72.175005499999997" u="1"/>
        <n v="61.658150599999992" u="1"/>
        <n v="82.842521899999994" u="1"/>
        <n v="64.738699800000006" u="1"/>
        <n v="99.007083600000001" u="1"/>
        <n v="89.695796700000002" u="1"/>
        <n v="64.184361999999993" u="1"/>
        <n v="96.688603799999996" u="1"/>
        <n v="96.655459300000004" u="1"/>
        <n v="85.318444999999997" u="1"/>
        <n v="78.867863499999999" u="1"/>
        <n v="64.366979900000004" u="1"/>
        <n v="98.834498800000006" u="1"/>
        <n v="82.430368799999997" u="1"/>
        <n v="62.760000000000005" u="1"/>
        <n v="47.265909600000001" u="1"/>
        <n v="84.606542699999991" u="1"/>
        <n v="74.863963799999993" u="1"/>
        <n v="77.600261000000003" u="1"/>
        <n v="80.641112800000002" u="1"/>
        <n v="64.900765199999995" u="1"/>
        <n v="77.600283000000005" u="1"/>
        <n v="63.927008799999996" u="1"/>
        <n v="80.188159200000001" u="1"/>
        <n v="83.271722999999994" u="1"/>
        <n v="105.9347509" u="1"/>
        <n v="97.926465399999998" u="1"/>
        <n v="35.686383900000003" u="1"/>
        <n v="86.785391000000004" u="1"/>
        <n v="70.170602900000006" u="1"/>
        <n v="82.699899700000003" u="1"/>
        <n v="91.506823499999996" u="1"/>
        <n v="81.261710399999998" u="1"/>
        <n v="98.226333400000001" u="1"/>
        <n v="67.094150799999994" u="1"/>
        <n v="78.262599899999998" u="1"/>
        <n v="66.214135600000006" u="1"/>
        <n v="62.791708100000001" u="1"/>
        <n v="82.711086800000004" u="1"/>
        <n v="98.594907599999999" u="1"/>
        <n v="93.904726199999999" u="1"/>
        <n v="75.288683599999999" u="1"/>
        <n v="99.331236399999995" u="1"/>
        <n v="77.555124599999999" u="1"/>
        <n v="96.827172399999995" u="1"/>
        <n v="84.011654399999998" u="1"/>
        <n v="84.325989700000008" u="1"/>
        <n v="93.748441499999998" u="1"/>
        <n v="45.483240600000002" u="1"/>
        <n v="79.741123200000004" u="1"/>
        <n v="89.663559000000006" u="1"/>
        <n v="76.985290599999999" u="1"/>
        <n v="70.912599899999989" u="1"/>
        <n v="90.314101999999991" u="1"/>
        <n v="98.171213399999999" u="1"/>
        <n v="50.457186200000002" u="1"/>
        <n v="97.464574299999995" u="1"/>
        <n v="68.243582000000004" u="1"/>
        <n v="79.120191199999994" u="1"/>
        <n v="99.587451599999994" u="1"/>
        <n v="74.211281100000008" u="1"/>
        <n v="100.43083370000001" u="1"/>
        <n v="69.599865800000003" u="1"/>
        <n v="85.562778399999999" u="1"/>
        <n v="85.418392699999998" u="1"/>
        <n v="94.973070000000007" u="1"/>
        <n v="96.185804300000001" u="1"/>
        <n v="63.315195899999999" u="1"/>
        <n v="88.222907599999999" u="1"/>
        <n v="82.735765700000002" u="1"/>
        <n v="81.276399400000003" u="1"/>
        <n v="91.885054800000006" u="1"/>
        <n v="80.188185799999999" u="1"/>
        <n v="77.604772800000006" u="1"/>
        <n v="79.662591400000011" u="1"/>
        <n v="99.985831899999994" u="1"/>
        <n v="29.752050800000003" u="1"/>
        <n v="80.820990000000009" u="1"/>
        <n v="39.523809499999999" u="1"/>
        <n v="93.490970699999991" u="1"/>
        <n v="67.984704799999989" u="1"/>
        <n v="80.712180200000006" u="1"/>
        <n v="61.825438200000008" u="1"/>
        <n v="62.216021699999999" u="1"/>
        <n v="68.014064900000008" u="1"/>
        <n v="29.370764599999998" u="1"/>
        <n v="63.507804499999999" u="1"/>
        <n v="67.207313499999998" u="1"/>
        <n v="80.993762700000005" u="1"/>
        <n v="96.602565999999996" u="1"/>
        <n v="82.300176399999998" u="1"/>
        <n v="81.601629899999992" u="1"/>
        <n v="57.246860600000005" u="1"/>
        <n v="81.676708399999995" u="1"/>
        <n v="96.615473399999999" u="1"/>
        <n v="84.819716099999994" u="1"/>
        <n v="65.475531700000005" u="1"/>
        <n v="99.289693900000003" u="1"/>
        <n v="61.6581689" u="1"/>
        <n v="73.865566299999998" u="1"/>
        <n v="77.600730299999995" u="1"/>
        <n v="77.956766799999997" u="1"/>
        <n v="99.998282200000006" u="1"/>
        <n v="80.636960000000002" u="1"/>
        <n v="77.343383099999997" u="1"/>
        <n v="94.411006" u="1"/>
        <n v="79.352495000000005" u="1"/>
        <n v="80.135752000000011" u="1"/>
        <n v="63.312841900000002" u="1"/>
        <n v="80.63627249999999" u="1"/>
        <n v="84.355371599999998" u="1"/>
        <n v="94.670864800000004" u="1"/>
        <n v="98.609587000000005" u="1"/>
        <n v="31.190817799999998" u="1"/>
        <n v="95.470383299999995" u="1"/>
        <n v="74.589334500000007" u="1"/>
        <n v="83.236820899999998" u="1"/>
        <n v="63.336098700000001" u="1"/>
        <n v="35.749511699999999" u="1"/>
        <n v="64.693085600000003" u="1"/>
        <n v="65.433043800000007" u="1"/>
        <n v="96.936274499999996" u="1"/>
        <n v="78.608695699999998" u="1"/>
        <n v="65.314895399999997" u="1"/>
        <n v="98.7455882" u="1"/>
        <n v="48.380899100000001" u="1"/>
        <n v="81.858463299999997" u="1"/>
        <n v="39.510400499999996" u="1"/>
        <n v="99.3275115" u="1"/>
        <n v="94.089700499999992" u="1"/>
        <n v="101.6760908" u="1"/>
        <n v="85.325844200000006" u="1"/>
        <n v="78.226781400000007" u="1"/>
        <n v="79.073499499999997" u="1"/>
        <n v="79.950178699999995" u="1"/>
        <n v="84.009933000000004" u="1"/>
        <n v="99.992402999999996" u="1"/>
        <n v="81.313504199999997" u="1"/>
        <n v="82.8815977" u="1"/>
        <n v="89.137119499999997" u="1"/>
        <n v="78.391525999999999" u="1"/>
        <n v="71.553610499999991" u="1"/>
        <n v="54.000459199999995" u="1"/>
        <n v="83.944719300000003" u="1"/>
        <n v="64.030116500000005" u="1"/>
        <n v="84.6760783" u="1"/>
        <n v="30.043376599999998" u="1"/>
        <n v="99.154691499999998" u="1"/>
        <n v="52.238972800000006" u="1"/>
        <n v="98.622037300000002" u="1"/>
        <n v="55.265863899999999" u="1"/>
        <n v="83.3092398" u="1"/>
        <n v="74.588863200000006" u="1"/>
        <n v="96.313131299999995" u="1"/>
        <n v="77.186502000000004" u="1"/>
        <n v="81.398716500000006" u="1"/>
        <n v="68.243361399999998" u="1"/>
        <n v="61.942015599999998" u="1"/>
        <n v="83.531671799999998" u="1"/>
        <n v="83.79317069999999" u="1"/>
        <n v="63.803582800000001" u="1"/>
        <n v="30.361904299999999" u="1"/>
        <n v="74.376446200000004" u="1"/>
        <n v="85.788520899999995" u="1"/>
        <n v="99.519891099999995" u="1"/>
        <n v="76.3988777" u="1"/>
        <n v="31.768017700000001" u="1"/>
        <n v="99.363801500000008" u="1"/>
        <n v="47.551918900000004" u="1"/>
        <n v="97.586749699999999" u="1"/>
        <n v="98.65474669999999" u="1"/>
        <n v="31.984268" u="1"/>
        <n v="95.663359099999994" u="1"/>
        <n v="81.658460399999996" u="1"/>
        <n v="28.525373999999999" u="1"/>
        <n v="82.430546000000007" u="1"/>
        <n v="93.101547100000005" u="1"/>
        <n v="90.745600400000001" u="1"/>
        <n v="85.602678600000004" u="1"/>
        <n v="80.135793399999997" u="1"/>
        <n v="79.280124499999999" u="1"/>
        <n v="83.691198799999995" u="1"/>
        <n v="99.476058899999998" u="1"/>
        <n v="67.877374199999991" u="1"/>
        <n v="64.658194600000002" u="1"/>
        <n v="98.942817900000009" u="1"/>
        <n v="78.028084200000009" u="1"/>
        <n v="77.903328299999998" u="1"/>
        <n v="66.90891839999999" u="1"/>
        <n v="95.239198400000006" u="1"/>
        <n v="56.205423600000003" u="1"/>
        <n v="79.660396300000002" u="1"/>
        <n v="90.462684499999995" u="1"/>
        <n v="79.438001999999997" u="1"/>
        <n v="96.908959299999992" u="1"/>
        <n v="99.559321999999995" u="1"/>
        <n v="56.346671100000002" u="1"/>
        <n v="82.165975299999999" u="1"/>
        <n v="99.867455699999994" u="1"/>
        <n v="28.526229800000003" u="1"/>
        <n v="42.195990100000003" u="1"/>
        <n v="62.791348300000003" u="1"/>
        <n v="79.663607200000001" u="1"/>
        <n v="79.843478300000001" u="1"/>
        <n v="76.543627400000005" u="1"/>
        <n v="99.674385299999997" u="1"/>
        <n v="78.984965799999998" u="1"/>
        <n v="29.617373300000001" u="1"/>
        <n v="46.816248399999999" u="1"/>
        <n v="88.271729399999998" u="1"/>
        <n v="105.93345389999999" u="1"/>
        <n v="57.439915399999997" u="1"/>
        <n v="49.849794200000005" u="1"/>
        <n v="78.005965500000002" u="1"/>
        <n v="98.558794599999999" u="1"/>
        <n v="79.280291899999995" u="1"/>
        <n v="75.7277883" u="1"/>
        <n v="63.0622428" u="1"/>
        <n v="59.190633900000002" u="1"/>
        <n v="99.815257099999997" u="1"/>
        <n v="69.584849599999998" u="1"/>
        <n v="91.458364599999996" u="1"/>
        <n v="80.2641785" u="1"/>
        <n v="68.661354700000004" u="1"/>
        <n v="60.507753700000002" u="1"/>
        <n v="85.5817263" u="1"/>
        <n v="29.162492899999997" u="1"/>
        <n v="64.950504699999996" u="1"/>
        <n v="82.215426000000008" u="1"/>
        <n v="79.737432500000011" u="1"/>
        <n v="65.179876199999995" u="1"/>
        <n v="47.3061115" u="1"/>
        <n v="80.5058887" u="1"/>
        <n v="48.145887399999999" u="1"/>
        <n v="70.995470600000004" u="1"/>
        <n v="69.434959200000009" u="1"/>
        <n v="60.581222400000001" u="1"/>
        <n v="98.42132070000001" u="1"/>
        <n v="48.145809899999996" u="1"/>
        <n v="89.854433199999988" u="1"/>
        <n v="86.184052600000001" u="1"/>
        <n v="59.711538500000003" u="1"/>
        <n v="76.6288105" u="1"/>
        <n v="63.875685400000002" u="1"/>
        <n v="80.240193199999993" u="1"/>
        <n v="99.618048299999998" u="1"/>
        <n v="51.048233400000001" u="1"/>
        <n v="27.913043500000001" u="1"/>
        <n v="94.867094399999999" u="1"/>
        <n v="97.581852699999999" u="1"/>
        <n v="98.924352800000008" u="1"/>
        <n v="78.974891499999998" u="1"/>
        <n v="87.567943900000003" u="1"/>
        <n v="81.103401700000006" u="1"/>
        <n v="96.080455600000008" u="1"/>
        <n v="72.4462872" u="1"/>
        <n v="91.832988499999999" u="1"/>
        <n v="68.653722900000005" u="1"/>
        <n v="29.852121399999998" u="1"/>
        <n v="83.305915100000007" u="1"/>
        <n v="79.247798500000002" u="1"/>
        <n v="44.332968399999999" u="1"/>
        <n v="73.3281147" u="1"/>
        <n v="61.354961399999993" u="1"/>
        <n v="99.070160600000008" u="1"/>
        <n v="66.524685599999998" u="1"/>
        <n v="78.272521999999995" u="1"/>
        <n v="86.78598629999999" u="1"/>
        <n v="66.979023600000005" u="1"/>
        <n v="70.892929100000003" u="1"/>
        <n v="96.0953035" u="1"/>
        <n v="65.61250050000001" u="1"/>
        <n v="69.698397700000001" u="1"/>
        <n v="86.25" u="1"/>
        <n v="48.108838499999997" u="1"/>
        <n v="61.043478299999997" u="1"/>
        <n v="71.191311999999996" u="1"/>
        <n v="61.908902699999999" u="1"/>
        <n v="90.472408900000005" u="1"/>
        <n v="67.075331000000006" u="1"/>
        <n v="82.70279339999999" u="1"/>
        <n v="78.090128199999995" u="1"/>
        <n v="83.653152500000004" u="1"/>
        <n v="95.674300299999999" u="1"/>
        <n v="100.0012729" u="1"/>
        <n v="63.545016099999998" u="1"/>
        <n v="98.404323500000004" u="1"/>
        <n v="65.265271599999991" u="1"/>
        <n v="99.068457499999994" u="1"/>
        <n v="80.256985499999999" u="1"/>
        <n v="64.0143609" u="1"/>
        <n v="96.912381400000001" u="1"/>
        <n v="79.071485100000004" u="1"/>
        <n v="67.225662600000007" u="1"/>
        <n v="30.361913400000002" u="1"/>
        <n v="66.401972399999991" u="1"/>
        <n v="96.632068400000009" u="1"/>
        <n v="81.752530199999995" u="1"/>
        <n v="81.210754500000007" u="1"/>
        <n v="61.912624100000002" u="1"/>
        <n v="74.864260000000002" u="1"/>
        <n v="72.108445500000002" u="1"/>
        <n v="77.483875800000007" u="1"/>
        <n v="85.441527399999998" u="1"/>
        <n v="66.957489299999992" u="1"/>
        <n v="70.986731899999995" u="1"/>
        <n v="100.0038765" u="1"/>
        <n v="81.388420699999998" u="1"/>
        <n v="65.926006599999994" u="1"/>
        <n v="65.306439400000002" u="1"/>
        <n v="98.8011439" u="1"/>
        <n v="82.545786499999991" u="1"/>
        <n v="76.484560599999995" u="1"/>
        <n v="48.9203598" u="1"/>
        <n v="70.1109486" u="1"/>
        <n v="66.401985699999997" u="1"/>
        <n v="63.0101157" u="1"/>
        <n v="48.145894699999999" u="1"/>
        <n v="80.264132500000002" u="1"/>
        <n v="78.365309199999999" u="1"/>
        <n v="63.333771500000005" u="1"/>
        <n v="47.633245099999996" u="1"/>
        <n v="81.699435699999995" u="1"/>
        <n v="99.464083799999997" u="1"/>
        <n v="57.580778799999997" u="1"/>
        <n v="93.845672899999997" u="1"/>
        <n v="50.278527500000003" u="1"/>
        <n v="82.671102399999995" u="1"/>
        <n v="84.896059300000005" u="1"/>
        <n v="61.825160799999999" u="1"/>
        <n v="82.556993199999994" u="1"/>
        <n v="80.267658799999992" u="1"/>
        <n v="99.869270600000007" u="1"/>
        <n v="79.050712199999992" u="1"/>
        <n v="98.945428000000007" u="1"/>
        <n v="70.597445399999998" u="1"/>
        <n v="74.576271199999994" u="1"/>
        <n v="85.830970199999996" u="1"/>
        <n v="4.2068966000000003" u="1"/>
        <n v="53.508747499999998" u="1"/>
        <n v="65.315111599999994" u="1"/>
        <n v="78.163771699999998" u="1"/>
        <n v="65.913053399999995" u="1"/>
        <n v="92.267946499999994" u="1"/>
        <n v="64.900776500000006" u="1"/>
        <n v="52.240721000000001" u="1"/>
        <n v="74.050011299999994" u="1"/>
        <n v="99.794422499999996" u="1"/>
        <n v="76.578578100000001" u="1"/>
        <n v="77.603117400000002" u="1"/>
        <n v="82.905729899999997" u="1"/>
        <n v="62.124792399999997" u="1"/>
        <n v="70.596524200000005" u="1"/>
        <n v="78.256355299999996" u="1"/>
        <n v="83.531339799999998" u="1"/>
        <n v="66.454711799999998" u="1"/>
        <n v="83.792744299999995" u="1"/>
        <n v="82.813511199999994" u="1"/>
        <n v="99.719259000000008" u="1"/>
        <n v="66.024101000000002" u="1"/>
        <n v="102.33797650000001" u="1"/>
        <n v="33.192298899999997" u="1"/>
        <n v="72.444928300000001" u="1"/>
        <n v="77.937043900000006" u="1"/>
        <n v="96.182213000000004" u="1"/>
        <n v="96.054961199999994" u="1"/>
        <n v="48.707426699999999" u="1"/>
        <n v="94.972949200000002" u="1"/>
        <n v="61.704482599999999" u="1"/>
        <n v="64.794614299999992" u="1"/>
        <n v="71.022743300000002" u="1"/>
        <n v="80.835354600000002" u="1"/>
        <n v="30.521070300000002" u="1"/>
        <n v="99.054029200000002" u="1"/>
        <n v="69.361032499999993" u="1"/>
        <n v="99.884308799999999" u="1"/>
        <n v="81.313496100000009" u="1"/>
        <n v="65.386764299999996" u="1"/>
        <n v="83.512991299999996" u="1"/>
        <n v="78.088506600000002" u="1"/>
        <n v="44.083976700000001" u="1"/>
        <n v="48.729649500000001" u="1"/>
        <n v="81.858275800000001" u="1"/>
        <n v="64.891874299999998" u="1"/>
        <n v="63.308737600000001" u="1"/>
        <n v="82.5775431" u="1"/>
        <n v="98.305821000000009" u="1"/>
        <n v="99.123918399999994" u="1"/>
        <n v="93.488076300000003" u="1"/>
        <n v="78.221993800000007" u="1"/>
        <n v="81.28130569999999" u="1"/>
        <n v="98.646495799999997" u="1"/>
        <n v="64.008267399999994" u="1"/>
        <n v="78.145855699999998" u="1"/>
        <n v="89.047618999999997" u="1"/>
        <n v="91" u="1"/>
        <n v="80.659726300000003" u="1"/>
        <n v="55.264774299999999" u="1"/>
        <n v="47.213813000000002" u="1"/>
        <n v="42.1961163" u="1"/>
        <n v="69.379055100000002" u="1"/>
        <n v="68.8115825" u="1"/>
        <n v="81.601638800000003" u="1"/>
        <n v="82.708957499999997" u="1"/>
        <n v="86.344009200000002" u="1"/>
        <n v="75.702774099999999" u="1"/>
        <n v="47.552174800000003" u="1"/>
        <n v="45.859465" u="1"/>
        <n v="30.499177199999998" u="1"/>
        <n v="81.954535899999996" u="1"/>
        <n v="68.235351800000004" u="1"/>
        <n v="64.184719000000001" u="1"/>
        <n v="72.480280500000006" u="1"/>
        <n v="78.323147400000011" u="1"/>
        <n v="85.94501919999999" u="1"/>
        <n v="86.359858500000001" u="1"/>
        <n v="111.96927299999999" u="1"/>
        <n v="32.287132200000002" u="1"/>
        <n v="100.0082503" u="1"/>
        <n v="29.752040600000001" u="1"/>
        <n v="64.302846900000006" u="1"/>
        <n v="94.238647200000003" u="1"/>
        <n v="81.827046499999994" u="1"/>
        <n v="64.466377800000004" u="1"/>
        <n v="76.058359799999991" u="1"/>
      </sharedItems>
    </cacheField>
    <cacheField name="AR_対前年同月徴収率（滞納繰越分）" numFmtId="177">
      <sharedItems containsMixedTypes="1" containsNumber="1" minValue="0" maxValue="529.46859899999993" count="1695">
        <n v="37.263633499999997"/>
        <n v="33.6127562"/>
        <n v="33.0890846"/>
        <n v="33.092350699999997"/>
        <n v="33.088980299999996"/>
        <n v="0"/>
        <n v="40.432466299999994"/>
        <n v="40.439369900000003"/>
        <n v="40.430554999999998"/>
        <n v="42.176487200000004"/>
        <n v="42.176493799999996"/>
        <n v="42.176263900000002"/>
        <n v="42.177460599999996"/>
        <n v="27.4467903"/>
        <s v="(空白)"/>
        <n v="6.9829423999999998"/>
        <n v="6.9651741000000005"/>
        <n v="7.0362472999999994"/>
        <n v="37.199597300000001"/>
        <n v="18.164298900000002"/>
        <n v="43.4970298"/>
        <n v="33.909421799999997"/>
        <n v="34.078152099999997"/>
        <n v="34.076257099999999"/>
        <n v="34.078223999999999"/>
        <n v="29.547038300000001"/>
        <n v="29.527991199999999"/>
        <n v="29.555895899999999"/>
        <n v="53.4406599"/>
        <n v="53.440748299999996"/>
        <n v="53.440429399999999"/>
        <n v="53.441855500000003"/>
        <n v="37.873595999999999"/>
        <n v="22.101985599999999"/>
        <n v="48.196326999999997"/>
        <n v="46.654546799999999"/>
        <n v="46.692667999999998"/>
        <n v="46.7027559"/>
        <n v="46.692249600000004"/>
        <n v="45.820831499999997"/>
        <n v="44.658493900000003"/>
        <n v="100"/>
        <n v="51.301212100000001"/>
        <n v="51.302047699999996"/>
        <n v="51.300883900000002"/>
        <n v="51.300738000000003"/>
        <n v="32.593875100000005"/>
        <n v="23.9113644"/>
        <n v="40.340532000000003"/>
        <n v="33.905184599999998"/>
        <n v="34.604950299999999"/>
        <n v="34.608378899999998"/>
        <n v="34.604841800000003"/>
        <n v="18.746637999999997"/>
        <n v="18.708053700000001"/>
        <n v="18.7540038"/>
        <n v="47.3185523"/>
        <n v="47.318875500000004"/>
        <n v="47.318871200000004"/>
        <n v="47.316377700000004"/>
        <n v="34.480024399999998"/>
        <n v="19.785557100000002"/>
        <n v="51.260598899999998"/>
        <n v="58.280509199999997"/>
        <n v="41.954546300000004"/>
        <n v="41.954632200000006"/>
        <n v="41.9545423"/>
        <n v="94.682966000000008"/>
        <n v="94.682146599999996"/>
        <n v="94.683254699999992"/>
        <n v="48.234827099999997"/>
        <n v="48.233803700000003"/>
        <n v="48.234940799999997"/>
        <n v="48.236053200000001"/>
        <n v="40.344727900000002"/>
        <n v="24.937519399999999"/>
        <n v="32.979433400000005"/>
        <n v="32.304605899999999"/>
        <n v="32.371211199999998"/>
        <n v="32.357768100000001"/>
        <n v="32.3718535"/>
        <n v="31.345428400000003"/>
        <n v="31.013992699999999"/>
        <n v="36.285714300000002"/>
        <n v="33.187418700000002"/>
        <n v="33.187923900000001"/>
        <n v="33.1874416"/>
        <n v="33.186160700000002"/>
        <n v="34.086390700000003"/>
        <n v="17.744783599999998"/>
        <n v="40.323490700000001"/>
        <n v="31.687846100000002"/>
        <n v="32.068267400000003"/>
        <n v="32.076881999999998"/>
        <n v="32.067908499999994"/>
        <n v="20.552569099999999"/>
        <n v="20.535714299999999"/>
        <n v="20.562217399999998"/>
        <n v="47.358886400000003"/>
        <n v="47.358879199999997"/>
        <n v="47.358893899999998"/>
        <n v="47.358885000000001"/>
        <n v="35.0518675"/>
        <n v="14.1579265"/>
        <n v="37.561108699999998"/>
        <n v="35.483916000000001"/>
        <n v="35.739076300000001"/>
        <n v="35.746812400000003"/>
        <n v="35.738815799999998"/>
        <n v="31.389814399999999"/>
        <n v="33.558617099999999"/>
        <n v="7.8873239000000002"/>
        <n v="39.5774021"/>
        <n v="39.577962100000001"/>
        <n v="39.577249599999995"/>
        <n v="39.576087000000001"/>
        <n v="33.520780199999997"/>
        <n v="23.114100400000002"/>
        <n v="43.570010699999997"/>
        <n v="39.832550500000004"/>
        <n v="39.660067999999995"/>
        <n v="39.652223499999998"/>
        <n v="39.660394799999999"/>
        <n v="46.233601400000005"/>
        <n v="43.617797200000005"/>
        <n v="47.302533499999996"/>
        <n v="46.655079999999998"/>
        <n v="46.654854"/>
        <n v="46.655268700000001"/>
        <n v="46.655003099999995"/>
        <n v="40.514036399999995"/>
        <n v="23.626589599999999"/>
        <n v="41.157994700000003"/>
        <n v="50.055781099999997"/>
        <n v="43.9825479"/>
        <n v="43.950294299999996"/>
        <n v="43.9839421"/>
        <n v="92.9227238"/>
        <n v="92.929782099999997"/>
        <n v="92.918115700000001"/>
        <n v="38.663874100000001"/>
        <n v="38.662924500000003"/>
        <n v="38.664317099999998"/>
        <n v="38.663674900000004"/>
        <n v="33.589581800000005"/>
        <n v="27.674947700000001"/>
        <n v="39.3383343"/>
        <n v="39.073538200000002"/>
        <n v="38.2132784"/>
        <n v="38.225446400000003"/>
        <n v="38.212656799999998"/>
        <n v="60.376091299999999"/>
        <n v="60"/>
        <n v="60.679611700000002"/>
        <n v="39.764675500000003"/>
        <n v="39.763135800000001"/>
        <n v="39.764194400000001"/>
        <n v="39.7708674"/>
        <n v="35.987074"/>
        <n v="25.8370718"/>
        <n v="19.1316098"/>
        <n v="19.677102099999999"/>
        <n v="19.346609600000001"/>
        <n v="19.4078947"/>
        <n v="19.3433818"/>
        <n v="18.686518400000001"/>
        <n v="18.6787779"/>
        <n v="18.686131400000001"/>
        <n v="18.691269399999999"/>
        <n v="22.2101252"/>
        <n v="23.351413100000002"/>
        <n v="40.966247500000001"/>
        <n v="45.9198813"/>
        <n v="45.679012299999997"/>
        <n v="45.935280200000001"/>
        <n v="21.784916500000001"/>
        <n v="21.793325299999999"/>
        <n v="21.783749499999999"/>
        <n v="21.7834766"/>
        <n v="27.3758865"/>
        <n v="18.7221397"/>
        <n v="18.471717600000002"/>
        <n v="37.474541799999997"/>
        <n v="31.135038100000003"/>
        <n v="31.4606742"/>
        <n v="31.121495300000003"/>
        <n v="15.249192600000001"/>
        <n v="15.093262299999999"/>
        <n v="15.101341700000001"/>
        <n v="40.414507799999996"/>
        <n v="26.8635114"/>
        <n v="44.403690499999996"/>
        <n v="50.524271800000001"/>
        <n v="49.227642299999999"/>
        <n v="42.233009700000004"/>
        <n v="49.533304999999999"/>
        <n v="78.260869600000007"/>
        <n v="43.362831899999996"/>
        <n v="36.71875"/>
        <n v="37.934374599999998"/>
        <n v="36.003726100000002"/>
        <n v="80.077182800000003"/>
        <n v="82.025583499999996"/>
        <n v="81.947743500000001"/>
        <n v="82.0301592"/>
        <n v="59.238363900000003"/>
        <n v="59.174311899999999"/>
        <n v="59.266802399999996"/>
        <n v="27.759495600000001"/>
        <n v="27.761023699999999"/>
        <n v="27.758957299999999"/>
        <n v="44.875776399999999"/>
        <n v="25.807070100000001"/>
        <n v="25.665293200000001"/>
        <n v="33.321375199999999"/>
        <n v="34.050746099999998"/>
        <n v="30.947368400000002"/>
        <n v="34.387864"/>
        <n v="28.460128299999997"/>
        <n v="16.712479399999999"/>
        <n v="87.327823699999996"/>
        <n v="22.165402"/>
        <n v="22.165339400000001"/>
        <n v="22.164161099999998"/>
        <n v="22.170418000000002"/>
        <n v="25.362903199999998"/>
        <n v="22.5804346"/>
        <n v="39.327928100000001"/>
        <n v="46.555819499999998"/>
        <n v="46.650544100000005"/>
        <n v="78.341013799999999"/>
        <n v="42.934342100000002"/>
        <n v="41.3333333"/>
        <n v="32.0833333"/>
        <n v="32.066115699999997"/>
        <n v="32.087912099999997"/>
        <n v="81.6479401"/>
        <n v="47.343453499999995"/>
        <n v="26.370767600000001"/>
        <n v="37.465309900000001"/>
        <n v="37.465564700000002"/>
        <n v="37.465297100000001"/>
        <n v="22.770217600000002"/>
        <n v="22.769320400000002"/>
        <n v="22.770602700000001"/>
        <n v="22.770345599999999"/>
        <n v="42.149087999999999"/>
        <n v="28.006691299999996"/>
        <n v="49.415568300000004"/>
        <n v="47.285974500000002"/>
        <n v="39.7727273"/>
        <n v="47.8007007"/>
        <n v="50.435276299999998"/>
        <n v="50.405405400000006"/>
        <n v="50.446897999999997"/>
        <n v="84.615384599999999"/>
        <n v="37.713018699999999"/>
        <n v="48.643457400000003"/>
        <n v="47.283873700000001"/>
        <n v="47.462325500000006"/>
        <n v="47.454702300000001"/>
        <n v="47.462634399999999"/>
        <n v="40.1213756"/>
        <n v="40.141843999999999"/>
        <n v="40.1028278"/>
        <n v="50.078142699999994"/>
        <n v="50.078378800000003"/>
        <n v="50.077928499999999"/>
        <n v="50.078438199999994"/>
        <n v="39.634146299999998"/>
        <n v="25.334537099999999"/>
        <n v="50.351301800000002"/>
        <n v="49.730379800000001"/>
        <n v="50.161928799999998"/>
        <n v="50.191570900000002"/>
        <n v="50.160970800000001"/>
        <n v="35.639686699999999"/>
        <n v="35.386631699999995"/>
        <n v="50.078223200000004"/>
        <n v="50.077831100000004"/>
        <n v="50.082644600000002"/>
        <n v="50.055865899999993"/>
        <n v="58.174346899999996"/>
        <n v="22.890021099999998"/>
        <n v="33.407378600000001"/>
        <n v="31.0036664"/>
        <n v="30.709184299999997"/>
        <n v="30.681818199999999"/>
        <n v="30.710059999999999"/>
        <n v="35.565819900000001"/>
        <n v="35.599571699999998"/>
        <n v="35.544041499999999"/>
        <n v="36.366832700000003"/>
        <n v="36.3671188"/>
        <n v="36.367140300000003"/>
        <n v="36.362131699999999"/>
        <n v="24.033489299999999"/>
        <n v="20.440579799999998"/>
        <n v="34.984010099999999"/>
        <n v="35.8027789"/>
        <n v="35.860781099999997"/>
        <n v="35.820895499999999"/>
        <n v="35.862023199999996"/>
        <n v="33.616504900000002"/>
        <n v="33.904528800000001"/>
        <n v="33.672412399999999"/>
        <n v="33.672439199999999"/>
        <n v="33.674666700000003"/>
        <n v="33.665338599999998"/>
        <n v="43.608744000000002"/>
        <n v="23.4177581"/>
        <n v="26.474329699999998"/>
        <n v="33.931278399999997"/>
        <n v="33.806958999999999"/>
        <n v="33.801652900000001"/>
        <n v="33.807179999999995"/>
        <n v="36.616702400000001"/>
        <n v="36.3309353"/>
        <n v="72.7272727"/>
        <n v="23.757853799999999"/>
        <n v="23.7566241"/>
        <n v="23.757725000000001"/>
        <n v="23.758800799999999"/>
        <n v="36.6651825"/>
        <n v="17.3494183"/>
        <n v="41.860321800000001"/>
        <n v="43.611904799999998"/>
        <n v="43.164906999999999"/>
        <n v="43.1598063"/>
        <n v="43.165128000000003"/>
        <n v="51.621621599999997"/>
        <n v="51.321928500000006"/>
        <n v="51.743817400000005"/>
        <n v="42.896704899999996"/>
        <n v="42.896764300000001"/>
        <n v="42.895027599999999"/>
        <n v="42.901258399999996"/>
        <n v="25.440271599999996"/>
        <n v="25.362086399999999"/>
        <n v="42.339776200000003"/>
        <n v="46.652949200000002"/>
        <n v="46.6666667"/>
        <n v="46.652421700000005"/>
        <n v="40.165158599999998"/>
        <n v="40.063001100000001"/>
        <n v="40.153378699999998"/>
        <n v="40.6122449"/>
        <n v="35.562310000000004"/>
        <n v="32.549720600000001"/>
        <n v="52.447404799999994"/>
        <n v="47.327935199999999"/>
        <n v="48.981806599999999"/>
        <n v="48.96"/>
        <n v="48.982712800000002"/>
        <n v="31.384615399999998"/>
        <n v="31.432973800000003"/>
        <n v="31.352459"/>
        <n v="57.067213299999999"/>
        <n v="57.061516099999999"/>
        <n v="57.066115699999997"/>
        <n v="57.094451499999998"/>
        <n v="42.249870399999999"/>
        <n v="25.780026099999997"/>
        <n v="79.279279299999999"/>
        <n v="68.229166699999993"/>
        <n v="77.77777780000001"/>
        <n v="67.241379300000006"/>
        <n v="80.390683699999997"/>
        <n v="80.281690100000006"/>
        <n v="80.467445699999999"/>
        <n v="80.346820799999989"/>
        <n v="22.244759999999999"/>
        <n v="53.087896899999997"/>
        <n v="96.225736900000001"/>
        <n v="96.894639600000005"/>
        <n v="38.203095500000003"/>
        <n v="13.5472371"/>
        <n v="42.256410299999999"/>
        <n v="40.441176499999997"/>
        <n v="46.034249700000004"/>
        <n v="27.798322399999996"/>
        <n v="69.792060499999991"/>
        <n v="45.378151299999999"/>
        <n v="70.942201100000005"/>
        <n v="14.697406299999999"/>
        <n v="15.2838428"/>
        <n v="14.599180799999999"/>
        <n v="13.6659436"/>
        <n v="10.5022831"/>
        <n v="17.693837000000002"/>
        <n v="2.9345372000000003"/>
        <n v="3.1325300999999999"/>
        <n v="23.540489600000001"/>
        <n v="9.1836735000000012"/>
        <n v="25"/>
        <n v="33.366733500000002"/>
        <n v="11.7697743"/>
        <n v="21.181556200000003"/>
        <n v="29.070533900000001"/>
        <n v="10.810165899999999"/>
        <n v="1.6622921999999998"/>
        <n v="11.0716663"/>
        <n v="60.1435095"/>
        <n v="57.121771200000005"/>
        <n v="58.441558400000005"/>
        <n v="57.083175100000005"/>
        <n v="96.875"/>
        <n v="96.341463400000009"/>
        <n v="97.2727273"/>
        <n v="67.073170699999991"/>
        <n v="18.7165775"/>
        <n v="70.910172500000002"/>
        <n v="69.565217399999995"/>
        <n v="70.948012199999994"/>
        <n v="10.5282432"/>
        <n v="10.530303"/>
        <n v="10.52796"/>
        <n v="33.928571400000003"/>
        <n v="83.556298799999993"/>
        <n v="26.897934599999999"/>
        <n v="44.622723299999997"/>
        <n v="47.572815499999997"/>
        <n v="47.398843899999996"/>
        <n v="47.580062599999998"/>
        <n v="23.2033281"/>
        <n v="23.223570199999997"/>
        <n v="23.200437900000001"/>
        <n v="23.2028143"/>
        <n v="17.108874700000001"/>
        <n v="32.610043400000002"/>
        <n v="34.611240799999997"/>
        <n v="43.915061999999999"/>
        <n v="41.4322047"/>
        <n v="42.0577617"/>
        <n v="41.403392100000005"/>
        <n v="30.068799400000003"/>
        <n v="30.068098500000001"/>
        <n v="30.067929900000003"/>
        <n v="30.071635400000002"/>
        <n v="38.796414899999995"/>
        <n v="24.989908"/>
        <n v="37.867320399999997"/>
        <n v="36.451704800000002"/>
        <n v="36.640036199999997"/>
        <n v="36.623553399999999"/>
        <n v="36.6408585"/>
        <n v="27.761194"/>
        <n v="26.400000000000002"/>
        <n v="38.426799699999997"/>
        <n v="38.426177600000003"/>
        <n v="38.427121400000004"/>
        <n v="39.518210500000002"/>
        <n v="24.519117000000001"/>
        <n v="20.086367899999999"/>
        <n v="45.121951199999998"/>
        <n v="10"/>
        <n v="10.6382979"/>
        <n v="9.9685205000000003"/>
        <n v="17.4996577"/>
        <n v="17.503423100000003"/>
        <n v="17.498043799999998"/>
        <n v="16.404494400000001"/>
        <n v="28.072111799999998"/>
        <n v="53.550730000000001"/>
        <n v="48.322595"/>
        <n v="52.753473999999997"/>
        <n v="52.747252700000004"/>
        <n v="52.753779700000003"/>
        <n v="20.325203299999998"/>
        <n v="54.385717899999996"/>
        <n v="54.391733200000004"/>
        <n v="54.383799400000001"/>
        <n v="54.390243900000002"/>
        <n v="21.164021200000001"/>
        <n v="21.495122200000001"/>
        <n v="24.686131400000001"/>
        <n v="28.2660333"/>
        <n v="31.578947400000001"/>
        <n v="33.3333333"/>
        <n v="31.481481500000001"/>
        <n v="26"/>
        <n v="42.345276900000002"/>
        <n v="24.184420800000002"/>
        <n v="24.141519299999999"/>
        <n v="24.1679274"/>
        <n v="24.2197253"/>
        <n v="9.5861229000000012"/>
        <n v="41.121344700000002"/>
        <n v="37.362738800000002"/>
        <n v="35.499317600000005"/>
        <n v="35.752741399999998"/>
        <n v="35.489656800000006"/>
        <n v="60.106365799999992"/>
        <n v="55.807539799999994"/>
        <n v="62.202134399999998"/>
        <n v="44.673341900000004"/>
        <n v="45.026394400000001"/>
        <n v="44.518482999999996"/>
        <n v="44.288899300000004"/>
        <n v="35.628644100000002"/>
        <n v="41.105322600000001"/>
        <n v="21.3043437"/>
        <n v="36.223288500000002"/>
        <n v="40.624350799999995"/>
        <n v="40.713011999999999"/>
        <n v="40.880480800000001"/>
        <n v="40.705764100000003"/>
        <n v="38.885982000000006"/>
        <n v="37.369196799999997"/>
        <n v="41.647658700000001"/>
        <n v="34.432598499999997"/>
        <n v="37.442648599999998"/>
        <n v="34.139498600000003"/>
        <n v="28.924789199999999"/>
        <n v="33.3176658"/>
        <n v="24.4234996"/>
        <n v="39.814279599999999"/>
        <n v="38.045502499999998"/>
        <n v="36.615955999999997"/>
        <n v="36.959871200000002"/>
        <n v="36.602466999999997"/>
        <n v="57.028323"/>
        <n v="51.1895314"/>
        <n v="60.514137099999999"/>
        <n v="41.494831900000001"/>
        <n v="42.847987500000002"/>
        <n v="41.232262900000002"/>
        <n v="38.9583917"/>
        <n v="35.116273199999995"/>
        <n v="39.8029814"/>
        <n v="21.954062799999999"/>
        <n v="37.549529399999997" u="1"/>
        <n v="35.7427201" u="1"/>
        <n v="13.526554800000001" u="1"/>
        <n v="17.1361706" u="1"/>
        <n v="31.995355700000001" u="1"/>
        <n v="25.286432199999997" u="1"/>
        <n v="28.615384599999999" u="1"/>
        <n v="48.418108699999998" u="1"/>
        <n v="35.753808999999997" u="1"/>
        <n v="25.853896599999999" u="1"/>
        <n v="28.534850599999999" u="1"/>
        <n v="15.661137499999999" u="1"/>
        <n v="23.021958900000001" u="1"/>
        <n v="10.570824500000001" u="1"/>
        <n v="20.783322800000001" u="1"/>
        <n v="33.608815399999997" u="1"/>
        <n v="17.272144300000001" u="1"/>
        <n v="13.775704599999999" u="1"/>
        <n v="45.790816299999996" u="1"/>
        <n v="27.122550899999997" u="1"/>
        <n v="42.594159999999995" u="1"/>
        <n v="10.314924700000001" u="1"/>
        <n v="19.602780500000001" u="1"/>
        <n v="35.569998200000001" u="1"/>
        <n v="9.1127849999999988" u="1"/>
        <n v="73.571727899999999" u="1"/>
        <n v="17.5025589" u="1"/>
        <n v="26.149464900000002" u="1"/>
        <n v="28.887767199999999" u="1"/>
        <n v="28.768507500000002" u="1"/>
        <n v="34.761104100000004" u="1"/>
        <n v="13.342215499999998" u="1"/>
        <n v="35.569105699999994" u="1"/>
        <n v="36.568520499999998" u="1"/>
        <n v="46.586242300000002" u="1"/>
        <n v="19.023555300000002" u="1"/>
        <n v="4.9585207000000002" u="1"/>
        <n v="28.541540700000002" u="1"/>
        <n v="41.218157400000003" u="1"/>
        <n v="21.801691699999999" u="1"/>
        <n v="23.984663600000001" u="1"/>
        <n v="42.593144600000002" u="1"/>
        <n v="41.843826699999994" u="1"/>
        <n v="13.258434599999999" u="1"/>
        <n v="29.266281900000003" u="1"/>
        <n v="31.0594356" u="1"/>
        <n v="23.578947400000001" u="1"/>
        <n v="42.290748900000004" u="1"/>
        <n v="75.539125100000007" u="1"/>
        <n v="19.0271969" u="1"/>
        <n v="26.815500499999999" u="1"/>
        <n v="35.796651300000001" u="1"/>
        <n v="29.344696599999999" u="1"/>
        <n v="69.354838700000002" u="1"/>
        <n v="31.844029200000001" u="1"/>
        <n v="22.329087600000001" u="1"/>
        <n v="22.350330400000001" u="1"/>
        <n v="40.7529957" u="1"/>
        <n v="40.490341800000003" u="1"/>
        <n v="26.898047699999999" u="1"/>
        <n v="35.752922699999999" u="1"/>
        <n v="14.285714299999999" u="1"/>
        <n v="24.8503188" u="1"/>
        <n v="20.159696499999999" u="1"/>
        <n v="49.271561800000001" u="1"/>
        <n v="2.621232" u="1"/>
        <n v="30.909090900000002" u="1"/>
        <n v="18.881618400000001" u="1"/>
        <n v="69.763854300000006" u="1"/>
        <n v="26.821242299999998" u="1"/>
        <n v="31.722294499999997" u="1"/>
        <n v="39.737114899999995" u="1"/>
        <n v="35.545023700000002" u="1"/>
        <n v="17.305071599999998" u="1"/>
        <n v="36.516834799999998" u="1"/>
        <n v="20.4918856" u="1"/>
        <n v="31.845324000000002" u="1"/>
        <n v="35.743937100000004" u="1"/>
        <n v="25.417439699999999" u="1"/>
        <n v="80.3494788" u="1"/>
        <n v="99.898011199999999" u="1"/>
        <n v="13.588308499999998" u="1"/>
        <n v="44.304899300000002" u="1"/>
        <n v="74.065685200000004" u="1"/>
        <n v="36.5438896" u="1"/>
        <n v="4.3806137000000005" u="1"/>
        <n v="12.741369199999999" u="1"/>
        <n v="28.2554941" u="1"/>
        <n v="27.551589500000002" u="1"/>
        <n v="93.067034000000007" u="1"/>
        <n v="33.086749900000001" u="1"/>
        <n v="93.068526699999993" u="1"/>
        <n v="24.800115600000002" u="1"/>
        <n v="43.133224499999997" u="1"/>
        <n v="20.278243100000001" u="1"/>
        <n v="22.350362500000003" u="1"/>
        <n v="29.263480900000001" u="1"/>
        <n v="51.040967100000003" u="1"/>
        <n v="19.886363600000003" u="1"/>
        <n v="22.351206900000001" u="1"/>
        <n v="7.1249878000000004" u="1"/>
        <n v="7.4070063000000008" u="1"/>
        <n v="27.695387700000001" u="1"/>
        <n v="31.2778603" u="1"/>
        <n v="30.915345800000001" u="1"/>
        <n v="403.33368839999997" u="1"/>
        <n v="18.324164200000002" u="1"/>
        <n v="21.3017751" u="1"/>
        <n v="22.874511500000001" u="1"/>
        <n v="49.897866299999997" u="1"/>
        <n v="98.666666700000007" u="1"/>
        <n v="44.915941199999999" u="1"/>
        <n v="23.599172600000003" u="1"/>
        <n v="35.351120100000003" u="1"/>
        <n v="15.212487599999999" u="1"/>
        <n v="11.1899183" u="1"/>
        <n v="29.134490400000001" u="1"/>
        <n v="35.035049600000001" u="1"/>
        <n v="43.9043013" u="1"/>
        <n v="34.154154599999998" u="1"/>
        <n v="24.801812000000002" u="1"/>
        <n v="27.014925399999999" u="1"/>
        <n v="34.361393299999996" u="1"/>
        <n v="31.504353099999999" u="1"/>
        <n v="43.198546100000002" u="1"/>
        <n v="40.540540499999999" u="1"/>
        <n v="27.386495900000003" u="1"/>
        <n v="28.477090199999999" u="1"/>
        <n v="36.223818699999995" u="1"/>
        <n v="25.009880600000002" u="1"/>
        <n v="17.435183600000002" u="1"/>
        <n v="16.275644400000001" u="1"/>
        <n v="12.2262624" u="1"/>
        <n v="35.259989500000003" u="1"/>
        <n v="55.141579700000001" u="1"/>
        <n v="30.597940099999999" u="1"/>
        <n v="43.178769900000006" u="1"/>
        <n v="26.901332100000001" u="1"/>
        <n v="29.239766099999997" u="1"/>
        <n v="34.233992400000005" u="1"/>
        <n v="38.167494300000001" u="1"/>
        <n v="14.619883" u="1"/>
        <n v="24.521624800000001" u="1"/>
        <n v="32.708280899999998" u="1"/>
        <n v="31.175675099999999" u="1"/>
        <n v="24.984728199999999" u="1"/>
        <n v="29.053177699999999" u="1"/>
        <n v="16.805585600000001" u="1"/>
        <n v="24.3971631" u="1"/>
        <n v="33.103937199999997" u="1"/>
        <n v="21.802032199999999" u="1"/>
        <n v="40.798295499999995" u="1"/>
        <n v="22.412802200000002" u="1"/>
        <n v="41.206225699999997" u="1"/>
        <n v="28.478169699999999" u="1"/>
        <n v="12.766972400000002" u="1"/>
        <n v="18.8797617" u="1"/>
        <n v="20.490677099999999" u="1"/>
        <n v="17.4129468" u="1"/>
        <n v="24.411764699999999" u="1"/>
        <n v="13.2360604" u="1"/>
        <n v="32.716342900000001" u="1"/>
        <n v="40.796566200000001" u="1"/>
        <n v="10.5436212" u="1"/>
        <n v="30.317121499999999" u="1"/>
        <n v="12.8039986" u="1"/>
        <n v="45.857912299999995" u="1"/>
        <n v="19.836323" u="1"/>
        <n v="39.929805600000002" u="1"/>
        <n v="21.019108299999999" u="1"/>
        <n v="26.219147399999997" u="1"/>
        <n v="31.272296399999998" u="1"/>
        <n v="13.250442900000001" u="1"/>
        <n v="33.079065800000002" u="1"/>
        <n v="16.026668300000001" u="1"/>
        <n v="71.256038600000011" u="1"/>
        <n v="26.9152542" u="1"/>
        <n v="5.7491289000000005" u="1"/>
        <n v="29.303509700000003" u="1"/>
        <n v="15.2" u="1"/>
        <n v="8.6648165000000006" u="1"/>
        <n v="36.8953816" u="1"/>
        <n v="30.254363499999997" u="1"/>
        <n v="36.223822599999998" u="1"/>
        <n v="492.85714289999999" u="1"/>
        <n v="138.29787229999999" u="1"/>
        <n v="18.341793599999999" u="1"/>
        <n v="30.992728400000004" u="1"/>
        <n v="21.432697900000001" u="1"/>
        <n v="76.149601500000003" u="1"/>
        <n v="21.448772899999998" u="1"/>
        <n v="22.359175700000002" u="1"/>
        <n v="36.511474700000001" u="1"/>
        <n v="308.88888890000004" u="1"/>
        <n v="24.2842454" u="1"/>
        <n v="15.598594800000001" u="1"/>
        <n v="16.845110599999998" u="1"/>
        <n v="29.433703399999999" u="1"/>
        <n v="30.864197500000003" u="1"/>
        <n v="14.661071100000001" u="1"/>
        <n v="45.858895700000005" u="1"/>
        <n v="16.492450600000002" u="1"/>
        <n v="6.9985569999999999" u="1"/>
        <n v="1.5748031" u="1"/>
        <n v="2.6187868000000001" u="1"/>
        <n v="10.7728337" u="1"/>
        <n v="13.638745399999999" u="1"/>
        <n v="18.549905799999998" u="1"/>
        <n v="5.0359712000000005" u="1"/>
        <n v="19.965820400000002" u="1"/>
        <n v="26.8951879" u="1"/>
        <n v="22.356338000000001" u="1"/>
        <n v="10.6290672" u="1"/>
        <n v="12.5444797" u="1"/>
        <n v="30.135041299999997" u="1"/>
        <n v="14.556962" u="1"/>
        <n v="17.1389031" u="1"/>
        <n v="27.1299381" u="1"/>
        <n v="38.827258299999997" u="1"/>
        <n v="30.225858100000004" u="1"/>
        <n v="29.7782053" u="1"/>
        <n v="35.185185199999999" u="1"/>
        <n v="10.3286385" u="1"/>
        <n v="35.752726799999998" u="1"/>
        <n v="34.421355699999999" u="1"/>
        <n v="46.560846599999998" u="1"/>
        <n v="13.640106599999999" u="1"/>
        <n v="19.028479600000001" u="1"/>
        <n v="32.618233799999999" u="1"/>
        <n v="37.189310900000002" u="1"/>
        <n v="30.160840300000004" u="1"/>
        <n v="30.825767399999997" u="1"/>
        <n v="31.070998799999998" u="1"/>
        <n v="24.023578700000002" u="1"/>
        <n v="27.297292299999999" u="1"/>
        <n v="32.466456799999996" u="1"/>
        <n v="496.42857140000001" u="1"/>
        <n v="12.9432402" u="1"/>
        <n v="55.625445100000007" u="1"/>
        <n v="9.2942023000000002" u="1"/>
        <n v="6.8675436000000003" u="1"/>
        <n v="28.330267299999999" u="1"/>
        <n v="27.755101999999997" u="1"/>
        <n v="50.8759309" u="1"/>
        <n v="5.3521127000000002" u="1"/>
        <n v="25.768667600000001" u="1"/>
        <n v="31.844133899999999" u="1"/>
        <n v="33.4033649" u="1"/>
        <n v="21.0944395" u="1"/>
        <n v="16.390633399999999" u="1"/>
        <n v="8.7525151000000001" u="1"/>
        <n v="19.121493600000001" u="1"/>
        <n v="23.508771899999999" u="1"/>
        <n v="26.6999627" u="1"/>
        <n v="37.549484" u="1"/>
        <n v="28.600612900000002" u="1"/>
        <n v="35.0500185" u="1"/>
        <n v="28.2504013" u="1"/>
        <n v="51.643835599999996" u="1"/>
        <n v="43.618676999999998" u="1"/>
        <n v="29.2237537" u="1"/>
        <n v="31.823745399999996" u="1"/>
        <n v="29.138470300000002" u="1"/>
        <n v="15.245998199999999" u="1"/>
        <n v="20.9767984" u="1"/>
        <n v="26.3276036" u="1"/>
        <n v="34.249084199999999" u="1"/>
        <n v="34.8499585" u="1"/>
        <n v="32.554528300000001" u="1"/>
        <n v="26.8555241" u="1"/>
        <n v="17.285307700000001" u="1"/>
        <n v="44.906444899999997" u="1"/>
        <n v="13.7713672" u="1"/>
        <n v="30.333529500000001" u="1"/>
        <n v="13.038781199999999" u="1"/>
        <n v="43.082835200000005" u="1"/>
        <n v="31.371740199999998" u="1"/>
        <n v="17.271274900000002" u="1"/>
        <n v="34.529705100000001" u="1"/>
        <n v="30.102040800000001" u="1"/>
        <n v="30.794932000000003" u="1"/>
        <n v="19.417475700000001" u="1"/>
        <n v="18.367346900000001" u="1"/>
        <n v="39.417818400000002" u="1"/>
        <n v="35.063911699999998" u="1"/>
        <n v="24.780610500000002" u="1"/>
        <n v="27.695484799999999" u="1"/>
        <n v="34.998426700000003" u="1"/>
        <n v="23.4375" u="1"/>
        <n v="28.486814199999998" u="1"/>
        <n v="25.279533900000001" u="1"/>
        <n v="28.7961077" u="1"/>
        <n v="17.135608899999998" u="1"/>
        <n v="74.180825200000001" u="1"/>
        <n v="32.613735599999998" u="1"/>
        <n v="8.0301454999999997" u="1"/>
        <n v="29.563218400000004" u="1"/>
        <n v="5.1986268000000004" u="1"/>
        <n v="27.228070199999998" u="1"/>
        <n v="25.5627122" u="1"/>
        <n v="35.178596800000001" u="1"/>
        <n v="40.799788199999995" u="1"/>
        <n v="39.918116699999999" u="1"/>
        <n v="29.3045084" u="1"/>
        <n v="32.744042999999998" u="1"/>
        <n v="2.6109660999999997" u="1"/>
        <n v="28.476454299999997" u="1"/>
        <n v="32.459016400000003" u="1"/>
        <n v="25.739143799999997" u="1"/>
        <n v="75.873015899999999" u="1"/>
        <n v="22.358473400000001" u="1"/>
        <n v="35.173501600000002" u="1"/>
        <n v="58.521933500000003" u="1"/>
        <n v="33.795013900000001" u="1"/>
        <n v="41.221390899999996" u="1"/>
        <n v="14.965062100000001" u="1"/>
        <n v="31.844292000000003" u="1"/>
        <n v="21.7037032" u="1"/>
        <n v="6.3829786999999998" u="1"/>
        <n v="26.020408199999999" u="1"/>
        <n v="43.1960987" u="1"/>
        <n v="7.5858534000000004" u="1"/>
        <n v="14.445918199999999" u="1"/>
        <n v="12.754774899999999" u="1"/>
        <n v="35.573985200000003" u="1"/>
        <n v="15.803909699999998" u="1"/>
        <n v="58.647167799999998" u="1"/>
        <n v="61.082452799999999" u="1"/>
        <n v="46.9476236" u="1"/>
        <n v="16.726147999999998" u="1"/>
        <n v="33.818437199999998" u="1"/>
        <n v="21.103973400000001" u="1"/>
        <n v="10.568086899999999" u="1"/>
        <n v="21.570926100000001" u="1"/>
        <n v="49.662162199999997" u="1"/>
        <n v="18.847672800000002" u="1"/>
        <n v="28.336980299999997" u="1"/>
        <n v="38.904580600000003" u="1"/>
        <n v="37.0317036" u="1"/>
        <n v="18.298555399999998" u="1"/>
        <n v="55.860834999999994" u="1"/>
        <n v="16.204651200000001" u="1"/>
        <n v="31.154384400000001" u="1"/>
        <n v="33.043478300000004" u="1"/>
        <n v="12.143269399999999" u="1"/>
        <n v="38.916876600000002" u="1"/>
        <n v="22.132796800000001" u="1"/>
        <n v="33.084725499999998" u="1"/>
        <n v="18.315605400000003" u="1"/>
        <n v="31.313643000000003" u="1"/>
        <n v="18.757062099999999" u="1"/>
        <n v="35.799745799999997" u="1"/>
        <n v="28.7662166" u="1"/>
        <n v="73.572464699999998" u="1"/>
        <n v="18.357968" u="1"/>
        <n v="26.819320899999997" u="1"/>
        <n v="10.7726994" u="1"/>
        <n v="34.393110100000001" u="1"/>
        <n v="64.728240200000002" u="1"/>
        <n v="29.575861100000001" u="1"/>
        <n v="31.907131" u="1"/>
        <n v="26.151761499999999" u="1"/>
        <n v="99.930771900000011" u="1"/>
        <n v="23.557365900000001" u="1"/>
        <n v="35.226504400000003" u="1"/>
        <n v="44.915119300000001" u="1"/>
        <n v="17.859746300000001" u="1"/>
        <n v="51.143758900000002" u="1"/>
        <n v="15.130739800000001" u="1"/>
        <n v="35.188340000000004" u="1"/>
        <n v="15.964985400000002" u="1"/>
        <n v="24.817961199999999" u="1"/>
        <n v="18.7668854" u="1"/>
        <n v="87.053270400000002" u="1"/>
        <n v="40.996168599999997" u="1"/>
        <n v="22.6566993" u="1"/>
        <n v="39.548699999999997" u="1"/>
        <n v="5.7353776000000005" u="1"/>
        <n v="30.134978799999999" u="1"/>
        <n v="12.3289825" u="1"/>
        <n v="13.5900783" u="1"/>
        <n v="16.286645" u="1"/>
        <n v="13.636079500000001" u="1"/>
        <n v="21.820145799999999" u="1"/>
        <n v="27.685854799999998" u="1"/>
        <n v="17.702448200000003" u="1"/>
        <n v="19.139092599999998" u="1"/>
        <n v="38.9049677" u="1"/>
        <n v="30.145460099999998" u="1"/>
        <n v="39.105576800000001" u="1"/>
        <n v="42.862269900000001" u="1"/>
        <n v="27.497149399999998" u="1"/>
        <n v="50.878161899999995" u="1"/>
        <n v="17.422377000000001" u="1"/>
        <n v="10.8854404" u="1"/>
        <n v="23.641660600000002" u="1"/>
        <n v="58.669833699999998" u="1"/>
        <n v="15.2125129" u="1"/>
        <n v="31.329476899999996" u="1"/>
        <n v="21.812662599999999" u="1"/>
        <n v="41.027499499999998" u="1"/>
        <n v="44.895199499999997" u="1"/>
        <n v="15.383705300000001" u="1"/>
        <n v="31.427302899999997" u="1"/>
        <n v="32.557538100000002" u="1"/>
        <n v="50.870311399999999" u="1"/>
        <n v="29.3030297" u="1"/>
        <n v="23.8759634" u="1"/>
        <n v="35.917350499999998" u="1"/>
        <n v="11.1456483" u="1"/>
        <n v="28.333376900000001" u="1"/>
        <n v="10.1335569" u="1"/>
        <n v="13.1578947" u="1"/>
        <n v="13.015301600000001" u="1"/>
        <n v="5.7552148999999995" u="1"/>
        <n v="42.430124200000002" u="1"/>
        <n v="42.281930099999997" u="1"/>
        <n v="15.128449099999999" u="1"/>
        <n v="54.749417199999996" u="1"/>
        <n v="23.5611511" u="1"/>
        <n v="33.646032900000002" u="1"/>
        <n v="34.921778699999997" u="1"/>
        <n v="22.4067437" u="1"/>
        <n v="23.232119600000001" u="1"/>
        <n v="36.223797000000005" u="1"/>
        <n v="10.5820106" u="1"/>
        <n v="32.567049799999999" u="1"/>
        <n v="4.9676437" u="1"/>
        <n v="15.212585799999999" u="1"/>
        <n v="44.713375800000001" u="1"/>
        <n v="7.2489082999999992" u="1"/>
        <n v="29.514643000000003" u="1"/>
        <n v="6.8287182" u="1"/>
        <n v="12.548087799999999" u="1"/>
        <n v="40.781881900000002" u="1"/>
        <n v="33.845715900000002" u="1"/>
        <n v="36.974789899999998" u="1"/>
        <n v="42.674253200000003" u="1"/>
        <n v="15.757180200000001" u="1"/>
        <n v="36.213195799999994" u="1"/>
        <n v="43.198365600000002" u="1"/>
        <n v="28.546200199999998" u="1"/>
        <n v="27.445652199999998" u="1"/>
        <n v="33.940721000000003" u="1"/>
        <n v="14.135513999999999" u="1"/>
        <n v="30.769230800000003" u="1"/>
        <n v="31.844519599999998" u="1"/>
        <n v="58.490566000000001" u="1"/>
        <n v="34.090909099999998" u="1"/>
        <n v="19.159816299999999" u="1"/>
        <n v="76.070679799999994" u="1"/>
        <n v="31.271885100000002" u="1"/>
        <n v="12.9194999" u="1"/>
        <n v="23.443029000000003" u="1"/>
        <n v="68.176254599999993" u="1"/>
        <n v="5.4640896999999997" u="1"/>
        <n v="16.3517346" u="1"/>
        <n v="20.4910766" u="1"/>
        <n v="21.1034483" u="1"/>
        <n v="23.600373699999999" u="1"/>
        <n v="18.881934699999999" u="1"/>
        <n v="30.404205299999997" u="1"/>
        <n v="6.7424241999999994" u="1"/>
        <n v="6.7551486999999995" u="1"/>
        <n v="9.3423018999999989" u="1"/>
        <n v="24.387311799999999" u="1"/>
        <n v="14.437299000000001" u="1"/>
        <n v="20.277368500000001" u="1"/>
        <n v="33.944793900000001" u="1"/>
        <n v="51.624110000000002" u="1"/>
        <n v="23.254478599999999" u="1"/>
        <n v="43.198867299999996" u="1"/>
        <n v="29.620853099999998" u="1"/>
        <n v="27.783798399999998" u="1"/>
        <n v="6.6993464000000005" u="1"/>
        <n v="20.083253299999999" u="1"/>
        <n v="25.098598199999998" u="1"/>
        <n v="48.643968399999999" u="1"/>
        <n v="12.3749494" u="1"/>
        <n v="24.838898700000001" u="1"/>
        <n v="28.283004999999999" u="1"/>
        <n v="40" u="1"/>
        <n v="48.623853199999999" u="1"/>
        <n v="56.157049400000005" u="1"/>
        <n v="17.4184904" u="1"/>
        <n v="10.7717001" u="1"/>
        <n v="41.419277600000001" u="1"/>
        <n v="25.279745500000001" u="1"/>
        <n v="51.078167100000002" u="1"/>
        <n v="20.278706799999998" u="1"/>
        <n v="51.6644474" u="1"/>
        <n v="12.6984127" u="1"/>
        <n v="20.387616399999999" u="1"/>
        <n v="12.763819100000001" u="1"/>
        <n v="15.716612399999999" u="1"/>
        <n v="22.638797399999998" u="1"/>
        <n v="23.561142700000001" u="1"/>
        <n v="23.253728900000002" u="1"/>
        <n v="14.126117199999999" u="1"/>
        <n v="24.796536799999998" u="1"/>
        <n v="32.025647899999996" u="1"/>
        <n v="14.390804600000001" u="1"/>
        <n v="35.955056200000001" u="1"/>
        <n v="12.5446153" u="1"/>
        <n v="15.251289300000002" u="1"/>
        <n v="13.768340200000001" u="1"/>
        <n v="27.370108100000003" u="1"/>
        <n v="5.898034" u="1"/>
        <n v="26.820589099999996" u="1"/>
        <n v="30.938647100000001" u="1"/>
        <n v="38.341968899999998" u="1"/>
        <n v="40.817424000000003" u="1"/>
        <n v="7.4490248999999995" u="1"/>
        <n v="22.218385700000002" u="1"/>
        <n v="30.513304299999998" u="1"/>
        <n v="30.5530705" u="1"/>
        <n v="31.844886100000004" u="1"/>
        <n v="32" u="1"/>
        <n v="17.459476600000002" u="1"/>
        <n v="39.540352800000001" u="1"/>
        <n v="122" u="1"/>
        <n v="5.0112190999999999" u="1"/>
        <n v="28.562203600000004" u="1"/>
        <n v="6.8789344000000003" u="1"/>
        <n v="37.041315600000004" u="1"/>
        <n v="39.7058824" u="1"/>
        <n v="76.339285700000005" u="1"/>
        <n v="13.3429188" u="1"/>
        <n v="16.305483000000002" u="1"/>
        <n v="37.032365900000002" u="1"/>
        <n v="42.5966448" u="1"/>
        <n v="38.0290903" u="1"/>
        <n v="44.742047100000001" u="1"/>
        <n v="23.145161300000002" u="1"/>
        <n v="24.374538000000001" u="1"/>
        <n v="9.6980786999999999" u="1"/>
        <n v="70.581257399999998" u="1"/>
        <n v="35.260528200000003" u="1"/>
        <n v="35.746192900000004" u="1"/>
        <n v="38.087157699999999" u="1"/>
        <n v="6.9387754999999993" u="1"/>
        <n v="45.810810799999999" u="1"/>
        <n v="17.519346499999997" u="1"/>
        <n v="37.039271899999996" u="1"/>
        <n v="44.330411099999999" u="1"/>
        <n v="93.068114600000001" u="1"/>
        <n v="13.155408599999999" u="1"/>
        <n v="29.074446699999999" u="1"/>
        <n v="30.615100999999999" u="1"/>
        <n v="32.996632999999996" u="1"/>
        <n v="54.772515300000002" u="1"/>
        <n v="14.792899400000001" u="1"/>
        <n v="34.240279899999997" u="1"/>
        <n v="14.386584299999999" u="1"/>
        <n v="34.567901200000001" u="1"/>
        <n v="32.915179799999997" u="1"/>
        <n v="39.267833699999997" u="1"/>
        <n v="14.494382" u="1"/>
        <n v="47.043916800000005" u="1"/>
        <n v="75.587361600000008" u="1"/>
        <n v="24.8216106" u="1"/>
        <n v="56.521739100000005" u="1"/>
        <n v="30.326704500000002" u="1"/>
        <n v="42.281879199999999" u="1"/>
        <n v="23.9682973" u="1"/>
        <n v="39.408239900000005" u="1"/>
        <n v="33.663141000000003" u="1"/>
        <n v="38.468271299999998" u="1"/>
        <n v="12.554426699999999" u="1"/>
        <n v="32.718512400000002" u="1"/>
        <n v="31.273709" u="1"/>
        <n v="34.240640999999997" u="1"/>
        <n v="25.151268900000002" u="1"/>
        <n v="51.153702999999993" u="1"/>
        <n v="13.3560447" u="1"/>
        <n v="18.321544400000001" u="1"/>
        <n v="8.7467244999999991" u="1"/>
        <n v="40.575006600000002" u="1"/>
        <n v="6.8746389000000008" u="1"/>
        <n v="37.8846676" u="1"/>
        <n v="41.7489414" u="1"/>
        <n v="25.005975899999999" u="1"/>
        <n v="40.7176215" u="1"/>
        <n v="36.812247999999997" u="1"/>
        <n v="29.884723299999997" u="1"/>
        <n v="39.267965100000005" u="1"/>
        <n v="50.817996700000002" u="1"/>
        <n v="13.637901899999999" u="1"/>
        <n v="65.764331200000001" u="1"/>
        <n v="7.9689894999999993" u="1"/>
        <n v="0.3147954" u="1"/>
        <n v="23.643892300000001" u="1"/>
        <n v="13.571428599999999" u="1"/>
        <n v="16.3090796" u="1"/>
        <n v="17.271621700000001" u="1"/>
        <n v="43.310657599999999" u="1"/>
        <n v="64.012738900000002" u="1"/>
        <n v="42.857142899999999" u="1"/>
        <n v="31.522054600000001" u="1"/>
        <n v="34.4479775" u="1"/>
        <n v="75.892857100000001" u="1"/>
        <n v="32.541658699999999" u="1"/>
        <n v="36.116633499999999" u="1"/>
        <n v="34.394904500000003" u="1"/>
        <n v="40.322580600000002" u="1"/>
        <n v="17.9424548" u="1"/>
        <n v="29.625991899999999" u="1"/>
        <n v="63.636363600000003" u="1"/>
        <n v="6.8000000000000007" u="1"/>
        <n v="13.190730800000001" u="1"/>
        <n v="23.5985713" u="1"/>
        <n v="10.452729700000001" u="1"/>
        <n v="30.401362399999996" u="1"/>
        <n v="31.656511300000002" u="1"/>
        <n v="33.561955999999995" u="1"/>
        <n v="94.143608900000004" u="1"/>
        <n v="43.0983412" u="1"/>
        <n v="76.349206300000006" u="1"/>
        <n v="43.283582100000004" u="1"/>
        <n v="43.968358600000002" u="1"/>
        <n v="2.8362305999999999" u="1"/>
        <n v="24.946240299999999" u="1"/>
        <n v="26.002277400000001" u="1"/>
        <n v="14.148471600000001" u="1"/>
        <n v="34.489795899999997" u="1"/>
        <n v="40.879583600000004" u="1"/>
        <n v="44.707350300000002" u="1"/>
        <n v="30.200850299999999" u="1"/>
        <n v="23.7" u="1"/>
        <n v="44.330563899999994" u="1"/>
        <n v="34.643932599999999" u="1"/>
        <n v="29.112271499999999" u="1"/>
        <n v="7.4489273999999996" u="1"/>
        <n v="31.996290500000001" u="1"/>
        <n v="50.896669500000002" u="1"/>
        <n v="23.561290200000002" u="1"/>
        <n v="34.857142899999999" u="1"/>
        <n v="29.625542300000003" u="1"/>
        <n v="45.707126199999998" u="1"/>
        <n v="21.4438666" u="1"/>
        <n v="39.192110200000002" u="1"/>
        <n v="29.303387100000002" u="1"/>
        <n v="71.187462300000007" u="1"/>
        <n v="15.764925399999999" u="1"/>
        <n v="35.721353700000002" u="1"/>
        <n v="53.485157000000008" u="1"/>
        <n v="29.769207600000001" u="1"/>
        <n v="47.717545000000001" u="1"/>
        <n v="34.216045299999998" u="1"/>
        <n v="25.200966000000001" u="1"/>
        <n v="43.133649699999999" u="1"/>
        <n v="25.0262934" u="1"/>
        <n v="24.713711799999999" u="1"/>
        <n v="55.134474300000001" u="1"/>
        <n v="30.404651300000001" u="1"/>
        <n v="23.254283300000001" u="1"/>
        <n v="32.715450300000001" u="1"/>
        <n v="39.760068599999997" u="1"/>
        <n v="38.4675224" u="1"/>
        <n v="29.794079800000002" u="1"/>
        <n v="30.737987100000002" u="1"/>
        <n v="44.330492300000003" u="1"/>
        <n v="13.115845500000001" u="1"/>
        <n v="6.7114094" u="1"/>
        <n v="40.025352600000005" u="1"/>
        <n v="28.541273099999998" u="1"/>
        <n v="28.767371200000003" u="1"/>
        <n v="29.0888904" u="1"/>
        <n v="38.994724499999997" u="1"/>
        <n v="24.226217999999999" u="1"/>
        <n v="30.338733400000002" u="1"/>
        <n v="18.6733303" u="1"/>
        <n v="49.716111300000001" u="1"/>
        <n v="14.2109086" u="1"/>
        <n v="35.496183199999997" u="1"/>
        <n v="37.903644" u="1"/>
        <n v="15.215110200000002" u="1"/>
        <n v="31.213872799999997" u="1"/>
        <n v="30.1358234" u="1"/>
        <n v="28.333541199999999" u="1"/>
        <n v="80.173704700000002" u="1"/>
        <n v="18.3130855" u="1"/>
        <n v="41.744899799999999" u="1"/>
        <n v="17.775467800000001" u="1"/>
        <n v="14.556765199999999" u="1"/>
        <n v="34.964028800000001" u="1"/>
        <n v="13.321947100000001" u="1"/>
        <n v="20.5797101" u="1"/>
        <n v="29.670329699999996" u="1"/>
        <n v="12.209037" u="1"/>
        <n v="33.371864299999999" u="1"/>
        <n v="29.567519900000001" u="1"/>
        <n v="25.564025600000001" u="1"/>
        <n v="16.778523500000002" u="1"/>
        <n v="26.345229500000002" u="1"/>
        <n v="28.709171700000002" u="1"/>
        <n v="30.256503800000001" u="1"/>
        <n v="75.908810799999998" u="1"/>
        <n v="5.3571428999999995" u="1"/>
        <n v="19.625319300000001" u="1"/>
        <n v="31.427429" u="1"/>
        <n v="14.668094200000001" u="1"/>
        <n v="29.063360900000003" u="1"/>
        <n v="9.2963439000000001" u="1"/>
        <n v="32.697547700000001" u="1"/>
        <n v="35.742777500000003" u="1"/>
        <n v="39.950723199999999" u="1"/>
        <n v="53.969067299999992" u="1"/>
        <n v="39.417051700000002" u="1"/>
        <n v="12.522522499999999" u="1"/>
        <n v="56.146788999999998" u="1"/>
        <n v="13.639208200000001" u="1"/>
        <n v="44.915196800000004" u="1"/>
        <n v="48.610416099999995" u="1"/>
        <n v="19.1639871" u="1"/>
        <n v="43.278688500000001" u="1"/>
        <n v="17.848354399999998" u="1"/>
        <n v="31.3364817" u="1"/>
        <n v="34.994103799999998" u="1"/>
        <n v="40.7624633" u="1"/>
        <n v="30.014439899999999" u="1"/>
        <n v="35.754127600000004" u="1"/>
        <n v="30.410809999999998" u="1"/>
        <n v="22.359596" u="1"/>
        <n v="15.967741899999998" u="1"/>
        <n v="21.1187608" u="1"/>
        <n v="37.5295542" u="1"/>
        <n v="12.176904500000001" u="1"/>
        <n v="87.10217759999999" u="1"/>
        <n v="40.781618800000004" u="1"/>
        <n v="32.374904700000002" u="1"/>
        <n v="15.128940499999999" u="1"/>
        <n v="20.526315799999999" u="1"/>
        <n v="47.878787900000006" u="1"/>
        <n v="28.833551800000002" u="1"/>
        <n v="32.522123899999997" u="1"/>
        <n v="30.017793700000002" u="1"/>
        <n v="22.483992799999999" u="1"/>
        <n v="26.842767299999998" u="1"/>
        <n v="32.432432399999996" u="1"/>
        <n v="17.233546699999998" u="1"/>
        <n v="19.138670599999998" u="1"/>
        <n v="14.893617000000001" u="1"/>
        <n v="28.477066899999997" u="1"/>
        <n v="61.7834395" u="1"/>
        <n v="84.988713300000001" u="1"/>
        <n v="53.027522900000001" u="1"/>
        <n v="25.005453799999998" u="1"/>
        <n v="31.845015999999998" u="1"/>
        <n v="6.7583381999999999" u="1"/>
        <n v="11.504030799999999" u="1"/>
        <n v="12.507081899999999" u="1"/>
        <n v="18.771022000000002" u="1"/>
        <n v="6.7568974000000006" u="1"/>
        <n v="28.134849299999999" u="1"/>
        <n v="6.8205665999999994" u="1"/>
        <n v="41.801335899999998" u="1"/>
        <n v="29.480045500000003" u="1"/>
        <n v="17.834394899999999" u="1"/>
        <n v="22.0439568" u="1"/>
        <n v="55.137676300000003" u="1"/>
        <n v="33.420976699999997" u="1"/>
        <n v="34.154161600000002" u="1"/>
        <n v="43.098798700000003" u="1"/>
        <n v="17.6377077" u="1"/>
        <n v="30.9145729" u="1"/>
        <n v="34.656953999999999" u="1"/>
        <n v="27.6939277" u="1"/>
        <n v="36.2585616" u="1"/>
        <n v="37.032857899999996" u="1"/>
        <n v="47.224378900000005" u="1"/>
        <n v="20.164447899999999" u="1"/>
        <n v="26.149540199999997" u="1"/>
        <n v="75" u="1"/>
        <n v="38.086309100000001" u="1"/>
        <n v="9.8576512000000012" u="1"/>
        <n v="34.634835600000002" u="1"/>
        <n v="7.3324426999999996" u="1"/>
        <n v="13.601912899999999" u="1"/>
        <n v="34.657344099999996" u="1"/>
        <n v="14.664586600000002" u="1"/>
        <n v="39.839766900000001" u="1"/>
        <n v="35.269686800000002" u="1"/>
        <n v="18.766176399999999" u="1"/>
        <n v="33.669603199999997" u="1"/>
        <n v="13.043984999999999" u="1"/>
        <n v="29.562043799999998" u="1"/>
        <n v="43.008011699999997" u="1"/>
        <n v="14.181577200000001" u="1"/>
        <n v="26.846689899999998" u="1"/>
        <n v="35.742044699999994" u="1"/>
        <n v="43.101734200000003" u="1"/>
        <n v="7.4458873999999993" u="1"/>
        <n v="24.830856799999999" u="1"/>
        <n v="4.9671710000000004" u="1"/>
        <n v="4.9972890000000003" u="1"/>
        <n v="44.741148800000005" u="1"/>
        <n v="35.277777799999996" u="1"/>
        <n v="51.144015899999992" u="1"/>
        <n v="33.584373299999996" u="1"/>
        <n v="20.4311474" u="1"/>
        <n v="9.1503268000000002" u="1"/>
        <n v="34.884238600000003" u="1"/>
        <n v="27.680355200000001" u="1"/>
        <n v="15.128130500000001" u="1"/>
        <n v="26.687518999999998" u="1"/>
        <n v="84.962913" u="1"/>
        <n v="29.649122800000001" u="1"/>
        <n v="13.5993485" u="1"/>
        <n v="25.0159527" u="1"/>
        <n v="25.789133600000003" u="1"/>
        <n v="36.2234616" u="1"/>
        <n v="33.643810299999998" u="1"/>
        <n v="35.4336834" u="1"/>
        <n v="10.0686499" u="1"/>
        <n v="12.473572900000001" u="1"/>
        <n v="31.995480599999997" u="1"/>
        <n v="19.5893002" u="1"/>
        <n v="34.154328" u="1"/>
        <n v="41.891796300000003" u="1"/>
        <n v="6.8746749999999999" u="1"/>
        <n v="39.548622799999997" u="1"/>
        <n v="39.408557900000005" u="1"/>
        <n v="34.810126600000004" u="1"/>
        <n v="20.490504300000001" u="1"/>
        <n v="36.856503400000001" u="1"/>
        <n v="11.6883117" u="1"/>
        <n v="35.753153599999997" u="1"/>
        <n v="40.782110599999996" u="1"/>
        <n v="28.792887099999998" u="1"/>
        <n v="11.028642099999999" u="1"/>
        <n v="36.557708099999999" u="1"/>
        <n v="25.794948000000002" u="1"/>
        <n v="26.901230199999997" u="1"/>
        <n v="37.549634399999995" u="1"/>
        <n v="40.721280999999998" u="1"/>
        <n v="41.749228100000003" u="1"/>
        <n v="20.084524699999999" u="1"/>
        <n v="17.497348900000002" u="1"/>
        <n v="21.445657799999999" u="1"/>
        <n v="42.781141099999999" u="1"/>
        <n v="35.728282200000002" u="1"/>
        <n v="7.7569208999999999" u="1"/>
        <n v="24.8" u="1"/>
        <n v="44.329898499999999" u="1"/>
        <n v="27.4997966" u="1"/>
        <n v="13.197419" u="1"/>
        <n v="12.507589599999999" u="1"/>
        <n v="13.1992566" u="1"/>
        <n v="27.5552362" u="1"/>
        <n v="19.1404602" u="1"/>
        <n v="52.771390399999994" u="1"/>
        <n v="31.997919899999999" u="1"/>
        <n v="3.7037037000000002" u="1"/>
        <n v="34.525195500000002" u="1"/>
        <n v="35.742893700000003" u="1"/>
        <n v="26.337903600000001" u="1"/>
        <n v="14.319482000000001" u="1"/>
        <n v="25.028070100000001" u="1"/>
        <n v="33.647907799999999" u="1"/>
        <n v="35.721641099999999" u="1"/>
        <n v="13.618524300000001" u="1"/>
        <n v="29.303216300000003" u="1"/>
        <n v="37.188923200000005" u="1"/>
        <n v="5.6150793999999999" u="1"/>
        <n v="13.7746265" u="1"/>
        <n v="39.906832299999998" u="1"/>
        <n v="11.607142899999999" u="1"/>
        <n v="16.3575844" u="1"/>
        <n v="19.160737999999998" u="1"/>
        <n v="41.551322499999998" u="1"/>
        <n v="25.021910600000002" u="1"/>
        <n v="44.879803099999997" u="1"/>
        <n v="9.8978102000000003" u="1"/>
        <n v="20.8791209" u="1"/>
        <n v="31.076709800000003" u="1"/>
        <n v="59.439873600000006" u="1"/>
        <n v="94.141533800000005" u="1"/>
        <n v="9.1624224000000005" u="1"/>
        <n v="13.165194499999998" u="1"/>
        <n v="41.554006000000001" u="1"/>
        <n v="28.416280199999999" u="1"/>
        <n v="23.0087993" u="1"/>
        <n v="11.8627877" u="1"/>
        <n v="26.240324999999999" u="1"/>
        <n v="47.3332756" u="1"/>
        <n v="39.267726400000001" u="1"/>
        <n v="19.150549899999998" u="1"/>
        <n v="43.133318700000004" u="1"/>
        <n v="10.5523495" u="1"/>
        <n v="35.5670103" u="1"/>
        <n v="14.1289199" u="1"/>
        <n v="65.14828" u="1"/>
        <n v="41.869953599999995" u="1"/>
        <n v="57.693761799999997" u="1"/>
        <n v="34.553775700000003" u="1"/>
        <n v="39.264857399999997" u="1"/>
        <n v="25.997160200000003" u="1"/>
        <n v="24.026219900000001" u="1"/>
        <n v="15.811256500000001" u="1"/>
        <n v="38.088727900000002" u="1"/>
        <n v="20.993131099999999" u="1"/>
        <n v="30.135043299999996" u="1"/>
        <n v="12.5978648" u="1"/>
        <n v="23.0315789" u="1"/>
        <n v="25.199862200000002" u="1"/>
        <n v="96.3963964" u="1"/>
        <n v="31.844043500000002" u="1"/>
        <n v="12.929037700000002" u="1"/>
        <n v="13.229308000000001" u="1"/>
        <n v="20.042417800000003" u="1"/>
        <n v="57.522123899999997" u="1"/>
        <n v="16.474820100000002" u="1"/>
        <n v="36.2068966" u="1"/>
        <n v="76.007325999999992" u="1"/>
        <n v="41.831347100000002" u="1"/>
        <n v="45.2188479" u="1"/>
        <n v="9.1743118999999993" u="1"/>
        <n v="37.033455799999999" u="1"/>
        <n v="24.791758000000002" u="1"/>
        <n v="73.584905700000007" u="1"/>
        <n v="40.782145100000001" u="1"/>
        <n v="30.411686599999999" u="1"/>
        <n v="24.9605055" u="1"/>
        <n v="29.150411799999997" u="1"/>
        <n v="37.5" u="1"/>
        <n v="13.5078855" u="1"/>
        <n v="40.474308299999997" u="1"/>
        <n v="38.833278100000001" u="1"/>
        <n v="42.109522500000004" u="1"/>
        <n v="45.206310700000003" u="1"/>
        <n v="12.4916944" u="1"/>
        <n v="44.873817000000003" u="1"/>
        <n v="45.867768599999998" u="1"/>
        <n v="32.875789599999997" u="1"/>
        <n v="51.004016100000001" u="1"/>
        <n v="24.923076899999998" u="1"/>
        <n v="5.9382422999999998" u="1"/>
        <n v="25.562669900000003" u="1"/>
        <n v="31.304347799999999" u="1"/>
        <n v="40.710612099999999" u="1"/>
        <n v="53.004164200000005" u="1"/>
        <n v="10.7783357" u="1"/>
        <n v="9.1251946999999998" u="1"/>
        <n v="18.327974300000001" u="1"/>
        <n v="7.5876289000000003" u="1"/>
        <n v="99.917525799999993" u="1"/>
        <n v="45.390194900000004" u="1"/>
        <n v="24.858908100000001" u="1"/>
        <n v="29.7794685" u="1"/>
        <n v="31.2702578" u="1"/>
        <n v="29.087666000000002" u="1"/>
        <n v="14.4482366" u="1"/>
        <n v="47.826087000000001" u="1"/>
        <n v="28.764583999999999" u="1"/>
        <n v="39.903667999999996" u="1"/>
        <n v="39.548177199999998" u="1"/>
        <n v="23.5814521" u="1"/>
        <n v="25.390070900000001" u="1"/>
        <n v="27.463930099999999" u="1"/>
        <n v="19.552364900000001" u="1"/>
        <n v="28.369581199999999" u="1"/>
        <n v="5.4824561000000003" u="1"/>
        <n v="28.447325599999999" u="1"/>
        <n v="15.949149100000001" u="1"/>
        <n v="25.6" u="1"/>
        <n v="14.444780500000002" u="1"/>
        <n v="23.4237471" u="1"/>
        <n v="26.383979000000004" u="1"/>
        <n v="4.9953747000000002" u="1"/>
        <n v="30.333284900000002" u="1"/>
        <n v="37.197559400000003" u="1"/>
        <n v="529.46859899999993" u="1"/>
        <n v="28.6377709" u="1"/>
        <n v="34.997516099999999" u="1"/>
        <n v="12.665328300000001" u="1"/>
        <n v="32.063803899999996" u="1"/>
        <n v="28.486317700000001" u="1"/>
        <n v="31.431159400000002" u="1"/>
        <n v="35.6931923" u="1"/>
        <n v="26.372557099999998" u="1"/>
        <n v="29.7788738" u="1"/>
        <n v="13.1604169" u="1"/>
        <n v="30.408222899999998" u="1"/>
        <n v="29.618979200000002" u="1"/>
        <n v="52.380952400000005" u="1"/>
        <n v="21.052631599999998" u="1"/>
        <n v="39.397905799999997" u="1"/>
        <n v="31.860158300000002" u="1"/>
        <n v="23.640250199999997" u="1"/>
        <n v="29.264069299999999" u="1"/>
        <n v="40.740740700000003" u="1"/>
        <n v="14.596796400000001" u="1"/>
        <n v="29.626215900000002" u="1"/>
        <n v="32.6139382" u="1"/>
        <n v="27.695465400000003" u="1"/>
        <n v="7.5888236999999998" u="1"/>
        <n v="97.311828000000006" u="1"/>
        <n v="23.024157500000001" u="1"/>
        <n v="27.463062100000002" u="1"/>
        <n v="43.253099900000002" u="1"/>
        <n v="19.502074699999998" u="1"/>
        <n v="42.2810591" u="1"/>
        <n v="47.717147699999998" u="1"/>
        <n v="48.641607700000002" u="1"/>
        <n v="18.8814961" u="1"/>
        <n v="33.886275300000001" u="1"/>
        <n v="27.189085499999997" u="1"/>
        <n v="32.608695699999998" u="1"/>
        <n v="74.171622800000009" u="1"/>
        <n v="26.2129145" u="1"/>
        <n v="30.952381000000003" u="1"/>
        <n v="32.229303599999994" u="1"/>
        <n v="27.899270999999999" u="1"/>
        <n v="11.0710216" u="1"/>
        <n v="50" u="1"/>
        <n v="15.211452299999999" u="1"/>
        <n v="12.7668757" u="1"/>
        <n v="28.909254099999998" u="1"/>
        <n v="11.039208200000001" u="1"/>
        <n v="34.470739299999998" u="1"/>
        <n v="28.392850200000002" u="1"/>
        <n v="8.6001829999999995" u="1"/>
        <n v="65.517241400000003" u="1"/>
        <n v="44.277470100000002" u="1"/>
        <n v="27.453580900000002" u="1"/>
        <n v="33.805691599999996" u="1"/>
        <n v="25.916248400000004" u="1"/>
        <n v="24.886689799999999" u="1"/>
        <n v="17.502401500000001" u="1"/>
        <n v="24.899193499999999" u="1"/>
        <n v="28.413534200000001" u="1"/>
        <n v="25.227460699999998" u="1"/>
        <n v="36.465386000000002" u="1"/>
        <n v="40.144017300000002" u="1"/>
        <n v="19.5802406" u="1"/>
        <n v="20.794033800000001" u="1"/>
        <n v="29.6260014" u="1"/>
        <n v="71.122011000000001" u="1"/>
        <n v="13.625636599999998" u="1"/>
        <n v="68.75" u="1"/>
        <n v="26.464345099999996" u="1"/>
        <n v="94.140845100000007" u="1"/>
        <n v="24.749864899999999" u="1"/>
        <n v="18.3107519" u="1"/>
        <n v="75.928571399999996" u="1"/>
        <n v="35.9808612" u="1"/>
        <n v="29.483282700000004" u="1"/>
        <n v="13.2478555" u="1"/>
        <n v="10.227272699999999" u="1"/>
        <n v="35.7517025" u="1"/>
        <n v="32.610347699999998" u="1"/>
        <n v="37.032095599999998" u="1"/>
        <n v="36.3128083" u="1"/>
        <n v="45.219370300000001" u="1"/>
        <n v="23.435921" u="1"/>
        <n v="84.924623099999991" u="1"/>
        <n v="69.700243" u="1"/>
        <n v="30.7960028" u="1"/>
        <n v="35.178840600000001" u="1"/>
        <n v="32.6169844" u="1"/>
        <n v="19.138985399999999" u="1"/>
        <n v="15.1466452" u="1"/>
        <n v="35.570209499999997" u="1"/>
        <n v="14.673599100000001" u="1"/>
        <n v="17.863605199999999" u="1"/>
        <n v="33.528570500000001" u="1"/>
        <n v="87.020315999999994" u="1"/>
        <n v="48.645546400000001" u="1"/>
        <n v="33.2501155" u="1"/>
        <n v="45.858736499999999" u="1"/>
        <n v="30.405333299999999" u="1"/>
        <n v="13.2570508" u="1"/>
        <n v="52.173913000000006" u="1"/>
        <n v="9.294280800000001" u="1"/>
        <n v="30.801066799999997" u="1"/>
        <n v="41.827275800000002" u="1"/>
        <n v="23.601499400000002" u="1"/>
        <n v="33.316716" u="1"/>
        <n v="18.238993700000002" u="1"/>
        <n v="10.324524200000001" u="1"/>
        <n v="29.337295699999999" u="1"/>
        <n v="10.5454545" u="1"/>
        <n v="306.66666669999995" u="1"/>
        <n v="1.5746953000000001" u="1"/>
        <n v="2.9313129" u="1"/>
        <n v="17.1348941" u="1"/>
        <n v="34.6576904" u="1"/>
        <n v="42.471599099999999" u="1"/>
        <n v="5.4421768999999998" u="1"/>
        <n v="27.201092199999998" u="1"/>
        <n v="29.647099900000001" u="1"/>
        <n v="40.5212" u="1"/>
        <n v="43.131649199999998" u="1"/>
        <n v="51.129746099999998" u="1"/>
        <n v="32.036613299999999" u="1"/>
        <n v="32.540322599999996" u="1"/>
        <n v="8.0233705999999998" u="1"/>
        <n v="2.9238618999999999" u="1"/>
        <n v="19.356427500000002" u="1"/>
        <n v="32.464961599999995" u="1"/>
        <n v="26.177771" u="1"/>
        <n v="17.2715259" u="1"/>
        <n v="45.749440700000001" u="1"/>
        <n v="47.450110899999999" u="1"/>
        <n v="28.9056408" u="1"/>
        <n v="30.499106999999999" u="1"/>
        <n v="13.4950288" u="1"/>
        <n v="10.8084738" u="1"/>
        <n v="31.518218599999997" u="1"/>
        <n v="10.8959311" u="1"/>
        <n v="35.840249" u="1"/>
        <n v="48.637316600000005" u="1"/>
        <n v="38.087350899999997" u="1"/>
        <n v="12.5547445" u="1"/>
        <n v="39.0560166" u="1"/>
        <n v="41.749960600000001" u="1"/>
        <n v="14.0319716" u="1"/>
        <n v="43.968254000000002" u="1"/>
        <n v="2.9441623999999997" u="1"/>
        <n v="42.727890600000002" u="1"/>
        <n v="7.8651685000000002" u="1"/>
        <n v="34.657067400000003" u="1"/>
        <n v="23.0279679" u="1"/>
        <n v="20.8066429" u="1"/>
        <n v="12.194637499999999" u="1"/>
        <n v="28.792761300000002" u="1"/>
        <n v="43.3333333" u="1"/>
        <n v="32.617808999999994" u="1"/>
        <n v="22.829221699999998" u="1"/>
        <n v="41.481481500000001" u="1"/>
        <n v="43.558558600000005" u="1"/>
        <n v="31.996453500000001" u="1"/>
        <n v="13.340945900000001" u="1"/>
        <n v="26.879276099999998" u="1"/>
        <n v="41.229838700000002" u="1"/>
        <n v="76.373626400000006" u="1"/>
        <n v="33.918044600000002" u="1"/>
        <n v="74.20867530000001" u="1"/>
        <n v="26.190476200000003" u="1"/>
        <n v="48.602022599999998" u="1"/>
        <n v="7.8947368000000004" u="1"/>
        <n v="76.357142899999999" u="1"/>
        <n v="43.271265300000003" u="1"/>
        <n v="8.5510689000000006" u="1"/>
        <n v="39.407032199999996" u="1"/>
        <n v="30.915370199999998" u="1"/>
        <n v="46.587537099999999" u="1"/>
        <n v="65.724637700000002" u="1"/>
        <n v="17.424008199999999" u="1"/>
        <n v="22.360950600000002" u="1"/>
        <n v="37.550627199999994" u="1"/>
        <n v="24.8145095" u="1"/>
        <n v="43.901630699999998" u="1"/>
        <n v="20.275984000000001" u="1"/>
        <n v="31.553398100000003" u="1"/>
        <n v="10.8927838" u="1"/>
        <n v="30.406043399999998" u="1"/>
        <n v="38.141049899999999" u="1"/>
        <n v="37.492405599999998" u="1"/>
        <n v="58.520179400000004" u="1"/>
        <n v="38.833036399999997" u="1"/>
        <n v="10.9641191" u="1"/>
        <n v="20.994248200000001" u="1"/>
      </sharedItems>
    </cacheField>
    <cacheField name="AS_対前年同月徴収率（合計）" numFmtId="177">
      <sharedItems containsMixedTypes="1" containsNumber="1" minValue="0" maxValue="111.96572929999999" count="2285">
        <n v="98.142958500000006"/>
        <n v="97.886820499999999"/>
        <n v="97.147551700000008"/>
        <n v="97.147651699999997"/>
        <n v="97.147548499999999"/>
        <n v="100.69255100000001"/>
        <n v="100.0952738"/>
        <n v="100.0952595"/>
        <n v="100.0952777"/>
        <n v="98.222292499999995"/>
        <n v="98.188052800000008"/>
        <n v="98.188049499999991"/>
        <n v="98.188051000000002"/>
        <n v="98.1880728"/>
        <n v="100"/>
        <n v="95.017198100000002"/>
        <s v="(空白)"/>
        <n v="0"/>
        <n v="99.78101860000001"/>
        <n v="99.778885599999995"/>
        <n v="99.778778700000004"/>
        <n v="99.779206099999996"/>
        <n v="98.177530099999998"/>
        <n v="78.365840599999999"/>
        <n v="97.491331699999989"/>
        <n v="97.03133969999999"/>
        <n v="96.711051299999994"/>
        <n v="96.710783399999997"/>
        <n v="96.711061399999991"/>
        <n v="99.11077379999999"/>
        <n v="99.110826100000011"/>
        <n v="99.110749499999997"/>
        <n v="97.768596900000006"/>
        <n v="97.7548022"/>
        <n v="97.754817799999998"/>
        <n v="97.754784200000003"/>
        <n v="97.754826699999995"/>
        <n v="94.0766031"/>
        <n v="97.492100699999995"/>
        <n v="86.391764000000009"/>
        <n v="97.422792000000001"/>
        <n v="97.553043900000006"/>
        <n v="97.207171799999998"/>
        <n v="97.208483299999997"/>
        <n v="97.207117400000001"/>
        <n v="99.633307000000002"/>
        <n v="99.498229299999991"/>
        <n v="98.821184599999995"/>
        <n v="99.966632300000001"/>
        <n v="97.267751599999997"/>
        <n v="97.147819200000001"/>
        <n v="97.147923199999994"/>
        <n v="97.147821499999992"/>
        <n v="97.14760059999999"/>
        <n v="94.915591000000006"/>
        <n v="83.651425400000008"/>
        <n v="97.873648799999998"/>
        <n v="97.3290595"/>
        <n v="96.774826899999994"/>
        <n v="97.091067099999989"/>
        <n v="96.762890999999996"/>
        <n v="99.3491274"/>
        <n v="99.484258999999994"/>
        <n v="99.307801600000005"/>
        <n v="97.851624700000002"/>
        <n v="97.827543599999998"/>
        <n v="97.984306200000006"/>
        <n v="97.762286399999994"/>
        <n v="97.481607699999998"/>
        <n v="95.422590299999996"/>
        <n v="97.874740900000006"/>
        <n v="82.749985199999998"/>
        <n v="95.466386499999999"/>
        <n v="96.553408500000003"/>
        <n v="95.601230400000006"/>
        <n v="95.600415699999999"/>
        <n v="95.601268599999997"/>
        <n v="99.634860900000007"/>
        <n v="99.634581499999996"/>
        <n v="99.634959300000006"/>
        <n v="94.616694700000011"/>
        <n v="94.412254099999998"/>
        <n v="94.412145899999999"/>
        <n v="94.412261099999995"/>
        <n v="94.412399999999991"/>
        <n v="89.821173600000009"/>
        <n v="80.6767301"/>
        <n v="95.068855799999994"/>
        <n v="96.243776199999999"/>
        <n v="95.747170100000005"/>
        <n v="95.730312999999995"/>
        <n v="95.747970199999997"/>
        <n v="99.120505699999995"/>
        <n v="95.805654099999998"/>
        <n v="101.0807417"/>
        <n v="93.911219500000001"/>
        <n v="93.778035299999999"/>
        <n v="93.732415400000008"/>
        <n v="93.772212699999997"/>
        <n v="93.901467999999994"/>
        <n v="92.491196200000005"/>
        <n v="80.325436699999997"/>
        <n v="95.869834799999992"/>
        <n v="95.425773599999999"/>
        <n v="94.9316101"/>
        <n v="94.772269800000004"/>
        <n v="94.937881700000005"/>
        <n v="100.3048399"/>
        <n v="99.522263699999996"/>
        <n v="99.521063099999992"/>
        <n v="99.522949699999998"/>
        <n v="96.134344600000006"/>
        <n v="96.056116099999997"/>
        <n v="96.056709799999993"/>
        <n v="96.054353399999997"/>
        <n v="96.064192199999994"/>
        <n v="91.52067550000001"/>
        <n v="99.99891869999999"/>
        <n v="73.663128799999996"/>
        <n v="97.128457699999998"/>
        <n v="97.387781599999997"/>
        <n v="97.156614700000006"/>
        <n v="97.156114500000001"/>
        <n v="97.156631500000003"/>
        <n v="98.829299199999994"/>
        <n v="97.297146099999992"/>
        <n v="99.724972300000005"/>
        <n v="96.790650600000006"/>
        <n v="96.714109800000003"/>
        <n v="96.714106600000008"/>
        <n v="96.714090900000002"/>
        <n v="96.714228599999998"/>
        <n v="94.813789700000001"/>
        <n v="97.141571900000002"/>
        <n v="86.190858899999995"/>
        <n v="96.21482970000001"/>
        <n v="96.275313199999999"/>
        <n v="95.631928700000003"/>
        <n v="95.631233899999998"/>
        <n v="95.631957700000001"/>
        <n v="100.14456009999999"/>
        <n v="99.375986800000007"/>
        <n v="100.46973530000001"/>
        <n v="96.297524999999993"/>
        <n v="96.125168700000003"/>
        <n v="95.8936645"/>
        <n v="96.842191799999995"/>
        <n v="94.735727700000012"/>
        <n v="90.401598199999995"/>
        <n v="96.215229899999997"/>
        <n v="77.718578000000008"/>
        <n v="97.211243499999995"/>
        <n v="98.155337899999992"/>
        <n v="97.833627800000002"/>
        <n v="97.833560399999996"/>
        <n v="97.833630800000009"/>
        <n v="99.892608699999997"/>
        <n v="99.892378699999995"/>
        <n v="99.892758900000004"/>
        <n v="96.395676600000002"/>
        <n v="96.215382099999999"/>
        <n v="96.215312099999991"/>
        <n v="96.215441400000003"/>
        <n v="96.215293400000007"/>
        <n v="92.952104199999994"/>
        <n v="97.218187700000001"/>
        <n v="80.389198300000004"/>
        <n v="96.231225199999997"/>
        <n v="96.586326"/>
        <n v="96.267717599999997"/>
        <n v="96.268333800000008"/>
        <n v="96.267686100000006"/>
        <n v="99.55466349999999"/>
        <n v="99.552214000000006"/>
        <n v="99.556641200000001"/>
        <n v="95.595116599999997"/>
        <n v="95.551700600000004"/>
        <n v="95.551552799999996"/>
        <n v="95.551781300000002"/>
        <n v="95.551664700000003"/>
        <n v="95.683828800000001"/>
        <n v="96.251255900000004"/>
        <n v="86.209487699999997"/>
        <n v="91.275958799999998"/>
        <n v="92.259797300000002"/>
        <n v="90.850591399999999"/>
        <n v="90.862407500000003"/>
        <n v="90.849969399999992"/>
        <n v="99.921974500000005"/>
        <n v="99.794349999999994"/>
        <n v="91.603090099999989"/>
        <n v="83.481083799999993"/>
        <n v="83.479260199999999"/>
        <n v="83.481377199999997"/>
        <n v="83.481460499999997"/>
        <n v="99.999575699999994"/>
        <n v="80.729380599999999"/>
        <n v="88.641344000000004"/>
        <n v="83.75"/>
        <n v="97.582419799999997"/>
        <n v="97.850394799999989"/>
        <n v="97.710386400000004"/>
        <n v="97.694300499999997"/>
        <n v="97.711413199999996"/>
        <n v="98.615476099999995"/>
        <n v="97.781105400000001"/>
        <n v="97.575213699999992"/>
        <n v="86.594489199999998"/>
        <n v="86.5974389"/>
        <n v="86.593602700000005"/>
        <n v="86.59464100000001"/>
        <n v="93.582845399999997"/>
        <n v="88.001079599999997"/>
        <n v="92.533287999999999"/>
        <n v="96.041632399999997"/>
        <n v="95.669416500000011"/>
        <n v="95.690376600000008"/>
        <n v="95.668543299999996"/>
        <n v="99.170182799999992"/>
        <n v="99.123422199999993"/>
        <n v="99.359886200000005"/>
        <n v="90.559044799999995"/>
        <n v="80.125297900000007"/>
        <n v="75.311503900000005"/>
        <n v="75.292101199999991"/>
        <n v="98.957548399999993"/>
        <n v="96.091954000000001"/>
        <n v="85.371399699999998"/>
        <n v="95.894118300000002"/>
        <n v="97.9235568"/>
        <n v="97.719299100000001"/>
        <n v="86.418735099999992"/>
        <n v="98.394149799999994"/>
        <n v="99.5517854"/>
        <n v="99.130122200000002"/>
        <n v="94.100161499999999"/>
        <n v="94.093215900000004"/>
        <n v="93.4372319"/>
        <n v="93.437693600000003"/>
        <n v="96.896973399999993"/>
        <n v="94.988622100000001"/>
        <n v="90.160936800000002"/>
        <n v="95.634696900000009"/>
        <n v="97.967527200000006"/>
        <n v="97.816046400000005"/>
        <n v="97.817242100000001"/>
        <n v="97.8159761"/>
        <n v="98.513485299999999"/>
        <n v="96.965798199999995"/>
        <n v="99.201206900000003"/>
        <n v="93.747343499999999"/>
        <n v="93.716863799999999"/>
        <n v="91.996072900000001"/>
        <n v="91.995467700000006"/>
        <n v="95.2329419"/>
        <n v="95.6617198"/>
        <n v="86.300417699999997"/>
        <n v="95.854178599999997"/>
        <n v="95.828723499999995"/>
        <n v="96.136145999999997"/>
        <n v="92.530614499999999"/>
        <n v="96.298984200000007"/>
        <n v="94.8553493"/>
        <n v="92.569015499999992"/>
        <n v="96.146181799999994"/>
        <n v="95.776389100000003"/>
        <n v="95.7763274"/>
        <n v="95.886636600000003"/>
        <n v="95.843186700000004"/>
        <n v="95.416753200000002"/>
        <n v="93.561098099999995"/>
        <n v="93.369608100000008"/>
        <n v="98.356759000000011"/>
        <n v="97.814326600000001"/>
        <n v="97.915851500000002"/>
        <n v="96.661085400000005"/>
        <n v="97.985060399999995"/>
        <n v="97.176584700000006"/>
        <n v="95.906579600000001"/>
        <n v="97.97617790000001"/>
        <n v="98.524380700000009"/>
        <n v="97.592467999999997"/>
        <n v="96.8837762"/>
        <n v="96.894229899999999"/>
        <n v="99.3552423"/>
        <n v="90.709997000000001"/>
        <n v="94.356520399999994"/>
        <n v="96.235540499999999"/>
        <n v="95.76115320000001"/>
        <n v="95.761861999999994"/>
        <n v="95.761117499999997"/>
        <n v="99.888795700000003"/>
        <n v="99.754814600000003"/>
        <n v="99.993061600000004"/>
        <n v="93.103047900000007"/>
        <n v="91.946848500000002"/>
        <n v="91.946884100000005"/>
        <n v="91.946753400000006"/>
        <n v="91.946959199999995"/>
        <n v="94.151589700000002"/>
        <n v="85.6612291"/>
        <n v="98.117234699999997"/>
        <n v="98.510350000000003"/>
        <n v="98.337309399999995"/>
        <n v="97.433460100000005"/>
        <n v="98.385928399999997"/>
        <n v="97.375152600000007"/>
        <n v="97.226039099999994"/>
        <n v="96.877340099999998"/>
        <n v="96.878660800000006"/>
        <n v="98.6523605"/>
        <n v="99.991384100000005"/>
        <n v="92.717851899999999"/>
        <n v="96.4151095"/>
        <n v="96.6858881"/>
        <n v="96.562727899999999"/>
        <n v="96.563589899999997"/>
        <n v="96.562692999999996"/>
        <n v="98.229854099999997"/>
        <n v="98.229299400000002"/>
        <n v="98.230356499999999"/>
        <n v="96.015272799999991"/>
        <n v="96.0012677"/>
        <n v="96.001226099999997"/>
        <n v="96.001299399999994"/>
        <n v="96.001275500000006"/>
        <n v="94.970106700000002"/>
        <n v="82.0119069"/>
        <n v="97.869678100000002"/>
        <n v="97.343160799999993"/>
        <n v="97.150860500000007"/>
        <n v="97.152787700000005"/>
        <n v="97.150798199999997"/>
        <n v="99.193039800000008"/>
        <n v="97.950594700000011"/>
        <n v="99.9929317"/>
        <n v="98.080098000000007"/>
        <n v="98.072292199999993"/>
        <n v="98.072242099999997"/>
        <n v="98.072363699999997"/>
        <n v="98.073437299999995"/>
        <n v="95.339718599999998"/>
        <n v="85.230542299999996"/>
        <n v="96.225125399999996"/>
        <n v="95.506788899999989"/>
        <n v="95.026950400000004"/>
        <n v="95.000869800000004"/>
        <n v="95.027784999999994"/>
        <n v="97.992183900000001"/>
        <n v="96.653282200000007"/>
        <n v="98.856400700000009"/>
        <n v="96.754016300000004"/>
        <n v="96.705064900000011"/>
        <n v="96.702326299999996"/>
        <n v="96.709581099999994"/>
        <n v="96.70200650000001"/>
        <n v="87.419193100000001"/>
        <n v="99.9992041"/>
        <n v="96.244543299999989"/>
        <n v="79.428686100000007"/>
        <n v="97.523102199999997"/>
        <n v="97.234588099999996"/>
        <n v="96.940000999999995"/>
        <n v="96.925286299999996"/>
        <n v="96.940457499999994"/>
        <n v="99.224075400000004"/>
        <n v="98.037000200000008"/>
        <n v="99.985263599999996"/>
        <n v="97.569890400000006"/>
        <n v="97.559843000000001"/>
        <n v="97.5597669"/>
        <n v="97.559798000000001"/>
        <n v="97.560145899999995"/>
        <n v="96.200782099999998"/>
        <n v="86.094016400000001"/>
        <n v="95.0683954"/>
        <n v="97.080944099999996"/>
        <n v="96.748173699999995"/>
        <n v="96.749017199999997"/>
        <n v="96.748138499999996"/>
        <n v="99.512011099999995"/>
        <n v="97.094372699999994"/>
        <n v="101.012297"/>
        <n v="93.520342599999992"/>
        <n v="93.496043600000007"/>
        <n v="93.495932800000006"/>
        <n v="93.496154700000005"/>
        <n v="93.496002099999998"/>
        <n v="94.552637900000008"/>
        <n v="83.273002900000009"/>
        <n v="96.683303899999999"/>
        <n v="97.444149199999998"/>
        <n v="96.9871768"/>
        <n v="96.989619400000009"/>
        <n v="96.987071"/>
        <n v="99.508658299999993"/>
        <n v="99.122848399999995"/>
        <n v="99.665804300000005"/>
        <n v="96.124310600000001"/>
        <n v="96.064744599999997"/>
        <n v="96.064785399999991"/>
        <n v="96.064660700000005"/>
        <n v="96.064887600000006"/>
        <n v="92.425411199999999"/>
        <n v="88.374648300000004"/>
        <n v="98.711560200000008"/>
        <n v="98.936964900000007"/>
        <n v="98.808476099999993"/>
        <n v="98.808839899999995"/>
        <n v="98.808462200000008"/>
        <n v="99.949734700000008"/>
        <n v="99.950519499999999"/>
        <n v="99.949145200000004"/>
        <n v="98.366241399999993"/>
        <n v="98.336688199999998"/>
        <n v="98.3236627"/>
        <n v="98.345580900000002"/>
        <n v="98.318354100000008"/>
        <n v="98.424947000000003"/>
        <n v="90.201896899999994"/>
        <n v="99.2444354"/>
        <n v="99.233457400000006"/>
        <n v="99.188800700000002"/>
        <n v="99.187764899999991"/>
        <n v="99.188843800000001"/>
        <n v="99.522382399999998"/>
        <n v="99.501436400000003"/>
        <n v="99.536309700000004"/>
        <n v="99.181485000000009"/>
        <n v="99.174998500000001"/>
        <n v="99.174911100000003"/>
        <n v="99.174971799999994"/>
        <n v="99.175466599999993"/>
        <n v="98.802417599999998"/>
        <n v="88.053024600000001"/>
        <n v="99.990382600000004"/>
        <n v="99.398665800000003"/>
        <n v="99.3305206"/>
        <n v="98.743718599999994"/>
        <n v="99.356012399999997"/>
        <n v="100.53890299999999"/>
        <n v="100.5392014"/>
        <n v="100.52823319999999"/>
        <n v="100.5375648"/>
        <n v="100.54559039999999"/>
        <n v="99.9917959"/>
        <n v="89.331426500000006"/>
        <n v="87.629044700000009"/>
        <n v="89.640993199999997"/>
        <n v="88.777200300000004"/>
        <n v="90.566037699999995"/>
        <n v="88.698037799999994"/>
        <n v="84.149318899999997"/>
        <n v="83.923800400000005"/>
        <n v="64.454473100000001"/>
        <n v="82.058719100000005"/>
        <n v="97.522961300000006"/>
        <n v="88.87817609999999"/>
        <n v="92.720357800000002"/>
        <n v="77.422754699999999"/>
        <n v="95.845622300000002"/>
        <n v="95.390584799999999"/>
        <n v="89.189189200000001"/>
        <n v="95.682608099999996"/>
        <n v="64.781784500000001"/>
        <n v="64.397192599999997"/>
        <n v="56.975505900000002"/>
        <n v="55.772403299999993"/>
        <n v="85.800770499999999"/>
        <n v="91.429249800000008"/>
        <n v="93.072323100000006"/>
        <n v="96.297374000000005"/>
        <n v="95.73594709999999"/>
        <n v="95.213675199999997"/>
        <n v="95.762861200000003"/>
        <n v="86.217948700000008"/>
        <n v="71.566731099999998"/>
        <n v="78.545586099999994"/>
        <n v="79.962663300000003"/>
        <n v="93.308270699999994"/>
        <n v="97.178474699999995"/>
        <n v="97.567335200000002"/>
        <n v="95.4831298"/>
        <n v="82.742316799999998"/>
        <n v="99.861878500000003"/>
        <n v="89.656575799999999"/>
        <n v="88.2937072"/>
        <n v="77.646760499999999"/>
        <n v="79.29440009999999"/>
        <n v="98.037326199999995"/>
        <n v="96.511139900000003"/>
        <n v="96.314643099999998"/>
        <n v="96.680161900000002"/>
        <n v="96.305729999999997"/>
        <n v="99.971280900000011"/>
        <n v="99.963858599999995"/>
        <n v="99.863574400000005"/>
        <n v="99.95128290000001"/>
        <n v="99.977353999999991"/>
        <n v="97.7272727"/>
        <n v="86.128128400000008"/>
        <n v="96.645773300000002"/>
        <n v="96.32233930000001"/>
        <n v="96.768609299999994"/>
        <n v="96.300828800000005"/>
        <n v="72.047888200000003"/>
        <n v="72.030556300000001"/>
        <n v="69.116397599999999"/>
        <n v="58.436997499999997"/>
        <n v="93.961434400000002"/>
        <n v="86.596526600000004"/>
        <n v="94.048284899999999"/>
        <n v="81.267371199999999"/>
        <n v="91.821595600000009"/>
        <n v="91.222365299999993"/>
        <n v="91.182682200000002"/>
        <n v="91.2240185"/>
        <n v="95.894933299999991"/>
        <n v="96.504559299999997"/>
        <n v="85.529715799999991"/>
        <n v="69.573003600000007"/>
        <n v="69.567316700000006"/>
        <n v="69.579511999999994"/>
        <n v="69.564979800000003"/>
        <n v="69.568005900000003"/>
        <n v="81.255250199999992"/>
        <n v="81.808859099999992"/>
        <n v="75.9008556"/>
        <n v="94.024169400000005"/>
        <n v="96.153362600000008"/>
        <n v="95.5732821"/>
        <n v="95.604897700000009"/>
        <n v="95.571826900000005"/>
        <n v="99.1626409"/>
        <n v="99.986715199999992"/>
        <n v="99.975623999999996"/>
        <n v="91.607906299999996"/>
        <n v="90.960009299999996"/>
        <n v="90.95890829999999"/>
        <n v="90.960419799999997"/>
        <n v="90.959920499999996"/>
        <n v="93.664318100000003"/>
        <n v="79.897913799999998"/>
        <n v="95.889579499999996"/>
        <n v="97.039588199999997"/>
        <n v="96.853410100000005"/>
        <n v="96.852602099999999"/>
        <n v="96.8534504"/>
        <n v="98.907157900000001"/>
        <n v="97.758368500000003"/>
        <n v="99.886315699999997"/>
        <n v="94.647783599999997"/>
        <n v="94.586657000000002"/>
        <n v="90.794753900000003"/>
        <n v="95.583642900000001"/>
        <n v="93.928463799999989"/>
        <n v="87.281549300000009"/>
        <n v="82.142123499999997"/>
        <n v="94.528594400000003"/>
        <n v="93.703030099999992"/>
        <n v="93.708851499999994"/>
        <n v="93.702743600000005"/>
        <n v="74.582438600000003"/>
        <n v="71.854616299999989"/>
        <n v="65.194844799999998"/>
        <n v="65.074567999999999"/>
        <n v="89.1306905"/>
        <n v="81.757308500000008"/>
        <n v="89.609553399999996"/>
        <n v="94.505274600000007"/>
        <n v="97.183405199999996"/>
        <n v="97.369735700000007"/>
        <n v="97.2340789"/>
        <n v="97.375742799999998"/>
        <n v="96.239084200000008"/>
        <n v="94.358833200000007"/>
        <n v="92.618699899999996"/>
        <n v="92.1758004"/>
        <n v="93.851259999999996"/>
        <n v="90.685472899999994"/>
        <n v="94.183393299999992"/>
        <n v="98.822763300000005"/>
        <n v="83.646463400000002"/>
        <n v="96.398992199999995"/>
        <n v="99.254432100000002"/>
        <n v="99.549910199999999"/>
        <n v="99.338006199999995"/>
        <n v="99.555966100000006"/>
        <n v="97.1531892"/>
        <n v="97.292335899999998"/>
        <n v="97.012383900000003"/>
        <n v="93.075048899999999"/>
        <n v="91.722954299999998"/>
        <n v="91.450455399999996"/>
        <n v="91.658667199999996"/>
        <n v="91.902185900000006"/>
        <n v="60.886221900000002"/>
        <n v="97.192979800000003"/>
        <n v="97.165816800000002"/>
        <n v="96.552743100000001"/>
        <n v="96.504847900000001"/>
        <n v="96.554545099999999"/>
        <n v="100.2795132"/>
        <n v="99.7720111"/>
        <n v="99.415338300000002"/>
        <n v="99.901729599999996"/>
        <n v="97.0542284"/>
        <n v="96.985216399999999"/>
        <n v="97.084817599999994"/>
        <n v="97.007897499999999"/>
        <n v="96.565683700000008"/>
        <n v="93.321810299999996"/>
        <n v="99.999924399999998"/>
        <n v="99.796234699999999"/>
        <n v="97.213746599999993"/>
        <n v="80.932504999999992"/>
        <n v="96.440547099999989"/>
        <n v="97.153527799999992"/>
        <n v="96.924342300000006"/>
        <n v="96.510216200000002"/>
        <n v="96.941463499999998"/>
        <n v="99.969160299999999"/>
        <n v="98.651201700000001"/>
        <n v="97.724653599999996"/>
        <n v="99.272508000000002"/>
        <n v="95.833566300000001"/>
        <n v="95.543160700000001"/>
        <n v="96.098656000000005"/>
        <n v="95.183955799999993"/>
        <n v="95.266639900000001"/>
        <n v="94.223797599999997"/>
        <n v="99.999940699999996"/>
        <n v="96.446323800000002"/>
        <n v="85.3116591"/>
        <n v="97.023858799999999"/>
        <n v="97.163336799999996"/>
        <n v="96.631940900000004"/>
        <n v="96.506075700000011"/>
        <n v="96.636775900000004"/>
        <n v="100.21989190000001"/>
        <n v="99.604111700000004"/>
        <n v="99.060962599999996"/>
        <n v="99.822608400000007"/>
        <n v="96.748737699999992"/>
        <n v="96.6361512"/>
        <n v="96.846193499999998"/>
        <n v="96.585563699999994"/>
        <n v="96.196373300000005"/>
        <n v="93.549494199999998"/>
        <n v="99.999926900000006"/>
        <n v="99.807516199999995"/>
        <n v="99.802513199999993"/>
        <n v="97.042108600000006"/>
        <n v="82.049990699999995"/>
        <n v="42.25" u="1"/>
        <n v="63.197007800000002" u="1"/>
        <n v="52.102450600000004" u="1"/>
        <n v="79.8487334" u="1"/>
        <n v="89.8247049" u="1"/>
        <n v="52.612362000000005" u="1"/>
        <n v="47.880644199999999" u="1"/>
        <n v="95.354598899999999" u="1"/>
        <n v="99.584168300000002" u="1"/>
        <n v="61.792068399999998" u="1"/>
        <n v="99.948996700000009" u="1"/>
        <n v="60.737338699999995" u="1"/>
        <n v="66.898925800000001" u="1"/>
        <n v="61.160266700000001" u="1"/>
        <n v="60.738936299999999" u="1"/>
        <n v="61.266843699999995" u="1"/>
        <n v="63.534952700000005" u="1"/>
        <n v="48.023635999999996" u="1"/>
        <n v="56.942195100000006" u="1"/>
        <n v="69.583423300000007" u="1"/>
        <n v="48.023547499999999" u="1"/>
        <n v="69.355490500000002" u="1"/>
        <n v="87.0905834" u="1"/>
        <n v="47.629198900000006" u="1"/>
        <n v="85.177524099999999" u="1"/>
        <n v="80.013063399999993" u="1"/>
        <n v="80.254562800000002" u="1"/>
        <n v="79.861614000000003" u="1"/>
        <n v="76.674760800000001" u="1"/>
        <n v="94.542445000000001" u="1"/>
        <n v="89.868173499999997" u="1"/>
        <n v="70.034481100000008" u="1"/>
        <n v="88.890226499999997" u="1"/>
        <n v="77.002409400000005" u="1"/>
        <n v="100.0376189" u="1"/>
        <n v="80.63149469999999" u="1"/>
        <n v="84.0530227" u="1"/>
        <n v="61.196019899999996" u="1"/>
        <n v="29.6307182" u="1"/>
        <n v="82.531995800000004" u="1"/>
        <n v="41.276329699999998" u="1"/>
        <n v="77.7532432" u="1"/>
        <n v="76.655745300000007" u="1"/>
        <n v="82.379065199999999" u="1"/>
        <n v="68.515473400000005" u="1"/>
        <n v="63.405112900000006" u="1"/>
        <n v="55.785747999999998" u="1"/>
        <n v="34.360168399999999" u="1"/>
        <n v="93.293753999999993" u="1"/>
        <n v="79.848721400000002" u="1"/>
        <n v="75.590770399999997" u="1"/>
        <n v="79.814877600000003" u="1"/>
        <n v="82.848317999999992" u="1"/>
        <n v="80.758154899999994" u="1"/>
        <n v="94.95292640000001" u="1"/>
        <n v="94.466482999999997" u="1"/>
        <n v="63.686120799999998" u="1"/>
        <n v="98.16216639999999" u="1"/>
        <n v="49.292272399999995" u="1"/>
        <n v="56.853801999999995" u="1"/>
        <n v="90.359699800000001" u="1"/>
        <n v="78.525983199999999" u="1"/>
        <n v="62.268624400000007" u="1"/>
        <n v="80.736356399999991" u="1"/>
        <n v="73.56944949999999" u="1"/>
        <n v="99.13648160000001" u="1"/>
        <n v="49.216499300000002" u="1"/>
        <n v="79.131046900000001" u="1"/>
        <n v="84.589220400000002" u="1"/>
        <n v="46.111362399999997" u="1"/>
        <n v="79.823295000000002" u="1"/>
        <n v="1.2009472000000001" u="1"/>
        <n v="60.909753799999997" u="1"/>
        <n v="86.498470900000001" u="1"/>
        <n v="93.160058199999995" u="1"/>
        <n v="66.671052500000002" u="1"/>
        <n v="29.4155807" u="1"/>
        <n v="79.728754999999992" u="1"/>
        <n v="62.720668999999994" u="1"/>
        <n v="77.080341500000003" u="1"/>
        <n v="41.2827263" u="1"/>
        <n v="79.350528300000008" u="1"/>
        <n v="64.839701199999993" u="1"/>
        <n v="99.605667499999996" u="1"/>
        <n v="82.9989901" u="1"/>
        <n v="64.494622899999996" u="1"/>
        <n v="105.04021210000001" u="1"/>
        <n v="58.033411399999999" u="1"/>
        <n v="67.363515300000003" u="1"/>
        <n v="87.293165900000005" u="1"/>
        <n v="96.837511899999996" u="1"/>
        <n v="83.572020800000004" u="1"/>
        <n v="62.8881868" u="1"/>
        <n v="79.559094000000002" u="1"/>
        <n v="85.419410200000002" u="1"/>
        <n v="79.499085300000004" u="1"/>
        <n v="95.627560599999995" u="1"/>
        <n v="91.375101700000002" u="1"/>
        <n v="83.510876199999998" u="1"/>
        <n v="77.811301600000007" u="1"/>
        <n v="78.541334399999997" u="1"/>
        <n v="99.915122599999989" u="1"/>
        <n v="56.9334372" u="1"/>
        <n v="79.516648599999996" u="1"/>
        <n v="50.818371200000001" u="1"/>
        <n v="86.48756130000001" u="1"/>
        <n v="78.86545430000001" u="1"/>
        <n v="28.856371400000004" u="1"/>
        <n v="65.464409500000002" u="1"/>
        <n v="50.8821607" u="1"/>
        <n v="61.8301187" u="1"/>
        <n v="87.167816000000002" u="1"/>
        <n v="65.786873599999993" u="1"/>
        <n v="53.981869599999996" u="1"/>
        <n v="79.757928499999991" u="1"/>
        <n v="61.193365300000004" u="1"/>
        <n v="35.369985799999995" u="1"/>
        <n v="84.558434699999992" u="1"/>
        <n v="80.800945999999996" u="1"/>
        <n v="64.737899099999993" u="1"/>
        <n v="78.838625399999998" u="1"/>
        <n v="96.645637799999989" u="1"/>
        <n v="58.220906999999997" u="1"/>
        <n v="98.911126199999998" u="1"/>
        <n v="104.07001220000001" u="1"/>
        <n v="56.832735700000001" u="1"/>
        <n v="81.888457900000006" u="1"/>
        <n v="56.552565499999993" u="1"/>
        <n v="63.149380399999998" u="1"/>
        <n v="85.169070700000006" u="1"/>
        <n v="99.261816899999999" u="1"/>
        <n v="72.413931099999999" u="1"/>
        <n v="62.2227666" u="1"/>
        <n v="65.820985499999992" u="1"/>
        <n v="67.628390100000004" u="1"/>
        <n v="62.614893400000007" u="1"/>
        <n v="97.089012799999992" u="1"/>
        <n v="78.283173699999992" u="1"/>
        <n v="63.869193199999998" u="1"/>
        <n v="91.8407737" u="1"/>
        <n v="94.54531320000001" u="1"/>
        <n v="77.555540000000008" u="1"/>
        <n v="69.798986900000003" u="1"/>
        <n v="101.10799800000001" u="1"/>
        <n v="81.430782999999991" u="1"/>
        <n v="80.353505599999991" u="1"/>
        <n v="89.824776600000007" u="1"/>
        <n v="63.620266999999998" u="1"/>
        <n v="76.403394899999995" u="1"/>
        <n v="63.562273999999995" u="1"/>
        <n v="15.364684500000001" u="1"/>
        <n v="86.639496600000001" u="1"/>
        <n v="99.594122900000002" u="1"/>
        <n v="74.830658800000009" u="1"/>
        <n v="80.827804499999999" u="1"/>
        <n v="72.236625000000004" u="1"/>
        <n v="96.724782099999999" u="1"/>
        <n v="35.365797799999996" u="1"/>
        <n v="67.380121000000003" u="1"/>
        <n v="99.489798300000004" u="1"/>
        <n v="103.0065451" u="1"/>
        <n v="51.659853899999995" u="1"/>
        <n v="64.219563300000004" u="1"/>
        <n v="96.829355199999995" u="1"/>
        <n v="43.7306059" u="1"/>
        <n v="29.318517" u="1"/>
        <n v="63.200220299999998" u="1"/>
        <n v="62.035178800000004" u="1"/>
        <n v="73.419291200000004" u="1"/>
        <n v="99.363438500000001" u="1"/>
        <n v="77.682527399999998" u="1"/>
        <n v="97.959056799999999" u="1"/>
        <n v="40.263113300000001" u="1"/>
        <n v="97.075042499999995" u="1"/>
        <n v="94.534174699999994" u="1"/>
        <n v="63.0943355" u="1"/>
        <n v="81.514529800000005" u="1"/>
        <n v="45.535877200000002" u="1"/>
        <n v="76.144109400000005" u="1"/>
        <n v="63.258530700000001" u="1"/>
        <n v="78.039325300000002" u="1"/>
        <n v="72.237395800000002" u="1"/>
        <n v="57.349189199999998" u="1"/>
        <n v="77.736470499999996" u="1"/>
        <n v="38.114747899999998" u="1"/>
        <n v="85.244192999999996" u="1"/>
        <n v="87.117590800000002" u="1"/>
        <n v="79.528672299999997" u="1"/>
        <n v="93.293727400000009" u="1"/>
        <n v="82.789412299999995" u="1"/>
        <n v="86.466711900000007" u="1"/>
        <n v="47.556540000000005" u="1"/>
        <n v="72.860782700000001" u="1"/>
        <n v="99.094679900000003" u="1"/>
        <n v="76.774296500000005" u="1"/>
        <n v="80.161375800000002" u="1"/>
        <n v="67.003267600000001" u="1"/>
        <n v="53.121425000000002" u="1"/>
        <n v="77.137738099999993" u="1"/>
        <n v="99.9911855" u="1"/>
        <n v="67.840158599999995" u="1"/>
        <n v="71.382113799999999" u="1"/>
        <n v="92.734105900000003" u="1"/>
        <n v="84.411467000000002" u="1"/>
        <n v="76.5388193" u="1"/>
        <n v="78.063961699999993" u="1"/>
        <n v="46.774343699999996" u="1"/>
        <n v="77.102471299999991" u="1"/>
        <n v="86.640087100000002" u="1"/>
        <n v="90.339476200000007" u="1"/>
        <n v="63.810890099999995" u="1"/>
        <n v="58.75" u="1"/>
        <n v="80.28374740000001" u="1"/>
        <n v="61.706605400000001" u="1"/>
        <n v="67.187108600000002" u="1"/>
        <n v="28.821240799999998" u="1"/>
        <n v="64.353542700000006" u="1"/>
        <n v="86.704108199999993" u="1"/>
        <n v="74.346300400000004" u="1"/>
        <n v="77.556199599999999" u="1"/>
        <n v="61.077845100000005" u="1"/>
        <n v="66.405939199999992" u="1"/>
        <n v="64.180084000000008" u="1"/>
        <n v="96.424870499999997" u="1"/>
        <n v="63.197187399999997" u="1"/>
        <n v="67.482862600000004" u="1"/>
        <n v="76.655726299999998" u="1"/>
        <n v="47.061927599999997" u="1"/>
        <n v="77.552644099999995" u="1"/>
        <n v="99.636560000000003" u="1"/>
        <n v="53.395240899999997" u="1"/>
        <n v="30.2493491" u="1"/>
        <n v="78.360215099999991" u="1"/>
        <n v="77.393732900000003" u="1"/>
        <n v="62.860185599999994" u="1"/>
        <n v="62.310804600000004" u="1"/>
        <n v="51.667649400000002" u="1"/>
        <n v="100.2843939" u="1"/>
        <n v="100.0031063" u="1"/>
        <n v="76.367688000000001" u="1"/>
        <n v="80.664279500000006" u="1"/>
        <n v="99.429721599999993" u="1"/>
        <n v="62.888171100000001" u="1"/>
        <n v="80.237121099999996" u="1"/>
        <n v="68.978169700000009" u="1"/>
        <n v="63.218863499999998" u="1"/>
        <n v="99.084096600000009" u="1"/>
        <n v="72.236671000000001" u="1"/>
        <n v="80.35606709999999" u="1"/>
        <n v="67.841894400000001" u="1"/>
        <n v="84.508990299999994" u="1"/>
        <n v="52.894559100000002" u="1"/>
        <n v="66.146611200000009" u="1"/>
        <n v="38.5947016" u="1"/>
        <n v="59.431548199999995" u="1"/>
        <n v="63.654211599999996" u="1"/>
        <n v="79.265156199999993" u="1"/>
        <n v="46.373056699999999" u="1"/>
        <n v="72.748951199999993" u="1"/>
        <n v="64.111741800000004" u="1"/>
        <n v="67.837585300000001" u="1"/>
        <n v="62.860328700000004" u="1"/>
        <n v="92.806810100000007" u="1"/>
        <n v="59.439364299999994" u="1"/>
        <n v="91.091089300000007" u="1"/>
        <n v="76.7731414" u="1"/>
        <n v="87.624853700000003" u="1"/>
        <n v="98.253359900000007" u="1"/>
        <n v="26.634615400000001" u="1"/>
        <n v="74.586825000000005" u="1"/>
        <n v="84.673280199999994" u="1"/>
        <n v="86.561319900000001" u="1"/>
        <n v="81.538789100000002" u="1"/>
        <n v="64.010942" u="1"/>
        <n v="86.070859299999995" u="1"/>
        <n v="63.475976999999993" u="1"/>
        <n v="80.769550999999993" u="1"/>
        <n v="66.503599399999999" u="1"/>
        <n v="57.892812400000004" u="1"/>
        <n v="68.315431000000004" u="1"/>
        <n v="66.898939499999997" u="1"/>
        <n v="100.23094690000001" u="1"/>
        <n v="84.175054200000005" u="1"/>
        <n v="86.335926999999998" u="1"/>
        <n v="47.912809499999995" u="1"/>
        <n v="65.513152399999996" u="1"/>
        <n v="84.299144599999991" u="1"/>
        <n v="81.506598699999998" u="1"/>
        <n v="73.658239100000003" u="1"/>
        <n v="87.241495900000004" u="1"/>
        <n v="81.804752700000009" u="1"/>
        <n v="86.054357800000005" u="1"/>
        <n v="85.027109400000001" u="1"/>
        <n v="94.519828799999999" u="1"/>
        <n v="59.9681444" u="1"/>
        <n v="59.820958400000002" u="1"/>
        <n v="64.471531100000007" u="1"/>
        <n v="79.45267849999999" u="1"/>
        <n v="33.813525800000001" u="1"/>
        <n v="72.852114599999993" u="1"/>
        <n v="48.879930399999999" u="1"/>
        <n v="90.341162299999993" u="1"/>
        <n v="65.764140600000005" u="1"/>
        <n v="81.395348799999994" u="1"/>
        <n v="61.203436200000006" u="1"/>
        <n v="86.427005000000008" u="1"/>
        <n v="99.355836099999991" u="1"/>
        <n v="73.786989300000002" u="1"/>
        <n v="100.2904198" u="1"/>
        <n v="69.241585299999997" u="1"/>
        <n v="47.398712500000002" u="1"/>
        <n v="77.431691099999995" u="1"/>
        <n v="66.954399099999989" u="1"/>
        <n v="65.787495699999994" u="1"/>
        <n v="77.002420700000002" u="1"/>
        <n v="79.318890699999997" u="1"/>
        <n v="57.263220599999997" u="1"/>
        <n v="66.984458500000002" u="1"/>
        <n v="98.262976000000009" u="1"/>
        <n v="72.883925699999992" u="1"/>
        <n v="35.848283800000004" u="1"/>
        <n v="81.0943063" u="1"/>
        <n v="77.848338800000008" u="1"/>
        <n v="105.38989960000001" u="1"/>
        <n v="83.642097000000007" u="1"/>
        <n v="91.557518799999997" u="1"/>
        <n v="93.507385799999994" u="1"/>
        <n v="67.015866099999997" u="1"/>
        <n v="76.811492200000004" u="1"/>
        <n v="80.005521599999994" u="1"/>
        <n v="108.44322070000001" u="1"/>
        <n v="99.846390200000002" u="1"/>
        <n v="94.409078300000004" u="1"/>
        <n v="66.69189639999999" u="1"/>
        <n v="51.090552099999996" u="1"/>
        <n v="58.220273300000002" u="1"/>
        <n v="81.628571399999998" u="1"/>
        <n v="88.454087599999994" u="1"/>
        <n v="92.748828200000005" u="1"/>
        <n v="58.222845499999998" u="1"/>
        <n v="49.588532000000001" u="1"/>
        <n v="78.122547600000004" u="1"/>
        <n v="48.014599500000003" u="1"/>
        <n v="69.485997400000002" u="1"/>
        <n v="63.999905999999996" u="1"/>
        <n v="63.114899000000001" u="1"/>
        <n v="78.239421699999994" u="1"/>
        <n v="69.842073999999997" u="1"/>
        <n v="98.911178700000008" u="1"/>
        <n v="99.5363969" u="1"/>
        <n v="82.265643699999998" u="1"/>
        <n v="76.461746900000009" u="1"/>
        <n v="67.446429600000002" u="1"/>
        <n v="76.528989999999993" u="1"/>
        <n v="101.12359550000001" u="1"/>
        <n v="75.175724399999993" u="1"/>
        <n v="87.129651100000004" u="1"/>
        <n v="60.144800899999993" u="1"/>
        <n v="93.524904200000009" u="1"/>
        <n v="91.473051999999996" u="1"/>
        <n v="99.165832499999993" u="1"/>
        <n v="91.088123400000001" u="1"/>
        <n v="63.773797700000003" u="1"/>
        <n v="89.824755199999998" u="1"/>
        <n v="60.153504300000002" u="1"/>
        <n v="48.023535699999996" u="1"/>
        <n v="91.555716499999988" u="1"/>
        <n v="59.572753400000003" u="1"/>
        <n v="71.481223999999997" u="1"/>
        <n v="82.227038500000006" u="1"/>
        <n v="67.895752899999991" u="1"/>
        <n v="74.190168499999999" u="1"/>
        <n v="63.967041500000001" u="1"/>
        <n v="73.653402700000001" u="1"/>
        <n v="77.236381800000004" u="1"/>
        <n v="96.991699799999992" u="1"/>
        <n v="93.618480500000004" u="1"/>
        <n v="94.490443200000001" u="1"/>
        <n v="67.350699399999996" u="1"/>
        <n v="93.617234499999995" u="1"/>
        <n v="87.691501700000003" u="1"/>
        <n v="99.995114600000008" u="1"/>
        <n v="88.0341643" u="1"/>
        <n v="63.475999999999999" u="1"/>
        <n v="97.488576699999996" u="1"/>
        <n v="46.566968500000002" u="1"/>
        <n v="80.493261099999998" u="1"/>
        <n v="86.618999000000002" u="1"/>
        <n v="76.774318500000007" u="1"/>
        <n v="65.602808699999997" u="1"/>
        <n v="79.65440430000001" u="1"/>
        <n v="44.185878699999996" u="1"/>
        <n v="92.073934800000004" u="1"/>
        <n v="60.126859499999995" u="1"/>
        <n v="62.033704999999998" u="1"/>
        <n v="99.546911299999991" u="1"/>
        <n v="79.528689499999999" u="1"/>
        <n v="79.222834599999999" u="1"/>
        <n v="63.405335100000002" u="1"/>
        <n v="101.5747806" u="1"/>
        <n v="83.091717099999997" u="1"/>
        <n v="83.725890000000007" u="1"/>
        <n v="66.898886300000001" u="1"/>
        <n v="86.812554599999999" u="1"/>
        <n v="99.996606700000001" u="1"/>
        <n v="64.978889899999999" u="1"/>
        <n v="97.252898099999996" u="1"/>
        <n v="30.094129500000001" u="1"/>
        <n v="46.389696299999997" u="1"/>
        <n v="66.754595000000009" u="1"/>
        <n v="61.487793300000007" u="1"/>
        <n v="85.861084000000005" u="1"/>
        <n v="80.882768400000003" u="1"/>
        <n v="44.028288599999996" u="1"/>
        <n v="74.683354499999993" u="1"/>
        <n v="63.967036700000001" u="1"/>
        <n v="62.701630799999997" u="1"/>
        <n v="48.5137602" u="1"/>
        <n v="75.97085580000001" u="1"/>
        <n v="68.167943199999996" u="1"/>
        <n v="95.023885399999998" u="1"/>
        <n v="49.296294699999997" u="1"/>
        <n v="63.146559799999999" u="1"/>
        <n v="87.9105323" u="1"/>
        <n v="65.893254599999992" u="1"/>
        <n v="98.3850932" u="1"/>
        <n v="81.519507199999993" u="1"/>
        <n v="28.660627599999998" u="1"/>
        <n v="99.176501000000002" u="1"/>
        <n v="67.346724499999993" u="1"/>
        <n v="53.121391100000004" u="1"/>
        <n v="69.591626599999998" u="1"/>
        <n v="33.364533699999996" u="1"/>
        <n v="80.46952189999999" u="1"/>
        <n v="41.736419699999999" u="1"/>
        <n v="94.384509000000008" u="1"/>
        <n v="69.723070200000009" u="1"/>
        <n v="48.438608900000006" u="1"/>
        <n v="62.3655914" u="1"/>
        <n v="72.020428800000005" u="1"/>
        <n v="47.437179700000002" u="1"/>
        <n v="67.190107799999993" u="1"/>
        <n v="76.655745899999999" u="1"/>
        <n v="93.761932999999999" u="1"/>
        <n v="62.262289800000005" u="1"/>
        <n v="98.069757999999993" u="1"/>
        <n v="68.056282599999989" u="1"/>
        <n v="83.510111699999996" u="1"/>
        <n v="95.673116999999991" u="1"/>
        <n v="29.575587399999996" u="1"/>
        <n v="89.944533899999996" u="1"/>
        <n v="93.575140500000003" u="1"/>
        <n v="28.906154999999998" u="1"/>
        <n v="77.5526251" u="1"/>
        <n v="98.280098299999992" u="1"/>
        <n v="53.982131600000002" u="1"/>
        <n v="62.244109700000003" u="1"/>
        <n v="77.335962000000009" u="1"/>
        <n v="81.535719" u="1"/>
        <n v="98.222133200000002" u="1"/>
        <n v="64.033468100000007" u="1"/>
        <n v="75.416317200000009" u="1"/>
        <n v="97.178779800000001" u="1"/>
        <n v="64.615739099999999" u="1"/>
        <n v="97.099489000000005" u="1"/>
        <n v="66.160257999999999" u="1"/>
        <n v="80.88678929999999" u="1"/>
        <n v="32.173996599999995" u="1"/>
        <n v="79.848735300000001" u="1"/>
        <n v="95.973098999999991" u="1"/>
        <n v="66.981550599999991" u="1"/>
        <n v="35.518048499999999" u="1"/>
        <n v="85.550082099999997" u="1"/>
        <n v="64.010224600000001" u="1"/>
        <n v="70.419731799999994" u="1"/>
        <n v="80.296033100000002" u="1"/>
        <n v="100.00152110000001" u="1"/>
        <n v="93.315794400000001" u="1"/>
        <n v="33.632674200000004" u="1"/>
        <n v="49.175906300000001" u="1"/>
        <n v="82.396756400000001" u="1"/>
        <n v="78.020461900000001" u="1"/>
        <n v="94.1759603" u="1"/>
        <n v="95.85326950000001" u="1"/>
        <n v="93.877259600000002" u="1"/>
        <n v="96.9480906" u="1"/>
        <n v="56.935184200000002" u="1"/>
        <n v="99.130154599999997" u="1"/>
        <n v="66.406231500000004" u="1"/>
        <n v="85.363343" u="1"/>
        <n v="79.831453400000001" u="1"/>
        <n v="93.827658499999998" u="1"/>
        <n v="99.974217899999999" u="1"/>
        <n v="78.432234199999996" u="1"/>
        <n v="63.119683600000002" u="1"/>
        <n v="84.613967500000001" u="1"/>
        <n v="79.826734500000001" u="1"/>
        <n v="86.478635499999996" u="1"/>
        <n v="80.612288399999997" u="1"/>
        <n v="28.667206099999998" u="1"/>
        <n v="80.485699699999998" u="1"/>
        <n v="74.135346900000002" u="1"/>
        <n v="81.348932599999998" u="1"/>
        <n v="50.889796600000004" u="1"/>
        <n v="27.785288299999998" u="1"/>
        <n v="98.911167800000001" u="1"/>
        <n v="83.24802489999999" u="1"/>
        <n v="85.20128609999999" u="1"/>
        <n v="76.142706199999992" u="1"/>
        <n v="54.307834800000002" u="1"/>
        <n v="108.99280579999999" u="1"/>
        <n v="84.350337600000003" u="1"/>
        <n v="63.712390100000007" u="1"/>
        <n v="97.340656199999998" u="1"/>
        <n v="28.772138099999999" u="1"/>
        <n v="82.1320865" u="1"/>
        <n v="74.975800399999997" u="1"/>
        <n v="100.0000641" u="1"/>
        <n v="62.511448999999999" u="1"/>
        <n v="97.152461199999991" u="1"/>
        <n v="62.2228566" u="1"/>
        <n v="79.75170700000001" u="1"/>
        <n v="50.0074951" u="1"/>
        <n v="73.112633200000005" u="1"/>
        <n v="69.685465999999991" u="1"/>
        <n v="79.513012599999996" u="1"/>
        <n v="49.691977899999998" u="1"/>
        <n v="99.019793399999998" u="1"/>
        <n v="66.023704199999997" u="1"/>
        <n v="77.075468000000001" u="1"/>
        <n v="75.988170800000006" u="1"/>
        <n v="75.159213499999993" u="1"/>
        <n v="61.203423099999995" u="1"/>
        <n v="82.015024299999993" u="1"/>
        <n v="78.802412099999998" u="1"/>
        <n v="27.804450400000004" u="1"/>
        <n v="102.3031711" u="1"/>
        <n v="91.456468700000002" u="1"/>
        <n v="86.732439600000006" u="1"/>
        <n v="80.492845799999998" u="1"/>
        <n v="87.241563200000002" u="1"/>
        <n v="70.90005029999999" u="1"/>
        <n v="87.798796499999995" u="1"/>
        <n v="95.023959500000004" u="1"/>
        <n v="61.203380600000003" u="1"/>
        <n v="29.629344400000001" u="1"/>
        <n v="62.519766899999993" u="1"/>
        <n v="83.955525900000012" u="1"/>
        <n v="57.432646600000005" u="1"/>
        <n v="29.451199500000001" u="1"/>
        <n v="45.855031199999999" u="1"/>
        <n v="67.234640999999996" u="1"/>
        <n v="51.080449999999999" u="1"/>
        <n v="61.074694799999996" u="1"/>
        <n v="98.182446799999994" u="1"/>
        <n v="83.129590699999994" u="1"/>
        <n v="88.297210399999997" u="1"/>
        <n v="103.302885" u="1"/>
        <n v="98.5174667" u="1"/>
        <n v="63.752544700000001" u="1"/>
        <n v="82.712136700000002" u="1"/>
        <n v="62.262612399999995" u="1"/>
        <n v="95.182282999999998" u="1"/>
        <n v="76.544444300000009" u="1"/>
        <n v="79.801054600000001" u="1"/>
        <n v="32.3242859" u="1"/>
        <n v="98.0176211" u="1"/>
        <n v="99.747125600000004" u="1"/>
        <n v="81.604463999999993" u="1"/>
        <n v="90.496604899999994" u="1"/>
        <n v="77.380455100000006" u="1"/>
        <n v="80.612443799999994" u="1"/>
        <n v="43.339863800000003" u="1"/>
        <n v="63.477940899999993" u="1"/>
        <n v="28.667195200000002" u="1"/>
        <n v="85.677125700000005" u="1"/>
        <n v="76.402935999999997" u="1"/>
        <n v="34.849440399999999" u="1"/>
        <n v="89.943010400000006" u="1"/>
        <n v="83.619775099999998" u="1"/>
        <n v="67.305618800000005" u="1"/>
        <n v="64.9789119" u="1"/>
        <n v="38.7611214" u="1"/>
        <n v="68.672450999999995" u="1"/>
        <n v="97.216891900000007" u="1"/>
        <n v="47.657179999999997" u="1"/>
        <n v="31.8476155" u="1"/>
        <n v="78.633856899999998" u="1"/>
        <n v="65.842391800000001" u="1"/>
        <n v="66.897014900000002" u="1"/>
        <n v="93.732135599999992" u="1"/>
        <n v="93.434644700000007" u="1"/>
        <n v="29.3179014" u="1"/>
        <n v="81.531932400000002" u="1"/>
        <n v="78.419842299999999" u="1"/>
        <n v="87.9893967" u="1"/>
        <n v="98.76634589999999" u="1"/>
        <n v="85.286161399999997" u="1"/>
        <n v="43.339548700000002" u="1"/>
        <n v="80.886762700000006" u="1"/>
        <n v="29.317037699999997" u="1"/>
        <n v="31.3411443" u="1"/>
        <n v="91.010278900000003" u="1"/>
        <n v="99.648796399999995" u="1"/>
        <n v="51.445730599999997" u="1"/>
        <n v="47.760271899999999" u="1"/>
        <n v="82.332788899999997" u="1"/>
        <n v="96.785476299999999" u="1"/>
        <n v="65.497989899999993" u="1"/>
        <n v="52.013575599999996" u="1"/>
        <n v="77.559904400000008" u="1"/>
        <n v="63.671990899999997" u="1"/>
        <n v="95.975236300000006" u="1"/>
        <n v="76.271016299999999" u="1"/>
        <n v="84.962094899999997" u="1"/>
        <n v="99.656999099999993" u="1"/>
        <n v="97.981892400000007" u="1"/>
        <n v="46.720601000000002" u="1"/>
        <n v="78.851597499999997" u="1"/>
        <n v="61.830550600000002" u="1"/>
        <n v="68.987030000000004" u="1"/>
        <n v="77.393698200000003" u="1"/>
        <n v="84.055854199999999" u="1"/>
        <n v="92.279644900000008" u="1"/>
        <n v="56.621840499999998" u="1"/>
        <n v="65.996986700000008" u="1"/>
        <n v="71.465784899999989" u="1"/>
        <n v="92.736906700000006" u="1"/>
        <n v="64.445506300000005" u="1"/>
        <n v="79.773275299999995" u="1"/>
        <n v="81.261338600000002" u="1"/>
        <n v="78.838496500000005" u="1"/>
        <n v="94.823498599999994" u="1"/>
        <n v="48.013474799999997" u="1"/>
        <n v="31.355003700000001" u="1"/>
        <n v="63.967159299999999" u="1"/>
        <n v="58.220715899999995" u="1"/>
        <n v="47.393002199999998" u="1"/>
        <n v="60.323695200000003" u="1"/>
        <n v="77.189431999999996" u="1"/>
        <n v="103.82070109999999" u="1"/>
        <n v="62.318117999999998" u="1"/>
        <n v="63.405103699999998" u="1"/>
        <n v="67.600324099999995" u="1"/>
        <n v="79.508749499999993" u="1"/>
        <n v="80.049866000000009" u="1"/>
        <n v="52.527167100000007" u="1"/>
        <n v="85.902441199999998" u="1"/>
        <n v="79.913645299999999" u="1"/>
        <n v="59.6096486" u="1"/>
        <n v="97.869158900000002" u="1"/>
        <n v="98.363676799999993" u="1"/>
        <n v="99.984407700000006" u="1"/>
        <n v="61.186640599999997" u="1"/>
        <n v="84.5636224" u="1"/>
        <n v="79.214998100000003" u="1"/>
        <n v="82.712426600000001" u="1"/>
        <n v="64.978895100000003" u="1"/>
        <n v="99.619500599999995" u="1"/>
        <n v="71.222351099999997" u="1"/>
        <n v="92.736511700000008" u="1"/>
        <n v="85.196213400000005" u="1"/>
        <n v="70.361242000000004" u="1"/>
        <n v="80.346588299999993" u="1"/>
        <n v="83.474349199999992" u="1"/>
        <n v="62.3163591" u="1"/>
        <n v="98.22486099999999" u="1"/>
        <n v="80.465845799999997" u="1"/>
        <n v="96.836990199999988" u="1"/>
        <n v="76.903985500000005" u="1"/>
        <n v="69.853249500000004" u="1"/>
        <n v="80.769596499999992" u="1"/>
        <n v="99.915895700000007" u="1"/>
        <n v="92.480466300000003" u="1"/>
        <n v="56.830414799999993" u="1"/>
        <n v="64.616380800000002" u="1"/>
        <n v="83.065672899999996" u="1"/>
        <n v="76.553579499999998" u="1"/>
        <n v="98.53270280000001" u="1"/>
        <n v="82.649309900000006" u="1"/>
        <n v="79.450915600000002" u="1"/>
        <n v="71.156310599999998" u="1"/>
        <n v="83.618052800000001" u="1"/>
        <n v="96.368298899999999" u="1"/>
        <n v="79.665410000000008" u="1"/>
        <n v="45.761822299999999" u="1"/>
        <n v="98.347895699999995" u="1"/>
        <n v="44.868762799999999" u="1"/>
        <n v="91.5385828" u="1"/>
        <n v="61.789628799999996" u="1"/>
        <n v="98.479646899999992" u="1"/>
        <n v="91.123878000000005" u="1"/>
        <n v="76.599347399999999" u="1"/>
        <n v="78.2101167" u="1"/>
        <n v="80.832463600000011" u="1"/>
        <n v="89.546736899999999" u="1"/>
        <n v="85.41949009999999" u="1"/>
        <n v="63.859804200000006" u="1"/>
        <n v="67.6813365" u="1"/>
        <n v="97.767687899999999" u="1"/>
        <n v="65.084220000000002" u="1"/>
        <n v="63.277814399999997" u="1"/>
        <n v="60.273628700000003" u="1"/>
        <n v="64.493719499999997" u="1"/>
        <n v="78.843135599999997" u="1"/>
        <n v="99.629407700000002" u="1"/>
        <n v="93.375248299999996" u="1"/>
        <n v="80.968327900000006" u="1"/>
        <n v="65.394905399999999" u="1"/>
        <n v="85.797165300000003" u="1"/>
        <n v="90.047393400000004" u="1"/>
        <n v="97.802443299999993" u="1"/>
        <n v="81.537435799999997" u="1"/>
        <n v="101.10760139999999" u="1"/>
        <n v="98.43331640000001" u="1"/>
        <n v="40.280532700000002" u="1"/>
        <n v="100.06989900000001" u="1"/>
        <n v="79.7054033" u="1"/>
        <n v="57.262011099999995" u="1"/>
        <n v="76.774357899999998" u="1"/>
        <n v="95.9014332" u="1"/>
        <n v="96.469685299999995" u="1"/>
        <n v="29.077973099999998" u="1"/>
        <n v="105.04136559999999" u="1"/>
        <n v="44.138278" u="1"/>
        <n v="98.348096900000002" u="1"/>
        <n v="80.524668000000005" u="1"/>
        <n v="29.629356600000001" u="1"/>
        <n v="96.837049699999994" u="1"/>
        <n v="27.401837899999997" u="1"/>
        <n v="97.423472399999994" u="1"/>
        <n v="99.861619500000003" u="1"/>
        <n v="27.161401000000001" u="1"/>
        <n v="80.878752899999995" u="1"/>
        <n v="96.165425599999992" u="1"/>
        <n v="87.388723999999996" u="1"/>
        <n v="58.705706199999995" u="1"/>
        <n v="47.449808400000002" u="1"/>
        <n v="90.341718100000008" u="1"/>
        <n v="68.313468" u="1"/>
        <n v="80.897076099999992" u="1"/>
        <n v="84.310537400000001" u="1"/>
        <n v="77.303299199999998" u="1"/>
        <n v="65.140779999999992" u="1"/>
        <n v="80.4526611" u="1"/>
        <n v="61.098474300000007" u="1"/>
        <n v="82.322280800000001" u="1"/>
        <n v="77.826942000000003" u="1"/>
        <n v="68.1680408" u="1"/>
        <n v="67.756085200000001" u="1"/>
        <n v="85.630594000000002" u="1"/>
        <n v="64.580132000000006" u="1"/>
        <n v="29.580341700000002" u="1"/>
        <n v="80.769608699999992" u="1"/>
        <n v="98.169287600000004" u="1"/>
        <n v="78.800775000000002" u="1"/>
        <n v="90.484251999999998" u="1"/>
        <n v="33.390531499999994" u="1"/>
        <n v="78.609808799999996" u="1"/>
        <n v="89.866652099999996" u="1"/>
        <n v="66.879990399999997" u="1"/>
        <n v="80.886780099999996" u="1"/>
        <n v="66.097490899999997" u="1"/>
        <n v="82.9102405" u="1"/>
        <n v="93.914670200000003" u="1"/>
        <n v="84.01005339999999" u="1"/>
        <n v="90.071630900000002" u="1"/>
        <n v="95.007328900000005" u="1"/>
        <n v="99.258107600000002" u="1"/>
        <n v="99.593670299999999" u="1"/>
        <n v="65.715833799999999" u="1"/>
        <n v="65.636249599999999" u="1"/>
        <n v="77.659563700000007" u="1"/>
        <n v="79.01540150000001" u="1"/>
        <n v="62.331374399999994" u="1"/>
        <n v="59.470844800000002" u="1"/>
        <n v="92.5247691" u="1"/>
        <n v="99.849222400000002" u="1"/>
        <n v="89.431744000000009" u="1"/>
        <n v="83.086053399999997" u="1"/>
        <n v="79.913584900000004" u="1"/>
        <n v="79.814953799999998" u="1"/>
        <n v="93.043478300000004" u="1"/>
        <n v="43.336306299999997" u="1"/>
        <n v="78.017000299999992" u="1"/>
        <n v="50.592116699999998" u="1"/>
        <n v="75.772765200000009" u="1"/>
        <n v="84.777375200000009" u="1"/>
        <n v="63.562377599999998" u="1"/>
        <n v="77.722784799999999" u="1"/>
        <n v="100.14587470000001" u="1"/>
        <n v="91.385742199999996" u="1"/>
        <n v="97.500250499999993" u="1"/>
        <n v="62.765024199999999" u="1"/>
        <n v="65.603158500000006" u="1"/>
        <n v="66.691448399999999" u="1"/>
        <n v="84.940051800000006" u="1"/>
        <n v="63.793140600000001" u="1"/>
        <n v="75.785630100000006" u="1"/>
        <n v="89.906685500000009" u="1"/>
        <n v="79.425394400000002" u="1"/>
        <n v="78.554993100000004" u="1"/>
        <n v="28.446883" u="1"/>
        <n v="99.167360500000001" u="1"/>
        <n v="35.380590499999997" u="1"/>
        <n v="74.854217199999994" u="1"/>
        <n v="97.7577699" u="1"/>
        <n v="89.141400099999998" u="1"/>
        <n v="47.521524399999997" u="1"/>
        <n v="94.952766499999996" u="1"/>
        <n v="88.622083599999996" u="1"/>
        <n v="67.638897" u="1"/>
        <n v="84.583872100000008" u="1"/>
        <n v="79.835808200000002" u="1"/>
        <n v="54.291473099999997" u="1"/>
        <n v="76.903940800000001" u="1"/>
        <n v="97.597489999999993" u="1"/>
        <n v="66.503578200000007" u="1"/>
        <n v="92.33698849999999" u="1"/>
        <n v="67.762697900000006" u="1"/>
        <n v="77.552650999999997" u="1"/>
        <n v="78.039297300000001" u="1"/>
        <n v="100.00003289999999" u="1"/>
        <n v="92.517928600000005" u="1"/>
        <n v="82.553853700000005" u="1"/>
        <n v="99.3311037" u="1"/>
        <n v="61.186623699999998" u="1"/>
        <n v="64.010234799999992" u="1"/>
        <n v="98.361401900000004" u="1"/>
        <n v="99.726266799999991" u="1"/>
        <n v="74.83112779999999" u="1"/>
        <n v="40.1213318" u="1"/>
        <n v="69.842521000000005" u="1"/>
        <n v="68.406142500000001" u="1"/>
        <n v="47.528704099999999" u="1"/>
        <n v="47.437190999999999" u="1"/>
        <n v="62.888058899999997" u="1"/>
        <n v="66.0466026" u="1"/>
        <n v="63.518708999999994" u="1"/>
        <n v="77.303409700000003" u="1"/>
        <n v="94.636490500000008" u="1"/>
        <n v="68.516858999999997" u="1"/>
        <n v="74.1114058" u="1"/>
        <n v="84.289374100000003" u="1"/>
        <n v="77.560308499999991" u="1"/>
        <n v="54.754441700000001" u="1"/>
        <n v="60.125836700000001" u="1"/>
        <n v="84.607861100000008" u="1"/>
        <n v="63.011808700000003" u="1"/>
        <n v="66.097643900000008" u="1"/>
        <n v="80.774399500000001" u="1"/>
        <n v="85.028003699999999" u="1"/>
        <n v="95.918943300000009" u="1"/>
        <n v="81.74103430000001" u="1"/>
        <n v="47.251115900000002" u="1"/>
        <n v="37.0109183" u="1"/>
        <n v="48.888127599999997" u="1"/>
        <n v="63.516034899999994" u="1"/>
        <n v="90.710202899999999" u="1"/>
        <n v="74.364654700000003" u="1"/>
        <n v="82.631906999999998" u="1"/>
        <n v="98.878020200000009" u="1"/>
        <n v="78.640424699999997" u="1"/>
        <n v="97.403334700000002" u="1"/>
        <n v="104.8606003" u="1"/>
        <n v="69.838297600000004" u="1"/>
        <n v="80.070153200000007" u="1"/>
        <n v="71.656001199999992" u="1"/>
        <n v="79.807191200000005" u="1"/>
        <n v="83.101431199999993" u="1"/>
        <n v="28.862394400000003" u="1"/>
        <n v="78.425909799999999" u="1"/>
        <n v="74.089250899999996" u="1"/>
        <n v="95.214461800000009" u="1"/>
        <n v="82.044758200000004" u="1"/>
        <n v="80.229319200000006" u="1"/>
        <n v="95.913124699999997" u="1"/>
        <n v="76.866724599999998" u="1"/>
        <n v="82.645764600000007" u="1"/>
        <n v="76.141354000000007" u="1"/>
        <n v="64.060838599999997" u="1"/>
        <n v="80.050086800000003" u="1"/>
        <n v="64.941709599999996" u="1"/>
        <n v="85.634030899999999" u="1"/>
        <n v="73.057842100000002" u="1"/>
        <n v="91.856527" u="1"/>
        <n v="68.740410999999995" u="1"/>
        <n v="80.374188599999997" u="1"/>
        <n v="83.111347899999998" u="1"/>
        <n v="81.179535099999995" u="1"/>
        <n v="105.0425102" u="1"/>
        <n v="92.887930999999995" u="1"/>
        <n v="96.731745899999993" u="1"/>
        <n v="64.3062702" u="1"/>
        <n v="75.2665571" u="1"/>
        <n v="37.606887999999998" u="1"/>
        <n v="65.093309200000007" u="1"/>
        <n v="89.936857799999999" u="1"/>
        <n v="62.792198899999995" u="1"/>
        <n v="92.782472900000002" u="1"/>
        <n v="79.516670300000001" u="1"/>
        <n v="92.724297000000007" u="1"/>
        <n v="80.157410600000006" u="1"/>
        <n v="92.673992699999999" u="1"/>
        <n v="99.351982300000003" u="1"/>
        <n v="76.106172900000004" u="1"/>
        <n v="77.303294600000001" u="1"/>
        <n v="53.695776100000003" u="1"/>
        <n v="73.225232800000001" u="1"/>
        <n v="72.238146200000003" u="1"/>
        <n v="63.377752399999999" u="1"/>
        <n v="93.157202299999994" u="1"/>
        <n v="76.102040799999997" u="1"/>
        <n v="81.114316600000009" u="1"/>
        <n v="80.421167800000006" u="1"/>
        <n v="77.973762300000004" u="1"/>
        <n v="85.561728200000005" u="1"/>
        <n v="92.826683299999999" u="1"/>
        <n v="96.542840500000011" u="1"/>
        <n v="68.326166999999998" u="1"/>
        <n v="94.378378400000003" u="1"/>
        <n v="96.790089199999997" u="1"/>
        <n v="70.361132299999994" u="1"/>
        <n v="80.736399000000006" u="1"/>
        <n v="79.528674600000002" u="1"/>
        <n v="81.664411400000006" u="1"/>
        <n v="82.832894300000007" u="1"/>
        <n v="67.882921699999997" u="1"/>
        <n v="48.878574499999999" u="1"/>
        <n v="78.1565729" u="1"/>
        <n v="77.002420400000005" u="1"/>
        <n v="80.4316532" u="1"/>
        <n v="81.311396999999999" u="1"/>
        <n v="65.720408800000001" u="1"/>
        <n v="86.283916900000008" u="1"/>
        <n v="50.5346622" u="1"/>
        <n v="81.450382599999998" u="1"/>
        <n v="77.490328399999996" u="1"/>
        <n v="67.635411000000005" u="1"/>
        <n v="98.673367499999998" u="1"/>
        <n v="65.193873599999989" u="1"/>
        <n v="94.490436799999998" u="1"/>
        <n v="79.901158999999993" u="1"/>
        <n v="45.788583700000004" u="1"/>
        <n v="80.8546008" u="1"/>
        <n v="99.0138496" u="1"/>
        <n v="20.9375" u="1"/>
        <n v="36.490582199999999" u="1"/>
        <n v="67.575500599999998" u="1"/>
        <n v="55.096380799999999" u="1"/>
        <n v="85.027469199999999" u="1"/>
        <n v="67.124397900000005" u="1"/>
        <n v="68.2991186" u="1"/>
        <n v="84.614713600000002" u="1"/>
        <n v="74.683218400000001" u="1"/>
        <n v="94.097196100000005" u="1"/>
        <n v="78.375782900000004" u="1"/>
        <n v="78.830139000000003" u="1"/>
        <n v="64.184065799999999" u="1"/>
        <n v="88.788245099999997" u="1"/>
        <n v="98.469181500000005" u="1"/>
        <n v="99.830340699999994" u="1"/>
        <n v="62.262080600000004" u="1"/>
        <n v="96.542396699999998" u="1"/>
        <n v="31.202575199999998" u="1"/>
        <n v="99.587494599999999" u="1"/>
        <n v="74.363476699999993" u="1"/>
        <n v="85.165083699999997" u="1"/>
        <n v="29.488598300000003" u="1"/>
        <n v="63.680762399999999" u="1"/>
        <n v="73.211472400000005" u="1"/>
        <n v="93.769365699999994" u="1"/>
        <n v="64.023514500000005" u="1"/>
        <n v="60.292501200000004" u="1"/>
        <n v="66.030094300000002" u="1"/>
        <n v="62.615201899999995" u="1"/>
        <n v="62.832738899999995" u="1"/>
        <n v="95.10215509999999" u="1"/>
        <n v="48.8838899" u="1"/>
        <n v="66.503690000000006" u="1"/>
        <n v="55.484533999999996" u="1"/>
        <n v="42.634117400000001" u="1"/>
        <n v="90.812034199999999" u="1"/>
        <n v="60.684626799999997" u="1"/>
        <n v="31.865509800000002" u="1"/>
        <n v="98.275983600000004" u="1"/>
        <n v="77.555668499999996" u="1"/>
        <n v="64.579927299999994" u="1"/>
        <n v="78.640546099999995" u="1"/>
        <n v="84.929626099999993" u="1"/>
        <n v="72.437155099999998" u="1"/>
        <n v="53.120598900000005" u="1"/>
        <n v="85.250313200000008" u="1"/>
        <n v="35.369441099999996" u="1"/>
        <n v="64.7333754" u="1"/>
        <n v="81.994848200000007" u="1"/>
        <n v="55.836143800000002" u="1"/>
        <n v="96.822249299999996" u="1"/>
        <n v="81.518754200000004" u="1"/>
        <n v="82.711894900000004" u="1"/>
        <n v="60.291920600000005" u="1"/>
        <n v="79.913422699999998" u="1"/>
        <n v="65.333175900000001" u="1"/>
        <n v="28.445765999999999" u="1"/>
        <n v="80.564516299999994" u="1"/>
        <n v="63.857896400000001" u="1"/>
        <n v="84.678176000000008" u="1"/>
        <n v="60.279286099999993" u="1"/>
        <n v="92.738610399999999" u="1"/>
        <n v="62.591603200000002" u="1"/>
        <n v="44.905087199999997" u="1"/>
        <n v="61.830475799999995" u="1"/>
        <n v="64.062998800000003" u="1"/>
        <n v="69.148056199999999" u="1"/>
        <n v="77.614556100000001" u="1"/>
        <n v="89.294657000000001" u="1"/>
        <n v="66.046649000000002" u="1"/>
        <n v="73.785829100000001" u="1"/>
        <n v="99.606155000000001" u="1"/>
        <n v="68.336722800000004" u="1"/>
        <n v="29.556995300000001" u="1"/>
        <n v="68.167882300000002" u="1"/>
        <n v="83.881482099999999" u="1"/>
        <n v="79.5287182" u="1"/>
        <n v="35.723182999999999" u="1"/>
        <n v="74.646559800000006" u="1"/>
        <n v="79.983994600000003" u="1"/>
        <n v="81.542180799999997" u="1"/>
        <n v="71.6238204" u="1"/>
        <n v="99.295987100000005" u="1"/>
        <n v="99.563904700000009" u="1"/>
        <n v="76.20014590000001" u="1"/>
        <n v="71.916711200000009" u="1"/>
        <n v="89.304812799999993" u="1"/>
        <n v="71.899888799999999" u="1"/>
        <n v="79.913608199999999" u="1"/>
        <n v="53.161982600000002" u="1"/>
        <n v="57.107224999999993" u="1"/>
        <n v="76.882703800000002" u="1"/>
        <n v="74.715669500000004" u="1"/>
        <n v="76.868395399999997" u="1"/>
        <n v="98.276455299999995" u="1"/>
        <n v="76.938170600000007" u="1"/>
        <n v="84.247340899999998" u="1"/>
        <n v="88.787869499999999" u="1"/>
        <n v="86.490076700000003" u="1"/>
        <n v="47.4373644" u="1"/>
        <n v="98.517677000000006" u="1"/>
        <n v="53.371348300000001" u="1"/>
        <n v="96.110726700000001" u="1"/>
        <n v="90.155615699999998" u="1"/>
        <n v="70.361110499999995" u="1"/>
        <n v="99.990005000000011" u="1"/>
        <n v="91.019917599999999" u="1"/>
        <n v="79.9682301" u="1"/>
        <n v="63.573889800000003" u="1"/>
        <n v="82.1049273" u="1"/>
        <n v="90.927717000000001" u="1"/>
        <n v="78.839054700000005" u="1"/>
        <n v="79.128844700000002" u="1"/>
        <n v="56.0742878" u="1"/>
        <n v="91.42751770000001" u="1"/>
        <n v="67.445970200000005" u="1"/>
        <n v="76.369886899999997" u="1"/>
        <n v="83.134785600000001" u="1"/>
        <n v="89.717886000000007" u="1"/>
        <n v="44.034332999999997" u="1"/>
        <n v="70.228102199999995" u="1"/>
        <n v="92.167628499999992" u="1"/>
        <n v="96.964863199999996" u="1"/>
        <n v="81.514599000000004" u="1"/>
        <n v="62.436678800000003" u="1"/>
        <n v="66.106564599999999" u="1"/>
        <n v="94.4904346" u="1"/>
        <n v="76.553439300000008" u="1"/>
        <n v="67.059162400000005" u="1"/>
        <n v="29.485313299999998" u="1"/>
        <n v="85.285324700000004" u="1"/>
        <n v="61.207252700000005" u="1"/>
        <n v="68.2911182" u="1"/>
        <n v="47.556927399999999" u="1"/>
        <n v="99.992861000000005" u="1"/>
        <n v="101.1072757" u="1"/>
        <n v="98.686230199999997" u="1"/>
        <n v="65.0810058" u="1"/>
        <n v="80.0503006" u="1"/>
        <n v="86.265055700000005" u="1"/>
        <n v="99.737828799999988" u="1"/>
        <n v="62.860180200000002" u="1"/>
        <n v="94.850407199999992" u="1"/>
        <n v="63.966788600000001" u="1"/>
        <n v="94.605517500000005" u="1"/>
        <n v="91.066891999999996" u="1"/>
        <n v="76.6208302" u="1"/>
        <n v="29.078077499999999" u="1"/>
        <n v="94.224012999999999" u="1"/>
        <n v="77.127240799999996" u="1"/>
        <n v="78.152620200000001" u="1"/>
        <n v="74.830679799999999" u="1"/>
        <n v="73.731019499999988" u="1"/>
        <n v="62.063177199999998" u="1"/>
        <n v="67.814806199999992" u="1"/>
        <n v="65.945556199999999" u="1"/>
        <n v="56.783646899999994" u="1"/>
        <n v="99.824935999999994" u="1"/>
        <n v="62.203549599999995" u="1"/>
        <n v="61.705989100000004" u="1"/>
        <n v="52.879540900000002" u="1"/>
        <n v="56.616925500000001" u="1"/>
        <n v="78.347834000000006" u="1"/>
        <n v="47.556570999999998" u="1"/>
        <n v="97.238166500000005" u="1"/>
        <n v="76.3974604" u="1"/>
        <n v="90.427350399999995" u="1"/>
        <n v="67.836810700000001" u="1"/>
        <n v="62.615363199999997" u="1"/>
        <n v="81.523473300000006" u="1"/>
        <n v="62.039710699999993" u="1"/>
        <n v="31.114927699999999" u="1"/>
        <n v="93.366369599999999" u="1"/>
        <n v="45.228540600000002" u="1"/>
        <n v="77.303634200000005" u="1"/>
        <n v="41.282934400000002" u="1"/>
        <n v="71.900561699999997" u="1"/>
        <n v="61.285648999999999" u="1"/>
        <n v="81.250253900000004" u="1"/>
        <n v="66.046712200000002" u="1"/>
        <n v="49.234435500000004" u="1"/>
        <n v="61.738494799999998" u="1"/>
        <n v="93.369431800000001" u="1"/>
        <n v="77.774755999999996" u="1"/>
        <n v="81.942479999999989" u="1"/>
        <n v="63.217889699999994" u="1"/>
        <n v="95.2845528" u="1"/>
        <n v="97.909156500000009" u="1"/>
        <n v="32.482638899999998" u="1"/>
        <n v="63.445504700000001" u="1"/>
        <n v="63.816612200000002" u="1"/>
        <n v="58.780707499999998" u="1"/>
        <n v="64.512620499999997" u="1"/>
        <n v="99.7792843" u="1"/>
        <n v="78.221021000000007" u="1"/>
        <n v="64.161862900000003" u="1"/>
        <n v="81.464819800000001" u="1"/>
        <n v="63.116320199999997" u="1"/>
        <n v="79.816464799999991" u="1"/>
        <n v="80.612527" u="1"/>
        <n v="91.294257400000006" u="1"/>
        <n v="78.314075000000003" u="1"/>
        <n v="30.952381000000003" u="1"/>
        <n v="60.737257099999994" u="1"/>
        <n v="28.445814000000002" u="1"/>
        <n v="76.389609100000001" u="1"/>
        <n v="99.245863900000003" u="1"/>
        <n v="82.64848889999999" u="1"/>
        <n v="71.551724100000001" u="1"/>
        <n v="64.493757599999995" u="1"/>
        <n v="91.250076000000007" u="1"/>
        <n v="90.6417565" u="1"/>
        <n v="78.578320700000006" u="1"/>
        <n v="93.369635399999993" u="1"/>
        <n v="77.717040900000001" u="1"/>
        <n v="83.164760400000006" u="1"/>
        <n v="32.323408700000002" u="1"/>
        <n v="38.759652700000004" u="1"/>
        <n v="81.673306800000006" u="1"/>
        <n v="75.2663175" u="1"/>
        <n v="81.040365700000009" u="1"/>
        <n v="33.659370500000001" u="1"/>
        <n v="64.978898299999997" u="1"/>
        <n v="66.437167299999999" u="1"/>
        <n v="95.213674600000004" u="1"/>
        <n v="66.029504200000005" u="1"/>
        <n v="92.929973099999998" u="1"/>
        <n v="67.067475600000009" u="1"/>
        <n v="65.512136900000002" u="1"/>
        <n v="99.713665399999996" u="1"/>
        <n v="43.339689799999995" u="1"/>
        <n v="76.388786199999998" u="1"/>
        <n v="89.958821700000001" u="1"/>
        <n v="90.674582299999997" u="1"/>
        <n v="59.717693800000006" u="1"/>
        <n v="75.167076699999996" u="1"/>
        <n v="99.750822299999996" u="1"/>
        <n v="77.851787400000006" u="1"/>
        <n v="93.293745800000011" u="1"/>
        <n v="48.340070499999996" u="1"/>
        <n v="100.0007439" u="1"/>
        <n v="90.622406600000005" u="1"/>
        <n v="58.572402400000001" u="1"/>
        <n v="76.554010599999998" u="1"/>
        <n v="88.307009500000007" u="1"/>
        <n v="62.1078665" u="1"/>
        <n v="69.360269399999993" u="1"/>
        <n v="87.5776398" u="1"/>
        <n v="62.436667899999996" u="1"/>
        <n v="99.491404700000004" u="1"/>
        <n v="63.914200899999997" u="1"/>
        <n v="67.831812999999997" u="1"/>
        <n v="83.031787399999999" u="1"/>
        <n v="96.384151399999993" u="1"/>
        <n v="98.834498800000006" u="1"/>
        <n v="62.760000000000005" u="1"/>
        <n v="101.5748352" u="1"/>
        <n v="100.38584230000001" u="1"/>
        <n v="81.514596800000007" u="1"/>
        <n v="92.556435199999996" u="1"/>
        <n v="29.318518599999997" u="1"/>
        <n v="98.486860100000001" u="1"/>
        <n v="73.114047599999992" u="1"/>
        <n v="47.437181499999994" u="1"/>
        <n v="63.318817899999999" u="1"/>
        <n v="81.9476248" u="1"/>
        <n v="62.686382200000004" u="1"/>
        <n v="62.766676700000005" u="1"/>
        <n v="68.583890400000001" u="1"/>
        <n v="75.125032400000009" u="1"/>
        <n v="29.634034" u="1"/>
        <n v="70.361175000000003" u="1"/>
        <n v="92.743186699999995" u="1"/>
        <n v="99.361203799999998" u="1"/>
        <n v="14.358974399999999" u="1"/>
        <n v="64.010275500000006" u="1"/>
        <n v="47.429997" u="1"/>
        <n v="99.276939299999995" u="1"/>
        <n v="75.727089700000008" u="1"/>
        <n v="72.701118899999997" u="1"/>
        <n v="60.333960300000001" u="1"/>
        <n v="78.800050799999994" u="1"/>
        <n v="98.594907599999999" u="1"/>
        <n v="93.904726199999999" u="1"/>
        <n v="92.477650099999991" u="1"/>
        <n v="99.331236399999995" u="1"/>
        <n v="66.406327300000001" u="1"/>
        <n v="97.516478599999999" u="1"/>
        <n v="79.516649100000009" u="1"/>
        <n v="77.659581299999999" u="1"/>
        <n v="56.755202100000005" u="1"/>
        <n v="89.663559000000006" u="1"/>
        <n v="66.173812499999997" u="1"/>
        <n v="67.288484400000002" u="1"/>
        <n v="85.419699299999991" u="1"/>
        <n v="111.96572929999999" u="1"/>
        <n v="70.912599899999989" u="1"/>
        <n v="95.6888912" u="1"/>
        <n v="78.702914199999995" u="1"/>
        <n v="79.120191199999994" u="1"/>
        <n v="99.587451599999994" u="1"/>
        <n v="74.211281100000008" u="1"/>
        <n v="79.801422899999992" u="1"/>
        <n v="50.848843799999997" u="1"/>
        <n v="80.907031500000002" u="1"/>
        <n v="84.598327999999995" u="1"/>
        <n v="64.724528100000001" u="1"/>
        <n v="100.43083370000001" u="1"/>
        <n v="35.819558399999998" u="1"/>
        <n v="72.9783884" u="1"/>
        <n v="74.121441899999994" u="1"/>
        <n v="70.6793677" u="1"/>
        <n v="51.674006900000002" u="1"/>
        <n v="70.334691400000011" u="1"/>
        <n v="96.185804300000001" u="1"/>
        <n v="29.294165400000001" u="1"/>
        <n v="95.582146999999992" u="1"/>
        <n v="57.536507499999999" u="1"/>
        <n v="92.420867999999999" u="1"/>
        <n v="91.885054800000006" u="1"/>
        <n v="80.140869800000004" u="1"/>
        <n v="62.8382036" u="1"/>
        <n v="63.178516999999999" u="1"/>
        <n v="63.562357300000002" u="1"/>
        <n v="66.503530600000005" u="1"/>
        <n v="85.733877199999995" u="1"/>
        <n v="65.719763099999994" u="1"/>
        <n v="60.125347300000001" u="1"/>
        <n v="42.884442699999994" u="1"/>
        <n v="95.099127699999997" u="1"/>
        <n v="33.5235378" u="1"/>
        <n v="68.273813599999997" u="1"/>
        <n v="63.116246399999994" u="1"/>
        <n v="93.530292400000008" u="1"/>
        <n v="98.954600100000008" u="1"/>
        <n v="46.295814" u="1"/>
        <n v="60.152445499999999" u="1"/>
        <n v="61.203462399999999" u="1"/>
        <n v="81.477340499999997" u="1"/>
        <n v="29.133029100000002" u="1"/>
        <n v="76.270925300000002" u="1"/>
        <n v="80.050011099999992" u="1"/>
        <n v="62.614960900000007" u="1"/>
        <n v="101.5748184" u="1"/>
        <n v="57.261960700000003" u="1"/>
        <n v="96.615473399999999" u="1"/>
        <n v="85.126933399999999" u="1"/>
        <n v="99.624698100000003" u="1"/>
        <n v="74.119718300000002" u="1"/>
        <n v="85.980005699999992" u="1"/>
        <n v="99.998282200000006" u="1"/>
        <n v="47.5565663" u="1"/>
        <n v="94.398019899999994" u="1"/>
        <n v="76.270685299999997" u="1"/>
        <n v="66.115487700000003" u="1"/>
        <n v="98.275288400000008" u="1"/>
        <n v="66.899096300000011" u="1"/>
        <n v="98.609587000000005" u="1"/>
        <n v="90.363881399999997" u="1"/>
        <n v="98.51387969999999" u="1"/>
        <n v="99.446496100000005" u="1"/>
        <n v="40.266371299999996" u="1"/>
        <n v="63.241678700000001" u="1"/>
        <n v="77.5602923" u="1"/>
        <n v="33.434345900000004" u="1"/>
        <n v="69.355291300000005" u="1"/>
        <n v="63.237984000000004" u="1"/>
        <n v="62.436683800000004" u="1"/>
        <n v="72.0197091" u="1"/>
        <n v="99.3275115" u="1"/>
        <n v="69.600062199999996" u="1"/>
        <n v="60.097577599999994" u="1"/>
        <n v="99.992402999999996" u="1"/>
        <n v="80.465558200000004" u="1"/>
        <n v="82.8815977" u="1"/>
        <n v="29.318565299999999" u="1"/>
        <n v="67.864476400000001" u="1"/>
        <n v="80.322183300000006" u="1"/>
        <n v="96.440015799999998" u="1"/>
        <n v="28.666976100000003" u="1"/>
        <n v="78.705684300000001" u="1"/>
        <n v="93.558329999999998" u="1"/>
        <n v="65.132776899999996" u="1"/>
        <n v="98.402221499999996" u="1"/>
        <n v="76.142198400000012" u="1"/>
        <n v="52.894490699999999" u="1"/>
        <n v="98.622037300000002" u="1"/>
        <n v="65.360120499999994" u="1"/>
        <n v="74.683223799999993" u="1"/>
        <n v="83.646309599999995" u="1"/>
        <n v="60.279308200000003" u="1"/>
        <n v="73.886064300000001" u="1"/>
        <n v="61.942015599999998" u="1"/>
        <n v="97.957277899999994" u="1"/>
        <n v="62.888181700000004" u="1"/>
        <n v="80.886887700000003" u="1"/>
        <n v="29.080740700000003" u="1"/>
        <n v="79.256072500000002" u="1"/>
        <n v="80.47660599999999" u="1"/>
        <n v="77.552714800000004" u="1"/>
        <n v="99.519891099999995" u="1"/>
        <n v="96.374188500000002" u="1"/>
        <n v="76.903045699999993" u="1"/>
        <n v="80.967715499999997" u="1"/>
        <n v="99.363801500000008" u="1"/>
        <n v="82.027718199999995" u="1"/>
        <n v="49.3720091" u="1"/>
        <n v="95.663359099999994" u="1"/>
        <n v="100.4889211" u="1"/>
        <n v="51.6487342" u="1"/>
        <n v="75.27176399999999" u="1"/>
        <n v="64.187619500000011" u="1"/>
        <n v="62.781719899999999" u="1"/>
        <n v="56.533575300000003" u="1"/>
        <n v="70.986460300000005" u="1"/>
        <n v="78.640419399999999" u="1"/>
        <n v="96.693165500000006" u="1"/>
        <n v="98.348168099999995" u="1"/>
        <n v="84.616156799999999" u="1"/>
        <n v="79.274708699999991" u="1"/>
        <n v="80.132163999999989" u="1"/>
        <n v="79.317243699999992" u="1"/>
        <n v="91.846486200000001" u="1"/>
        <n v="79.913826999999998" u="1"/>
        <n v="98.875614900000002" u="1"/>
        <n v="62.436694699999997" u="1"/>
        <n v="63.155838500000009" u="1"/>
        <n v="58.574572300000007" u="1"/>
        <n v="49.009046099999999" u="1"/>
        <n v="50.265336400000002" u="1"/>
        <n v="33.514691400000004" u="1"/>
        <n v="84.428694899999996" u="1"/>
        <n v="72.020452199999994" u="1"/>
        <n v="96.146994200000009" u="1"/>
        <n v="28.854233000000001" u="1"/>
        <n v="63.3188168" u="1"/>
        <n v="39.976824999999998" u="1"/>
        <n v="56.104794900000002" u="1"/>
        <n v="93.362910600000006" u="1"/>
        <n v="81.377338699999996" u="1"/>
        <n v="80.815165499999992" u="1"/>
        <n v="95.724668700000009" u="1"/>
        <n v="48.023574000000004" u="1"/>
        <n v="28.822886700000002" u="1"/>
        <n v="76.553994900000006" u="1"/>
        <n v="35.7057109" u="1"/>
        <n v="50.934343400000003" u="1"/>
        <n v="76.271145900000008" u="1"/>
        <n v="44.268592200000001" u="1"/>
        <n v="77.7464583" u="1"/>
        <n v="40.399967699999998" u="1"/>
        <n v="98.860849399999992" u="1"/>
        <n v="62.656354299999997" u="1"/>
        <n v="83.092309" u="1"/>
        <n v="97.109669099999991" u="1"/>
        <n v="62.519023300000001" u="1"/>
        <n v="74.363391399999998" u="1"/>
        <n v="98.390791800000002" u="1"/>
        <n v="74.364130799999998" u="1"/>
        <n v="95.388877800000003" u="1"/>
        <n v="39.402806599999998" u="1"/>
        <n v="60.708904500000003" u="1"/>
        <n v="99.815257099999997" u="1"/>
        <n v="51.962245399999993" u="1"/>
        <n v="91.007127400000002" u="1"/>
        <n v="64.726613499999999" u="1"/>
        <n v="79.848734300000004" u="1"/>
        <n v="66.095590000000001" u="1"/>
        <n v="39.844276099999995" u="1"/>
        <n v="63.218824399999995" u="1"/>
        <n v="62.088974900000004" u="1"/>
        <n v="64.649131100000005" u="1"/>
        <n v="78.017053400000009" u="1"/>
        <n v="81.249335500000001" u="1"/>
        <n v="80.060031099999989" u="1"/>
        <n v="90.706667799999991" u="1"/>
        <n v="94.948107899999997" u="1"/>
        <n v="88.787312499999999" u="1"/>
        <n v="94.529914500000004" u="1"/>
        <n v="66.406239199999987" u="1"/>
        <n v="69.032346099999998" u="1"/>
        <n v="47.398356899999996" u="1"/>
        <n v="89.854433199999988" u="1"/>
        <n v="59.711538500000003" u="1"/>
        <n v="56.046707399999995" u="1"/>
        <n v="67.179060300000003" u="1"/>
        <n v="72.019615799999997" u="1"/>
        <n v="99.618048299999998" u="1"/>
        <n v="49.286311999999995" u="1"/>
        <n v="92.424582400000006" u="1"/>
        <n v="76.4196752" u="1"/>
        <n v="98.924352800000008" u="1"/>
        <n v="80.352507299999999" u="1"/>
        <n v="43.093787999999996" u="1"/>
        <n v="61.970318700000007" u="1"/>
        <n v="69.0522244" u="1"/>
        <n v="85.340314100000001" u="1"/>
        <n v="92.495723900000002" u="1"/>
        <n v="65.513193000000001" u="1"/>
        <n v="44.876082499999995" u="1"/>
        <n v="77.056102499999994" u="1"/>
        <n v="80.486657600000001" u="1"/>
        <n v="83.615998000000005" u="1"/>
        <n v="62.781307900000002" u="1"/>
        <n v="77.3936183" u="1"/>
        <n v="47.219603499999998" u="1"/>
        <n v="67.648656000000003" u="1"/>
        <n v="76.345037899999994" u="1"/>
        <n v="59.928918099999997" u="1"/>
        <n v="96.837325800000002" u="1"/>
        <n v="64.944214799999997" u="1"/>
        <n v="52.892787799999994" u="1"/>
        <n v="66.006749600000006" u="1"/>
        <n v="42.419101999999995" u="1"/>
        <n v="69.698397700000001" u="1"/>
        <n v="86.25" u="1"/>
        <n v="67.248731500000005" u="1"/>
        <n v="65.423055599999998" u="1"/>
        <n v="87.236521800000006" u="1"/>
        <n v="64.010309899999996" u="1"/>
        <n v="77.555625500000005" u="1"/>
        <n v="65.074014399999996" u="1"/>
        <n v="63.318852000000007" u="1"/>
        <n v="68.653910799999991" u="1"/>
        <n v="79.341879000000006" u="1"/>
        <n v="95.357356600000003" u="1"/>
        <n v="66.339994899999994" u="1"/>
        <n v="90.472408900000005" u="1"/>
        <n v="95.674300299999999" u="1"/>
        <n v="35.195729300000004" u="1"/>
        <n v="100.0012729" u="1"/>
        <n v="76.698204000000004" u="1"/>
        <n v="45.223216900000004" u="1"/>
        <n v="87.567658999999992" u="1"/>
        <n v="99.068457499999994" u="1"/>
        <n v="87.2418227" u="1"/>
        <n v="60.279777499999994" u="1"/>
        <n v="64.0143609" u="1"/>
        <n v="81.98475160000001" u="1"/>
        <n v="76.452807700000008" u="1"/>
        <n v="77.660003500000002" u="1"/>
        <n v="66.16735580000001" u="1"/>
        <n v="79.516695299999995" u="1"/>
        <n v="63.655556799999999" u="1"/>
        <n v="97.486463000000001" u="1"/>
        <n v="76.403417399999995" u="1"/>
        <n v="57.470967699999996" u="1"/>
        <n v="82.537834700000005" u="1"/>
        <n v="57.335304700000002" u="1"/>
        <n v="65.720481100000001" u="1"/>
        <n v="70.986731899999995" u="1"/>
        <n v="69.200536599999992" u="1"/>
        <n v="54.790631700000006" u="1"/>
        <n v="76.359688299999988" u="1"/>
        <n v="98.8011439" u="1"/>
        <n v="71.2220698" u="1"/>
        <n v="78.838308699999999" u="1"/>
        <n v="76.484560599999995" u="1"/>
        <n v="82.720101" u="1"/>
        <n v="57.273023099999996" u="1"/>
        <n v="29.6296769" u="1"/>
        <n v="80.612474399999996" u="1"/>
        <n v="99.737753100000006" u="1"/>
        <n v="90.397258700000009" u="1"/>
        <n v="59.632520499999998" u="1"/>
        <n v="76.816150100000002" u="1"/>
        <n v="97.239967000000007" u="1"/>
        <n v="76.296869799999996" u="1"/>
        <n v="64.576719600000004" u="1"/>
        <n v="96.456127100000003" u="1"/>
        <n v="99.464083799999997" u="1"/>
        <n v="79.842936600000002" u="1"/>
        <n v="40.319499899999997" u="1"/>
        <n v="99.606017600000001" u="1"/>
        <n v="62.220425800000001" u="1"/>
        <n v="78.849377000000004" u="1"/>
        <n v="65.514462299999991" u="1"/>
        <n v="63.810967500000004" u="1"/>
        <n v="44.465104100000005" u="1"/>
        <n v="99.690920800000001" u="1"/>
        <n v="74.576271199999994" u="1"/>
        <n v="81.3576446" u="1"/>
        <n v="60.125925700000003" u="1"/>
        <n v="68.516918199999992" u="1"/>
        <n v="78.039797700000008" u="1"/>
        <n v="82.371229599999992" u="1"/>
        <n v="50.697524400000006" u="1"/>
        <n v="16.556612100000002" u="1"/>
        <n v="78.163771699999998" u="1"/>
        <n v="57.101141499999997" u="1"/>
        <n v="96.2524272" u="1"/>
        <n v="47.353882300000002" u="1"/>
        <n v="90.321021400000006" u="1"/>
        <n v="81.170950399999995" u="1"/>
        <n v="45.856696299999996" u="1"/>
        <n v="65.602791100000005" u="1"/>
        <n v="68.165201699999997" u="1"/>
        <n v="84.622208200000003" u="1"/>
        <n v="84.596065300000006" u="1"/>
        <n v="75.123620700000004" u="1"/>
        <n v="99.719259000000008" u="1"/>
        <n v="48.876926399999995" u="1"/>
        <n v="98.517519100000001" u="1"/>
        <n v="78.757560900000001" u="1"/>
        <n v="72.444928300000001" u="1"/>
        <n v="35.368512899999999" u="1"/>
        <n v="74.939205299999998" u="1"/>
        <n v="62.306270900000001" u="1"/>
        <n v="78.881980900000002" u="1"/>
        <n v="75.16740320000001" u="1"/>
        <n v="61.704482599999999" u="1"/>
        <n v="56.930264799999996" u="1"/>
        <n v="62.975532399999999" u="1"/>
        <n v="99.054029200000002" u="1"/>
        <n v="63.562461699999993" u="1"/>
        <n v="99.884308799999999" u="1"/>
        <n v="76.867117300000004" u="1"/>
        <n v="59.327369900000008" u="1"/>
        <n v="68.167986200000001" u="1"/>
        <n v="97.139042700000005" u="1"/>
        <n v="76.420807400000001" u="1"/>
        <n v="68.351168900000005" u="1"/>
        <n v="9.2638037000000004" u="1"/>
        <n v="98.89466569999999" u="1"/>
        <n v="71.621562900000001" u="1"/>
        <n v="82.039469199999999" u="1"/>
        <n v="78.637922599999996" u="1"/>
        <n v="66.996498400000007" u="1"/>
        <n v="99.123918399999994" u="1"/>
        <n v="95.9602237" u="1"/>
        <n v="76.867130599999996" u="1"/>
        <n v="62.519047699999994" u="1"/>
        <n v="59.439724099999999" u="1"/>
        <n v="61.706576099999999" u="1"/>
        <n v="96.418789699999991" u="1"/>
        <n v="79.401036899999994" u="1"/>
        <n v="99.810451" u="1"/>
        <n v="78.018433200000004" u="1"/>
        <n v="53.370181400000007" u="1"/>
        <n v="27.412031999999996" u="1"/>
        <n v="89.047618999999997" u="1"/>
        <n v="77.6822011" u="1"/>
        <n v="98.948331100000004" u="1"/>
        <n v="83.156161799999992" u="1"/>
        <n v="82.726684500000005" u="1"/>
        <n v="82.207969000000006" u="1"/>
        <n v="80.509820200000007" u="1"/>
        <n v="94.222549400000005" u="1"/>
        <n v="77.135391099999993" u="1"/>
        <n v="87.5897535" u="1"/>
        <n v="76.761416800000006" u="1"/>
        <n v="62.653996800000002" u="1"/>
        <n v="99.81781749999999" u="1"/>
        <n v="80.6391919" u="1"/>
        <n v="57.586663999999999" u="1"/>
        <n v="61.186641299999998" u="1"/>
        <n v="82.712040200000004" u="1"/>
        <n v="52.011522800000002" u="1"/>
        <n v="56.934147400000001" u="1"/>
        <n v="80.153640499999995" u="1"/>
        <n v="65.659270000000006" u="1"/>
        <n v="74.127548399999995" u="1"/>
        <n v="46.400170500000002" u="1"/>
        <n v="61.830470200000001" u="1"/>
        <n v="73.402272199999999" u="1"/>
        <n v="69.609261899999993" u="1"/>
        <n v="71.410099099999996" u="1"/>
        <n v="87.009545700000004" u="1"/>
        <n v="77.224309099999999" u="1"/>
        <n v="66.119379300000006" u="1"/>
        <n v="69.230354000000005" u="1"/>
        <n v="47.419094999999999" u="1"/>
        <n v="64.445616900000005" u="1"/>
        <n v="83.691558000000001" u="1"/>
        <n v="35.7223094" u="1"/>
        <n v="100.0082503" u="1"/>
        <n v="67.905473900000004" u="1"/>
        <n v="76.185513299999997" u="1"/>
        <n v="71.435265000000001" u="1"/>
        <n v="82.948249599999997" u="1"/>
        <n v="67.963472800000005" u="1"/>
        <n v="97.209637299999997" u="1"/>
        <n v="77.393705699999998" u="1"/>
        <n v="66.046653499999991" u="1"/>
      </sharedItems>
    </cacheField>
    <cacheField name="AT_対前年同月徴収率増減" numFmtId="177">
      <sharedItems containsMixedTypes="1" containsNumber="1" minValue="-100.3048399" maxValue="100"/>
    </cacheField>
    <cacheField name="AU_対前年同月収入済額" numFmtId="176">
      <sharedItems containsMixedTypes="1" containsNumber="1" minValue="0" maxValue="176714888" count="3067">
        <n v="47769237"/>
        <n v="21429880"/>
        <n v="15934156"/>
        <n v="493240"/>
        <n v="15440916"/>
        <n v="142922"/>
        <n v="5495724"/>
        <n v="1191566"/>
        <n v="4304158"/>
        <n v="22241451"/>
        <n v="21813556"/>
        <n v="8506070"/>
        <n v="10870785"/>
        <n v="2436701"/>
        <n v="427895"/>
        <n v="738124"/>
        <s v="(空白)"/>
        <n v="3359782"/>
        <n v="0"/>
        <n v="1047106"/>
        <n v="10123"/>
        <n v="1036983"/>
        <n v="777586"/>
        <n v="259397"/>
        <n v="48816343"/>
        <n v="6033821"/>
        <n v="11499630"/>
        <n v="4857123"/>
        <n v="4194955"/>
        <n v="153451"/>
        <n v="4041504"/>
        <n v="27957"/>
        <n v="662168"/>
        <n v="210221"/>
        <n v="451947"/>
        <n v="5566414"/>
        <n v="5531433"/>
        <n v="2549561"/>
        <n v="2657978"/>
        <n v="323894"/>
        <n v="34981"/>
        <n v="321837"/>
        <n v="754256"/>
        <n v="3617"/>
        <n v="11503247"/>
        <n v="1843970"/>
        <n v="5704198"/>
        <n v="2227933"/>
        <n v="1884884"/>
        <n v="75078"/>
        <n v="1809806"/>
        <n v="17661"/>
        <n v="343049"/>
        <n v="139327"/>
        <n v="203722"/>
        <n v="2999825"/>
        <n v="2870141"/>
        <n v="862931"/>
        <n v="1580631"/>
        <n v="426579"/>
        <n v="129684"/>
        <n v="200662"/>
        <n v="275087"/>
        <n v="691"/>
        <n v="1256293"/>
        <n v="15917997"/>
        <n v="6355281"/>
        <n v="4958626"/>
        <n v="180936"/>
        <n v="4777690"/>
        <n v="48183"/>
        <n v="1396655"/>
        <n v="327537"/>
        <n v="1069118"/>
        <n v="6982097"/>
        <n v="6903003"/>
        <n v="2911976"/>
        <n v="3298698"/>
        <n v="692329"/>
        <n v="79094"/>
        <n v="377883"/>
        <n v="2202736"/>
        <n v="8358"/>
        <n v="15926355"/>
        <n v="2137567"/>
        <n v="6762835"/>
        <n v="2745557"/>
        <n v="2076757"/>
        <n v="92915"/>
        <n v="1983842"/>
        <n v="10407"/>
        <n v="668800"/>
        <n v="174229"/>
        <n v="494571"/>
        <n v="3476171"/>
        <n v="3341751"/>
        <n v="891549"/>
        <n v="1880257"/>
        <n v="569945"/>
        <n v="134420"/>
        <n v="223917"/>
        <n v="289079"/>
        <n v="28111"/>
        <n v="1043255"/>
        <n v="5764540"/>
        <n v="2319962"/>
        <n v="1968220"/>
        <n v="89168"/>
        <n v="1879052"/>
        <n v="16437"/>
        <n v="351742"/>
        <n v="126337"/>
        <n v="225405"/>
        <n v="2936956"/>
        <n v="2870013"/>
        <n v="910826"/>
        <n v="1548785"/>
        <n v="410402"/>
        <n v="66943"/>
        <n v="222199"/>
        <n v="281090"/>
        <n v="4333"/>
        <n v="1160811"/>
        <n v="15171781"/>
        <n v="6032513"/>
        <n v="5355263"/>
        <n v="202462"/>
        <n v="5152801"/>
        <n v="24020"/>
        <n v="677250"/>
        <n v="246238"/>
        <n v="431012"/>
        <n v="8053797"/>
        <n v="7887623"/>
        <n v="3684623"/>
        <n v="3672278"/>
        <n v="530722"/>
        <n v="166174"/>
        <n v="438093"/>
        <n v="647378"/>
        <n v="2860810"/>
        <n v="6531949"/>
        <n v="3073461"/>
        <n v="2642418"/>
        <n v="86057"/>
        <n v="2556361"/>
        <n v="18980"/>
        <n v="431043"/>
        <n v="156555"/>
        <n v="274488"/>
        <n v="2969361"/>
        <n v="2897900"/>
        <n v="1070571"/>
        <n v="1551324"/>
        <n v="276005"/>
        <n v="71461"/>
        <n v="223350"/>
        <n v="265777"/>
        <n v="30854"/>
        <n v="6562803"/>
        <n v="1124895"/>
        <n v="12020034"/>
        <n v="4517023"/>
        <n v="3847130"/>
        <n v="153885"/>
        <n v="3693245"/>
        <n v="20421"/>
        <n v="669893"/>
        <n v="197633"/>
        <n v="472260"/>
        <n v="6481797"/>
        <n v="6182395"/>
        <n v="2077285"/>
        <n v="2955185"/>
        <n v="1149925"/>
        <n v="299402"/>
        <n v="460654"/>
        <n v="560560"/>
        <n v="1321"/>
        <n v="12021355"/>
        <n v="2496107"/>
        <n v="5590152"/>
        <n v="2246280"/>
        <n v="1889093"/>
        <n v="78260"/>
        <n v="1810833"/>
        <n v="20563"/>
        <n v="357187"/>
        <n v="141084"/>
        <n v="216103"/>
        <n v="2657891"/>
        <n v="2526538"/>
        <n v="563764"/>
        <n v="1442561"/>
        <n v="520213"/>
        <n v="131353"/>
        <n v="247577"/>
        <n v="437449"/>
        <n v="955"/>
        <n v="14355"/>
        <n v="5604507"/>
        <n v="1273344"/>
        <n v="3576548"/>
        <n v="1474511"/>
        <n v="1327192"/>
        <n v="64520"/>
        <n v="1262672"/>
        <n v="7985"/>
        <n v="147319"/>
        <n v="65807"/>
        <n v="81512"/>
        <n v="1740181"/>
        <n v="1722414"/>
        <n v="503958"/>
        <n v="1014350"/>
        <n v="204106"/>
        <n v="17767"/>
        <n v="172295"/>
        <n v="189544"/>
        <n v="17"/>
        <n v="19859"/>
        <n v="3596407"/>
        <n v="793923"/>
        <n v="626541"/>
        <n v="144620"/>
        <n v="120288"/>
        <n v="6016"/>
        <n v="114272"/>
        <n v="24332"/>
        <n v="15112"/>
        <n v="9220"/>
        <n v="439093"/>
        <n v="203405"/>
        <n v="30510"/>
        <n v="113907"/>
        <n v="58988"/>
        <n v="235688"/>
        <n v="17687"/>
        <n v="24270"/>
        <n v="871"/>
        <n v="858939"/>
        <n v="74471"/>
        <n v="62861"/>
        <n v="3771"/>
        <n v="59090"/>
        <n v="1551"/>
        <n v="11610"/>
        <n v="7183"/>
        <n v="4427"/>
        <n v="757854"/>
        <n v="121654"/>
        <n v="16095"/>
        <n v="61155"/>
        <n v="44404"/>
        <n v="636200"/>
        <n v="11827"/>
        <n v="14787"/>
        <n v="61951"/>
        <n v="228845"/>
        <n v="64224"/>
        <n v="57173"/>
        <n v="2287"/>
        <n v="54886"/>
        <n v="393"/>
        <n v="7051"/>
        <n v="5654"/>
        <n v="1397"/>
        <n v="148803"/>
        <n v="62541"/>
        <n v="15594"/>
        <n v="31189"/>
        <n v="15758"/>
        <n v="86262"/>
        <n v="7524"/>
        <n v="8294"/>
        <n v="37169"/>
        <n v="687043"/>
        <n v="237164"/>
        <n v="210289"/>
        <n v="10480"/>
        <n v="199809"/>
        <n v="2395"/>
        <n v="26875"/>
        <n v="13789"/>
        <n v="13086"/>
        <n v="357718"/>
        <n v="357271"/>
        <n v="71885"/>
        <n v="215657"/>
        <n v="69729"/>
        <n v="447"/>
        <n v="37151"/>
        <n v="55010"/>
        <n v="230757"/>
        <n v="1211223"/>
        <n v="410240"/>
        <n v="320641"/>
        <n v="17791"/>
        <n v="302850"/>
        <n v="3408"/>
        <n v="89599"/>
        <n v="27132"/>
        <n v="62467"/>
        <n v="661695"/>
        <n v="658271"/>
        <n v="132122"/>
        <n v="375106"/>
        <n v="151043"/>
        <n v="3424"/>
        <n v="52800"/>
        <n v="66590"/>
        <n v="19898"/>
        <n v="7889"/>
        <n v="1219112"/>
        <n v="288038"/>
        <n v="1667486"/>
        <n v="526621"/>
        <n v="401503"/>
        <n v="16699"/>
        <n v="384804"/>
        <n v="2525"/>
        <n v="125118"/>
        <n v="44061"/>
        <n v="81057"/>
        <n v="1048195"/>
        <n v="1048179"/>
        <n v="152081"/>
        <n v="716954"/>
        <n v="179144"/>
        <n v="16"/>
        <n v="43214"/>
        <n v="49456"/>
        <n v="229425"/>
        <n v="628122"/>
        <n v="220227"/>
        <n v="190180"/>
        <n v="9814"/>
        <n v="180366"/>
        <n v="1898"/>
        <n v="30047"/>
        <n v="11457"/>
        <n v="18590"/>
        <n v="363152"/>
        <n v="220477"/>
        <n v="35878"/>
        <n v="133684"/>
        <n v="50915"/>
        <n v="142675"/>
        <n v="20649"/>
        <n v="24094"/>
        <n v="125998"/>
        <n v="1346159"/>
        <n v="429198"/>
        <n v="377998"/>
        <n v="18144"/>
        <n v="359854"/>
        <n v="1674"/>
        <n v="51200"/>
        <n v="22377"/>
        <n v="28823"/>
        <n v="825892"/>
        <n v="698534"/>
        <n v="166251"/>
        <n v="315039"/>
        <n v="217244"/>
        <n v="127358"/>
        <n v="40955"/>
        <n v="50114"/>
        <n v="233414"/>
        <n v="365002"/>
        <n v="135963"/>
        <n v="121599"/>
        <n v="6150"/>
        <n v="115449"/>
        <n v="363"/>
        <n v="14364"/>
        <n v="7454"/>
        <n v="6910"/>
        <n v="183484"/>
        <n v="173355"/>
        <n v="38811"/>
        <n v="100065"/>
        <n v="34479"/>
        <n v="10129"/>
        <n v="23211"/>
        <n v="22154"/>
        <n v="190"/>
        <n v="148343"/>
        <n v="4302612"/>
        <n v="1729347"/>
        <n v="1599550"/>
        <n v="62298"/>
        <n v="1537252"/>
        <n v="9707"/>
        <n v="129797"/>
        <n v="61688"/>
        <n v="68109"/>
        <n v="2237562"/>
        <n v="2229400"/>
        <n v="923887"/>
        <n v="1185089"/>
        <n v="120424"/>
        <n v="8162"/>
        <n v="148047"/>
        <n v="187656"/>
        <n v="933430"/>
        <n v="2499756"/>
        <n v="721233"/>
        <n v="652028"/>
        <n v="20405"/>
        <n v="631623"/>
        <n v="1720"/>
        <n v="69205"/>
        <n v="26765"/>
        <n v="42440"/>
        <n v="1657485"/>
        <n v="1650642"/>
        <n v="1305420"/>
        <n v="307348"/>
        <n v="37874"/>
        <n v="6843"/>
        <n v="46685"/>
        <n v="74353"/>
        <n v="348956"/>
        <n v="5204308"/>
        <n v="1689921"/>
        <n v="1409339"/>
        <n v="43689"/>
        <n v="1365650"/>
        <n v="7197"/>
        <n v="280582"/>
        <n v="108560"/>
        <n v="172022"/>
        <n v="3289355"/>
        <n v="3238847"/>
        <n v="1816647"/>
        <n v="1231112"/>
        <n v="191088"/>
        <n v="50508"/>
        <n v="99393"/>
        <n v="125639"/>
        <n v="27965"/>
        <n v="5232273"/>
        <n v="740408"/>
        <n v="2617995"/>
        <n v="1007573"/>
        <n v="874963"/>
        <n v="26322"/>
        <n v="848641"/>
        <n v="3363"/>
        <n v="132610"/>
        <n v="51191"/>
        <n v="81419"/>
        <n v="1422007"/>
        <n v="1416006"/>
        <n v="484274"/>
        <n v="705171"/>
        <n v="226561"/>
        <n v="6001"/>
        <n v="61252"/>
        <n v="127163"/>
        <n v="394370"/>
        <n v="2563197"/>
        <n v="961645"/>
        <n v="842962"/>
        <n v="33718"/>
        <n v="809244"/>
        <n v="2781"/>
        <n v="118683"/>
        <n v="44343"/>
        <n v="74340"/>
        <n v="1439842"/>
        <n v="1434090"/>
        <n v="352058"/>
        <n v="550108"/>
        <n v="531924"/>
        <n v="5752"/>
        <n v="74429"/>
        <n v="87281"/>
        <n v="362554"/>
        <n v="3798250"/>
        <n v="1573609"/>
        <n v="1282379"/>
        <n v="53257"/>
        <n v="1229122"/>
        <n v="8239"/>
        <n v="291230"/>
        <n v="83963"/>
        <n v="207267"/>
        <n v="1935190"/>
        <n v="1904717"/>
        <n v="709913"/>
        <n v="879935"/>
        <n v="314869"/>
        <n v="30473"/>
        <n v="134198"/>
        <n v="155253"/>
        <n v="631375"/>
        <n v="1722036"/>
        <n v="786723"/>
        <n v="697243"/>
        <n v="25798"/>
        <n v="671445"/>
        <n v="7035"/>
        <n v="89480"/>
        <n v="38380"/>
        <n v="51100"/>
        <n v="778617"/>
        <n v="764553"/>
        <n v="232152"/>
        <n v="469609"/>
        <n v="62792"/>
        <n v="14064"/>
        <n v="68239"/>
        <n v="88457"/>
        <n v="333158"/>
        <n v="4141771"/>
        <n v="1783255"/>
        <n v="1543835"/>
        <n v="61547"/>
        <n v="1482288"/>
        <n v="11799"/>
        <n v="239420"/>
        <n v="95597"/>
        <n v="143823"/>
        <n v="1957420"/>
        <n v="1941903"/>
        <n v="742710"/>
        <n v="1003376"/>
        <n v="195817"/>
        <n v="15517"/>
        <n v="132250"/>
        <n v="268846"/>
        <n v="653681"/>
        <n v="72778"/>
        <n v="31737"/>
        <n v="28487"/>
        <n v="1179"/>
        <n v="27308"/>
        <n v="857"/>
        <n v="3250"/>
        <n v="2771"/>
        <n v="479"/>
        <n v="34514"/>
        <n v="34495"/>
        <n v="5519"/>
        <n v="15523"/>
        <n v="13453"/>
        <n v="19"/>
        <n v="2975"/>
        <n v="3552"/>
        <n v="12538"/>
        <n v="85316"/>
        <n v="12493"/>
        <n v="80893"/>
        <n v="34008"/>
        <n v="31088"/>
        <n v="1344"/>
        <n v="29744"/>
        <n v="174"/>
        <n v="2920"/>
        <n v="2548"/>
        <n v="372"/>
        <n v="39291"/>
        <n v="38636"/>
        <n v="2428"/>
        <n v="27726"/>
        <n v="8482"/>
        <n v="655"/>
        <n v="3504"/>
        <n v="4090"/>
        <n v="10368"/>
        <n v="91261"/>
        <n v="34619"/>
        <n v="58033"/>
        <n v="22748"/>
        <n v="858"/>
        <n v="19547"/>
        <n v="214"/>
        <n v="2343"/>
        <n v="2089"/>
        <n v="254"/>
        <n v="28366"/>
        <n v="27893"/>
        <n v="1605"/>
        <n v="17918"/>
        <n v="8370"/>
        <n v="473"/>
        <n v="3118"/>
        <n v="3801"/>
        <n v="7702"/>
        <n v="24747"/>
        <n v="13238"/>
        <n v="11428"/>
        <n v="557"/>
        <n v="10871"/>
        <n v="27"/>
        <n v="1810"/>
        <n v="1690"/>
        <n v="120"/>
        <n v="8339"/>
        <n v="370"/>
        <n v="4342"/>
        <n v="3627"/>
        <n v="929"/>
        <n v="2241"/>
        <n v="7710"/>
        <n v="179945"/>
        <n v="86138.999999999985"/>
        <n v="70347.999999999985"/>
        <n v="1969.7439999999999"/>
        <n v="68378.255999999994"/>
        <n v="1416"/>
        <n v="15791"/>
        <n v="3500"/>
        <n v="12291"/>
        <n v="74900"/>
        <n v="65174"/>
        <n v="14859.672"/>
        <n v="17727.328000000001"/>
        <n v="32587"/>
        <n v="9726"/>
        <n v="6124"/>
        <n v="12686"/>
        <n v="96"/>
        <n v="35669"/>
        <n v="99702"/>
        <n v="52891"/>
        <n v="49969"/>
        <n v="1194"/>
        <n v="48775"/>
        <n v="2870"/>
        <n v="2922"/>
        <n v="2010"/>
        <n v="912"/>
        <n v="38291"/>
        <n v="30425"/>
        <n v="2196"/>
        <n v="6155"/>
        <n v="22074"/>
        <n v="7866"/>
        <n v="3139"/>
        <n v="5381"/>
        <n v="16009"/>
        <n v="80839"/>
        <n v="39935"/>
        <n v="36301"/>
        <n v="1677"/>
        <n v="34624"/>
        <n v="397"/>
        <n v="3634"/>
        <n v="3062"/>
        <n v="572"/>
        <n v="29067"/>
        <n v="29042"/>
        <n v="3254"/>
        <n v="13811"/>
        <n v="11977"/>
        <n v="25"/>
        <n v="5555"/>
        <n v="6282"/>
        <n v="3280"/>
        <n v="84119"/>
        <n v="20179"/>
        <n v="110817"/>
        <n v="49883"/>
        <n v="43202"/>
        <n v="1727"/>
        <n v="41475"/>
        <n v="1507"/>
        <n v="6681"/>
        <n v="6350"/>
        <n v="331"/>
        <n v="44677"/>
        <n v="44665"/>
        <n v="4021"/>
        <n v="25458"/>
        <n v="15186"/>
        <n v="12"/>
        <n v="6771"/>
        <n v="9486"/>
        <n v="4059"/>
        <n v="114876"/>
        <n v="30163"/>
        <n v="685455"/>
        <n v="275339"/>
        <n v="237707"/>
        <n v="10463"/>
        <n v="227244"/>
        <n v="3079"/>
        <n v="37632"/>
        <n v="20507"/>
        <n v="17125"/>
        <n v="329990"/>
        <n v="304173"/>
        <n v="59921"/>
        <n v="175600"/>
        <n v="68652"/>
        <n v="25817"/>
        <n v="34298"/>
        <n v="45706"/>
        <n v="122"/>
        <n v="177975"/>
        <n v="2524624"/>
        <n v="1081382"/>
        <n v="981465"/>
        <n v="46620"/>
        <n v="934845"/>
        <n v="5713"/>
        <n v="99917"/>
        <n v="45442"/>
        <n v="54475"/>
        <n v="1194933"/>
        <n v="1180677"/>
        <n v="354312"/>
        <n v="685004"/>
        <n v="141361"/>
        <n v="14256"/>
        <n v="118487"/>
        <n v="127843"/>
        <n v="1979"/>
        <n v="519862"/>
        <n v="91977"/>
        <n v="31703"/>
        <n v="27306"/>
        <n v="1281"/>
        <n v="26025"/>
        <n v="736"/>
        <n v="4397"/>
        <n v="3892"/>
        <n v="505"/>
        <n v="50012"/>
        <n v="43513"/>
        <n v="8549"/>
        <n v="19810"/>
        <n v="15154"/>
        <n v="6499"/>
        <n v="5006"/>
        <n v="5256"/>
        <n v="30616"/>
        <n v="510096"/>
        <n v="160719"/>
        <n v="134490"/>
        <n v="5695"/>
        <n v="128795"/>
        <n v="464"/>
        <n v="26229"/>
        <n v="17145"/>
        <n v="9084"/>
        <n v="310745"/>
        <n v="291753"/>
        <n v="54857"/>
        <n v="159708"/>
        <n v="77188"/>
        <n v="18992"/>
        <n v="19727"/>
        <n v="18905"/>
        <n v="145764"/>
        <n v="221147"/>
        <n v="104637"/>
        <n v="92010"/>
        <n v="2551"/>
        <n v="89459"/>
        <n v="435"/>
        <n v="12627"/>
        <n v="6360"/>
        <n v="6267"/>
        <n v="100468"/>
        <n v="82835"/>
        <n v="13253"/>
        <n v="36284"/>
        <n v="33298"/>
        <n v="17633"/>
        <n v="6919"/>
        <n v="9106"/>
        <n v="35918"/>
        <n v="136308901"/>
        <n v="57279524"/>
        <n v="46078694"/>
        <n v="1669972"/>
        <n v="44408722"/>
        <n v="355536"/>
        <n v="11200830"/>
        <n v="2976534"/>
        <n v="8224296"/>
        <n v="66105941"/>
        <n v="64546767"/>
        <n v="24533114"/>
        <n v="32472832"/>
        <n v="7540821"/>
        <n v="1559174"/>
        <n v="3626591"/>
        <n v="9262738"/>
        <n v="34107"/>
        <n v="1125470"/>
        <n v="88487"/>
        <n v="137434371"/>
        <n v="19163986"/>
        <n v="39214418"/>
        <n v="14479959"/>
        <n v="12528582"/>
        <n v="495277.74400000001"/>
        <n v="12033304.256000001"/>
        <n v="84281"/>
        <n v="1951377"/>
        <n v="775923"/>
        <n v="1175454"/>
        <n v="21789102"/>
        <n v="20307609"/>
        <n v="7751754.6720000003"/>
        <n v="9600770.3279999997"/>
        <n v="2955084"/>
        <n v="1481493"/>
        <n v="1236383"/>
        <n v="1685708"/>
        <n v="23266"/>
        <n v="66099"/>
        <n v="35854"/>
        <n v="30245"/>
        <n v="39280517"/>
        <n v="6921073"/>
        <n v="175523319"/>
        <n v="71759483"/>
        <n v="58607276"/>
        <n v="2165249.7439999999"/>
        <n v="56442026.256000005"/>
        <n v="439817"/>
        <n v="13152207"/>
        <n v="3752457"/>
        <n v="9399750"/>
        <n v="87895043"/>
        <n v="84854376"/>
        <n v="32284868.671999998"/>
        <n v="42073602.327999994"/>
        <n v="10495905"/>
        <n v="3040667"/>
        <n v="4862974"/>
        <n v="10948446"/>
        <n v="57373"/>
        <n v="1191569"/>
        <n v="1161324"/>
        <n v="124341"/>
        <n v="176714888"/>
        <n v="26085059"/>
        <n v="2761347" u="1"/>
        <n v="20" u="1"/>
        <n v="448199" u="1"/>
        <n v="17731" u="1"/>
        <n v="39281992" u="1"/>
        <n v="318921" u="1"/>
        <n v="619692" u="1"/>
        <n v="25124" u="1"/>
        <n v="46422673.257999994" u="1"/>
        <n v="217638" u="1"/>
        <n v="316173" u="1"/>
        <n v="72578" u="1"/>
        <n v="55991" u="1"/>
        <n v="168128" u="1"/>
        <n v="84270" u="1"/>
        <n v="564696" u="1"/>
        <n v="29079" u="1"/>
        <n v="56680" u="1"/>
        <n v="32955" u="1"/>
        <n v="3522030" u="1"/>
        <n v="724256" u="1"/>
        <n v="3367992" u="1"/>
        <n v="23234" u="1"/>
        <n v="19624" u="1"/>
        <n v="1508" u="1"/>
        <n v="718" u="1"/>
        <n v="40865" u="1"/>
        <n v="170890" u="1"/>
        <n v="247911" u="1"/>
        <n v="280441" u="1"/>
        <n v="39146" u="1"/>
        <n v="66396" u="1"/>
        <n v="955353" u="1"/>
        <n v="296950" u="1"/>
        <n v="181896" u="1"/>
        <n v="1126213" u="1"/>
        <n v="2365619" u="1"/>
        <n v="1046" u="1"/>
        <n v="39147" u="1"/>
        <n v="354720" u="1"/>
        <n v="37084" u="1"/>
        <n v="205279" u="1"/>
        <n v="159892" u="1"/>
        <n v="357472" u="1"/>
        <n v="296958" u="1"/>
        <n v="288708" u="1"/>
        <n v="22720" u="1"/>
        <n v="316218" u="1"/>
        <n v="263954" u="1"/>
        <n v="137890" u="1"/>
        <n v="1680" u="1"/>
        <n v="530" u="1"/>
        <n v="10102165" u="1"/>
        <n v="121416" u="1"/>
        <n v="1753446" u="1"/>
        <n v="302472" u="1"/>
        <n v="883875" u="1"/>
        <n v="1522400" u="1"/>
        <n v="256177" u="1"/>
        <n v="115916" u="1"/>
        <n v="503280" u="1"/>
        <n v="22205" u="1"/>
        <n v="82220" u="1"/>
        <n v="61500" u="1"/>
        <n v="9839" u="1"/>
        <n v="542803" u="1"/>
        <n v="128984" u="1"/>
        <n v="7984" u="1"/>
        <n v="10114972" u="1"/>
        <n v="3848" u="1"/>
        <n v="442773" u="1"/>
        <n v="34337" u="1"/>
        <n v="7028438.4869999997" u="1"/>
        <n v="790380" u="1"/>
        <n v="790383" u="1"/>
        <n v="867405" u="1"/>
        <n v="1347" u="1"/>
        <n v="10699" u="1"/>
        <n v="242435" u="1"/>
        <n v="1632538" u="1"/>
        <n v="531844" u="1"/>
        <n v="36357605.469999999" u="1"/>
        <n v="1489521" u="1"/>
        <n v="226" u="1"/>
        <n v="420789" u="1"/>
        <n v="570361" u="1"/>
        <n v="20316" u="1"/>
        <n v="27021" u="1"/>
        <n v="39154" u="1"/>
        <n v="9399517" u="1"/>
        <n v="49126" u="1"/>
        <n v="652903" u="1"/>
        <n v="14568" u="1"/>
        <n v="4631102" u="1"/>
        <n v="275014" u="1"/>
        <n v="718930" u="1"/>
        <n v="243824" u="1"/>
        <n v="1648" u="1"/>
        <n v="448315" u="1"/>
        <n v="1100" u="1"/>
        <n v="12849" u="1"/>
        <n v="13107" u="1"/>
        <n v="845480" u="1"/>
        <n v="168181" u="1"/>
        <n v="475828" u="1"/>
        <n v="1186" u="1"/>
        <n v="801481" u="1"/>
        <n v="1489643" u="1"/>
        <n v="11474" u="1"/>
        <n v="28742" u="1"/>
        <n v="2645" u="1"/>
        <n v="1010556" u="1"/>
        <n v="1272" u="1"/>
        <n v="286045" u="1"/>
        <n v="2817" u="1"/>
        <n v="8208" u="1"/>
        <n v="332813" u="1"/>
        <n v="14913" u="1"/>
        <n v="3559429.5210000002" u="1"/>
        <n v="51882" u="1"/>
        <n v="27024" u="1"/>
        <n v="35034" u="1"/>
        <n v="50507" u="1"/>
        <n v="42255" u="1"/>
        <n v="29947" u="1"/>
        <n v="108374" u="1"/>
        <n v="2454535" u="1"/>
        <n v="46382" u="1"/>
        <n v="1951911" u="1"/>
        <n v="385095" u="1"/>
        <n v="603502" u="1"/>
        <n v="20492" u="1"/>
        <n v="93935" u="1"/>
        <n v="686028" u="1"/>
        <n v="18429" u="1"/>
        <n v="1709860" u="1"/>
        <n v="20664" u="1"/>
        <n v="25134" u="1"/>
        <n v="20836" u="1"/>
        <n v="2151" u="1"/>
        <n v="3290" u="1"/>
        <n v="10014" u="1"/>
        <n v="581510" u="1"/>
        <n v="17054" u="1"/>
        <n v="80183" u="1"/>
        <n v="111817" u="1"/>
        <n v="1687888" u="1"/>
        <n v="1302785" u="1"/>
        <n v="175" u="1"/>
        <n v="1412823" u="1"/>
        <n v="2422972" u="1"/>
        <n v="4920812" u="1"/>
        <n v="2366" u="1"/>
        <n v="243857" u="1"/>
        <n v="13109" u="1"/>
        <n v="228730" u="1"/>
        <n v="111820" u="1"/>
        <n v="7470" u="1"/>
        <n v="130388" u="1"/>
        <n v="115259" u="1"/>
        <n v="11304" u="1"/>
        <n v="30720867" u="1"/>
        <n v="32976" u="1"/>
        <n v="6913807" u="1"/>
        <n v="122825" u="1"/>
        <n v="72624" u="1"/>
        <n v="92567" u="1"/>
        <n v="50513" u="1"/>
        <n v="20082802" u="1"/>
        <n v="41466845" u="1"/>
        <n v="6637644" u="1"/>
        <n v="1874" u="1"/>
        <n v="19463" u="1"/>
        <n v="19635" u="1"/>
        <n v="26512" u="1"/>
        <n v="118015" u="1"/>
        <n v="33666" u="1"/>
        <n v="98073" u="1"/>
        <n v="1545003" u="1"/>
        <n v="922688" u="1"/>
        <n v="3401263" u="1"/>
        <n v="159976" u="1"/>
        <n v="2968" u="1"/>
        <n v="64269" u="1"/>
        <n v="415409" u="1"/>
        <n v="1291959" u="1"/>
        <n v="1455" u="1"/>
        <n v="4376" u="1"/>
        <n v="184738" u="1"/>
        <n v="6611" u="1"/>
        <n v="23026207" u="1"/>
        <n v="18089" u="1"/>
        <n v="763175" u="1"/>
        <n v="243881" u="1"/>
        <n v="4591" u="1"/>
        <n v="14314" u="1"/>
        <n v="32531" u="1"/>
        <n v="2259" u="1"/>
        <n v="28405" u="1"/>
        <n v="790704" u="1"/>
        <n v="10360" u="1"/>
        <n v="1171009" u="1"/>
        <n v="3398" u="1"/>
        <n v="35733" u="1"/>
        <n v="1501105" u="1"/>
        <n v="1699167" u="1"/>
        <n v="29265" u="1"/>
        <n v="730199" u="1"/>
        <n v="1919235" u="1"/>
        <n v="462200" u="1"/>
        <n v="15260" u="1"/>
        <n v="647681" u="1"/>
        <n v="21185" u="1"/>
        <n v="136613" u="1"/>
        <n v="1021793" u="1"/>
        <n v="9157" u="1"/>
        <n v="283410" u="1"/>
        <n v="625691" u="1"/>
        <n v="5451" u="1"/>
        <n v="11650" u="1"/>
        <n v="1435159" u="1"/>
        <n v="16206" u="1"/>
        <n v="1016308" u="1"/>
        <n v="24968" u="1"/>
        <n v="462216" u="1"/>
        <n v="437460" u="1"/>
        <n v="213640" u="1"/>
        <n v="5274256" u="1"/>
        <n v="194385" u="1"/>
        <n v="29782" u="1"/>
        <n v="2389397" u="1"/>
        <n v="5795" u="1"/>
        <n v="517243" u="1"/>
        <n v="53961" u="1"/>
        <n v="50523" u="1"/>
        <n v="933825" u="1"/>
        <n v="98778" u="1"/>
        <n v="889816" u="1"/>
        <n v="2389531" u="1"/>
        <n v="37103443.258000001" u="1"/>
        <n v="62903" u="1"/>
        <n v="396230" u="1"/>
        <n v="5746617" u="1"/>
        <n v="39866" u="1"/>
        <n v="167" u="1"/>
        <n v="16718" u="1"/>
        <n v="14488" u="1"/>
        <n v="28065" u="1"/>
        <n v="260421" u="1"/>
        <n v="49838" u="1"/>
        <n v="36772" u="1"/>
        <n v="19641" u="1"/>
        <n v="59466" u="1"/>
        <n v="4936" u="1"/>
        <n v="272458" u="1"/>
        <n v="4979" u="1"/>
        <n v="10620" u="1"/>
        <n v="1468359" u="1"/>
        <n v="44438263.469999999" u="1"/>
        <n v="153146" u="1"/>
        <n v="264208" u="1"/>
        <n v="8557" u="1"/>
        <n v="1050269" u="1"/>
        <n v="220542" u="1"/>
        <n v="13285" u="1"/>
        <n v="357742" u="1"/>
        <n v="500782" u="1"/>
        <n v="5452" u="1"/>
        <n v="1767" u="1"/>
        <n v="125608" u="1"/>
        <n v="7773" u="1"/>
        <n v="5581" u="1"/>
        <n v="20502" u="1"/>
        <n v="25316" u="1"/>
        <n v="1138371" u="1"/>
        <n v="12684" u="1"/>
        <n v="210" u="1"/>
        <n v="368766" u="1"/>
        <n v="520058" u="1"/>
        <n v="994459" u="1"/>
        <n v="18268" u="1"/>
        <n v="41247" u="1"/>
        <n v="3040440" u="1"/>
        <n v="81601" u="1"/>
        <n v="333017" u="1"/>
        <n v="235689" u="1"/>
        <n v="21879" u="1"/>
        <n v="144915" u="1"/>
        <n v="2710430" u="1"/>
        <n v="6613" u="1"/>
        <n v="100172" u="1"/>
        <n v="36779" u="1"/>
        <n v="163" u="1"/>
        <n v="3227" u="1"/>
        <n v="1545588" u="1"/>
        <n v="2174" u="1"/>
        <n v="796456" u="1"/>
        <n v="36780" u="1"/>
        <n v="138047" u="1"/>
        <n v="3040666" u="1"/>
        <n v="1649" u="1"/>
        <n v="382554" u="1"/>
        <n v="193064" u="1"/>
        <n v="143552" u="1"/>
        <n v="5188036" u="1"/>
        <n v="18958" u="1"/>
        <n v="32196" u="1"/>
        <n v="451330" u="1"/>
        <n v="3612902" u="1"/>
        <n v="34719" u="1"/>
        <n v="669956" u="1"/>
        <n v="576431" u="1"/>
        <n v="248084" u="1"/>
        <n v="2561" u="1"/>
        <n v="57413" u="1"/>
        <n v="55350" u="1"/>
        <n v="272537" u="1"/>
        <n v="34032" u="1"/>
        <n v="220580" u="1"/>
        <n v="46067" u="1"/>
        <n v="59001802.487000003" u="1"/>
        <n v="2733" u="1"/>
        <n v="33689" u="1"/>
        <n v="8990377.9749999996" u="1"/>
        <n v="12428" u="1"/>
        <n v="26180" u="1"/>
        <n v="47" u="1"/>
        <n v="19991" u="1"/>
        <n v="12944" u="1"/>
        <n v="769034" u="1"/>
        <n v="34035" u="1"/>
        <n v="3591144" u="1"/>
        <n v="3077" u="1"/>
        <n v="9319230" u="1"/>
        <n v="219251.97500000001" u="1"/>
        <n v="4551" u="1"/>
        <n v="239853" u="1"/>
        <n v="495388" u="1"/>
        <n v="4680" u="1"/>
        <n v="43380.870999999999" u="1"/>
        <n v="751" u="1"/>
        <n v="4723" u="1"/>
        <n v="4766" u="1"/>
        <n v="19305" u="1"/>
        <n v="35038746.469999999" u="1"/>
        <n v="2997136" u="1"/>
        <n v="399118" u="1"/>
        <n v="2918869" u="1"/>
        <n v="2248950" u="1"/>
        <n v="1204789" u="1"/>
        <n v="143582" u="1"/>
        <n v="2368" u="1"/>
        <n v="8081537" u="1"/>
        <n v="379" u="1"/>
        <n v="322103" u="1"/>
        <n v="48136" u="1"/>
        <n v="44010" u="1"/>
        <n v="129076" u="1"/>
        <n v="280845" u="1"/>
        <n v="25495" u="1"/>
        <n v="23432" u="1"/>
        <n v="45730" u="1"/>
        <n v="12227245" u="1"/>
        <n v="197228" u="1"/>
        <n v="357876" u="1"/>
        <n v="2601198" u="1"/>
        <n v="5583" u="1"/>
        <n v="593083" u="1"/>
        <n v="606" u="1"/>
        <n v="1215891" u="1"/>
        <n v="7422696.2000000002" u="1"/>
        <n v="549077" u="1"/>
        <n v="415650" u="1"/>
        <n v="246747" u="1"/>
        <n v="719625" u="1"/>
        <n v="8076" u="1"/>
        <n v="160099" u="1"/>
        <n v="52265" u="1"/>
        <n v="4529208" u="1"/>
        <n v="1920098" u="1"/>
        <n v="928689" u="1"/>
        <n v="2841" u="1"/>
        <n v="9900169" u="1"/>
        <n v="7526229.0999999996" u="1"/>
        <n v="27216" u="1"/>
        <n v="604122" u="1"/>
        <n v="74757" u="1"/>
        <n v="83697" u="1"/>
        <n v="305636" u="1"/>
        <n v="111205" u="1"/>
        <n v="63270" u="1"/>
        <n v="11313" u="1"/>
        <n v="328" u="1"/>
        <n v="227501" u="1"/>
        <n v="1898159" u="1"/>
        <n v="39545" u="1"/>
        <n v="1546078" u="1"/>
        <n v="609640" u="1"/>
        <n v="4423" u="1"/>
        <n v="264382" u="1"/>
        <n v="69258" u="1"/>
        <n v="59145" u="1"/>
        <n v="1557099" u="1"/>
        <n v="445938" u="1"/>
        <n v="1656153" u="1"/>
        <n v="7002" u="1"/>
        <n v="2008251" u="1"/>
        <n v="13962512" u="1"/>
        <n v="24123" u="1"/>
        <n v="2139424" u="1"/>
        <n v="593164" u="1"/>
        <n v="187625" u="1"/>
        <n v="245" u="1"/>
        <n v="752711" u="1"/>
        <n v="587667" u="1"/>
        <n v="28601198.057999998" u="1"/>
        <n v="116025" u="1"/>
        <n v="1123" u="1"/>
        <n v="50551" u="1"/>
        <n v="66512" u="1"/>
        <n v="465208" u="1"/>
        <n v="2347303" u="1"/>
        <n v="429451" u="1"/>
        <n v="1543939.47" u="1"/>
        <n v="18694258" u="1"/>
        <n v="11314" u="1"/>
        <n v="3744" u="1"/>
        <n v="277" u="1"/>
        <n v="45" u="1"/>
        <n v="1634255" u="1"/>
        <n v="115343" u="1"/>
        <n v="38863" u="1"/>
        <n v="907" u="1"/>
        <n v="26360" u="1"/>
        <n v="57431" u="1"/>
        <n v="3959" u="1"/>
        <n v="1414235" u="1"/>
        <n v="2479535" u="1"/>
        <n v="165636" u="1"/>
        <n v="3680146" u="1"/>
        <n v="6229" u="1"/>
        <n v="457" u="1"/>
        <n v="71" u="1"/>
        <n v="38521" u="1"/>
        <n v="4574484" u="1"/>
        <n v="928844" u="1"/>
        <n v="2623918" u="1"/>
        <n v="144547973.92699999" u="1"/>
        <n v="63622" u="1"/>
        <n v="1172218" u="1"/>
        <n v="69273" u="1"/>
        <n v="631771" u="1"/>
        <n v="22235" u="1"/>
        <n v="6788" u="1"/>
        <n v="136763" u="1"/>
        <n v="945371" u="1"/>
        <n v="1161255" u="1"/>
        <n v="180777" u="1"/>
        <n v="17250" u="1"/>
        <n v="253673" u="1"/>
        <n v="23955" u="1"/>
        <n v="3966444" u="1"/>
        <n v="26517404" u="1"/>
        <n v="102287" u="1"/>
        <n v="20517" u="1"/>
        <n v="72029" u="1"/>
        <n v="805" u="1"/>
        <n v="21205" u="1"/>
        <n v="77532" u="1"/>
        <n v="6194180.5240000002" u="1"/>
        <n v="58812" u="1"/>
        <n v="371752" u="1"/>
        <n v="2541" u="1"/>
        <n v="730860" u="1"/>
        <n v="7719402" u="1"/>
        <n v="4914945" u="1"/>
        <n v="11746" u="1"/>
        <n v="11837287.1" u="1"/>
        <n v="4120640" u="1"/>
        <n v="4775320.5210000006" u="1"/>
        <n v="90601" u="1"/>
        <n v="27395" u="1"/>
        <n v="17596" u="1"/>
        <n v="75290722" u="1"/>
        <n v="12692" u="1"/>
        <n v="140911" u="1"/>
        <n v="18456" u="1"/>
        <n v="4067" u="1"/>
        <n v="69" u="1"/>
        <n v="18628" u="1"/>
        <n v="2326053" u="1"/>
        <n v="16565" u="1"/>
        <n v="1546560" u="1"/>
        <n v="520323" u="1"/>
        <n v="50220" u="1"/>
        <n v="3592710" u="1"/>
        <n v="9254" u="1"/>
        <n v="82355" u="1"/>
        <n v="120178" u="1"/>
        <n v="11575" u="1"/>
        <n v="512078" u="1"/>
        <n v="6660" u="1"/>
        <n v="20348" u="1"/>
        <n v="1039017" u="1"/>
        <n v="20520" u="1"/>
        <n v="9770" u="1"/>
        <n v="48502" u="1"/>
        <n v="1260539" u="1"/>
        <n v="1020" u="1"/>
        <n v="10028" u="1"/>
        <n v="1337573" u="1"/>
        <n v="906997" u="1"/>
        <n v="6" u="1"/>
        <n v="41282" u="1"/>
        <n v="774967" u="1"/>
        <n v="2338506" u="1"/>
        <n v="111242" u="1"/>
        <n v="36125" u="1"/>
        <n v="104366" u="1"/>
        <n v="532911" u="1"/>
        <n v="1447643" u="1"/>
        <n v="6256614.2000000002" u="1"/>
        <n v="1051540" u="1"/>
        <n v="1788745" u="1"/>
        <n v="100241" u="1"/>
        <n v="17083" u="1"/>
        <n v="39215892" u="1"/>
        <n v="63290" u="1"/>
        <n v="17255" u="1"/>
        <n v="1188" u="1"/>
        <n v="187696" u="1"/>
        <n v="3702" u="1"/>
        <n v="17749016" u="1"/>
        <n v="20694" u="1"/>
        <n v="1274" u="1"/>
        <n v="147815" u="1"/>
        <n v="1854838" u="1"/>
        <n v="15955283" u="1"/>
        <n v="1865" u="1"/>
        <n v="26196" u="1"/>
        <n v="1766828" u="1"/>
        <n v="2821" u="1"/>
        <n v="55040" u="1"/>
        <n v="1414735" u="1"/>
        <n v="120190" u="1"/>
        <n v="72052" u="1"/>
        <n v="330575" u="1"/>
        <n v="4003" u="1"/>
        <n v="34434785" u="1"/>
        <n v="116753" u="1"/>
        <n v="731034" u="1"/>
        <n v="1249725" u="1"/>
        <n v="37849" u="1"/>
        <n v="670522" u="1"/>
        <n v="46789" u="1"/>
        <n v="3036" u="1"/>
        <n v="67929" u="1"/>
        <n v="330589" u="1"/>
        <n v="2037" u="1"/>
        <n v="2933070" u="1"/>
        <n v="27956.870999999999" u="1"/>
        <n v="6921547" u="1"/>
        <n v="1161749" u="1"/>
        <n v="3581005" u="1"/>
        <n v="984131" u="1"/>
        <n v="142328" u="1"/>
        <n v="566024" u="1"/>
        <n v="23275" u="1"/>
        <n v="2392721" u="1"/>
        <n v="173964" u="1"/>
        <n v="28261" u="1"/>
        <n v="8681143.9900000002" u="1"/>
        <n v="12523" u="1"/>
        <n v="100256" u="1"/>
        <n v="18290" u="1"/>
        <n v="1260844" u="1"/>
        <n v="31528" u="1"/>
        <n v="2383074" u="1"/>
        <n v="270095" u="1"/>
        <n v="3509" u="1"/>
        <n v="44042" u="1"/>
        <n v="241364" u="1"/>
        <n v="18256106" u="1"/>
        <n v="53670" u="1"/>
        <n v="85816" u="1"/>
        <n v="186" u="1"/>
        <n v="11406" u="1"/>
        <n v="59516" u="1"/>
        <n v="11578" u="1"/>
        <n v="2339160" u="1"/>
        <n v="7736" u="1"/>
        <n v="154721" u="1"/>
        <n v="388392" u="1"/>
        <n v="46145514.469999999" u="1"/>
        <n v="96136" u="1"/>
        <n v="446166" u="1"/>
        <n v="433" u="1"/>
        <n v="358144" u="1"/>
        <n v="3939" u="1"/>
        <n v="73443" u="1"/>
        <n v="71380" u="1"/>
        <n v="15" u="1"/>
        <n v="1602051" u="1"/>
        <n v="292129" u="1"/>
        <n v="1183955" u="1"/>
        <n v="6232" u="1"/>
        <n v="2972" u="1"/>
        <n v="316891" u="1"/>
        <n v="555116" u="1"/>
        <n v="119521" u="1"/>
        <n v="4685054" u="1"/>
        <n v="6404" u="1"/>
        <n v="30327" u="1"/>
        <n v="234505" u="1"/>
        <n v="54362" u="1"/>
        <n v="327900" u="1"/>
        <n v="13556" u="1"/>
        <n v="94765" u="1"/>
        <n v="742181" u="1"/>
        <n v="39577" u="1"/>
        <n v="292143" u="1"/>
        <n v="643158" u="1"/>
        <n v="4906944.4869999997" u="1"/>
        <n v="4609465" u="1"/>
        <n v="4369939" u="1"/>
        <n v="3273" u="1"/>
        <n v="182247" u="1"/>
        <n v="25858" u="1"/>
        <n v="229012" u="1"/>
        <n v="2779654" u="1"/>
        <n v="153368" u="1"/>
        <n v="1629" u="1"/>
        <n v="8571" u="1"/>
        <n v="1124" u="1"/>
        <n v="325175" u="1"/>
        <n v="13213" u="1"/>
        <n v="81018" u="1"/>
        <n v="3659968" u="1"/>
        <n v="973301" u="1"/>
        <n v="769747" u="1"/>
        <n v="5330" u="1"/>
        <n v="72079" u="1"/>
        <n v="28438" u="1"/>
        <n v="218019" u="1"/>
        <n v="103714" u="1"/>
        <n v="435283.20000000001" u="1"/>
        <n v="41645" u="1"/>
        <n v="886" u="1"/>
        <n v="687256" u="1"/>
        <n v="294938" u="1"/>
        <n v="8081" u="1"/>
        <n v="1481267" u="1"/>
        <n v="40271" u="1"/>
        <n v="15019" u="1"/>
        <n v="2908" u="1"/>
        <n v="3317831" u="1"/>
        <n v="65896" u="1"/>
        <n v="83776" u="1"/>
        <n v="41998625.487000003" u="1"/>
        <n v="2503655" u="1"/>
        <n v="16921" u="1"/>
        <n v="1151229" u="1"/>
        <n v="11659074" u="1"/>
        <n v="1118228" u="1"/>
        <n v="61591" u="1"/>
        <n v="945868" u="1"/>
        <n v="2113" u="1"/>
        <n v="12269" u="1"/>
        <n v="3286276" u="1"/>
        <n v="4815" u="1"/>
        <n v="183657" u="1"/>
        <n v="1151304" u="1"/>
        <n v="4346565" u="1"/>
        <n v="10464" u="1"/>
        <n v="3286312" u="1"/>
        <n v="15796850" u="1"/>
        <n v="127108" u="1"/>
        <n v="1866530" u="1"/>
        <n v="2988025" u="1"/>
        <n v="659839" u="1"/>
        <n v="1074324" u="1"/>
        <n v="292233" u="1"/>
        <n v="553" u="1"/>
        <n v="19568285" u="1"/>
        <n v="6471648" u="1"/>
        <n v="399518" u="1"/>
        <n v="659855" u="1"/>
        <n v="40277" u="1"/>
        <n v="207048" u="1"/>
        <n v="490295" u="1"/>
        <n v="13903" u="1"/>
        <n v="2234557.5700000003" u="1"/>
        <n v="870" u="1"/>
        <n v="687376" u="1"/>
        <n v="1481491" u="1"/>
        <n v="1481492" u="1"/>
        <n v="18815" u="1"/>
        <n v="12184" u="1"/>
        <n v="956959" u="1"/>
        <n v="1350" u="1"/>
        <n v="42342" u="1"/>
        <n v="6105" u="1"/>
        <n v="29131" u="1"/>
        <n v="223562" u="1"/>
        <n v="27240" u="1"/>
        <n v="132788" u="1"/>
        <n v="179551" u="1"/>
        <n v="2868504" u="1"/>
        <n v="46469" u="1"/>
        <n v="65913" u="1"/>
        <n v="956" u="1"/>
        <n v="134166" u="1"/>
        <n v="4214" u="1"/>
        <n v="28788" u="1"/>
        <n v="191936" u="1"/>
        <n v="4831565" u="1"/>
        <n v="1415604" u="1"/>
        <n v="3274" u="1"/>
        <n v="10036" u="1"/>
        <n v="306036" u="1"/>
        <n v="202943" u="1"/>
        <n v="11497769" u="1"/>
        <n v="1415627" u="1"/>
        <n v="736969" u="1"/>
        <n v="17614" u="1"/>
        <n v="731472" u="1"/>
        <n v="2350" u="1"/>
        <n v="41659" u="1"/>
        <n v="164438" u="1"/>
        <n v="27586" u="1"/>
        <n v="13389" u="1"/>
        <n v="10001865" u="1"/>
        <n v="339062" u="1"/>
        <n v="3758801" u="1"/>
        <n v="112962030.927" u="1"/>
        <n v="6516696" u="1"/>
        <n v="196077" u="1"/>
        <n v="42692" u="1"/>
        <n v="303309" u="1"/>
        <n v="374829" u="1"/>
        <n v="1184663" u="1"/>
        <n v="27415" u="1"/>
        <n v="18991" u="1"/>
        <n v="5848" u="1"/>
        <n v="2780" u="1"/>
        <n v="17100" u="1"/>
        <n v="5039978" u="1"/>
        <n v="8404" u="1"/>
        <n v="20367" u="1"/>
        <n v="252477" u="1"/>
        <n v="50259" u="1"/>
        <n v="544493" u="1"/>
        <n v="21055" u="1"/>
        <n v="583014" u="1"/>
        <n v="19336" u="1"/>
        <n v="1822924" u="1"/>
        <n v="23806" u="1"/>
        <n v="84498" u="1"/>
        <n v="235978" u="1"/>
        <n v="528010" u="1"/>
        <n v="109255" u="1"/>
        <n v="465633" u="1"/>
        <n v="1195779" u="1"/>
        <n v="2087029" u="1"/>
        <n v="141080" u="1"/>
        <n v="286839" u="1"/>
        <n v="2869138" u="1"/>
        <n v="29652" u="1"/>
        <n v="1272818" u="1"/>
        <n v="3715127" u="1"/>
        <n v="14508" u="1"/>
        <n v="270341" u="1"/>
        <n v="13272664" u="1"/>
        <n v="10127427.1" u="1"/>
        <n v="10554" u="1"/>
        <n v="85878" u="1"/>
        <n v="18395104" u="1"/>
        <n v="2458" u="1"/>
        <n v="38573" u="1"/>
        <n v="58860" u="1"/>
        <n v="7568" u="1"/>
        <n v="26215" u="1"/>
        <n v="5419" u="1"/>
        <n v="264" u="1"/>
        <n v="17963" u="1"/>
        <n v="145556833.92699999" u="1"/>
        <n v="9781" u="1"/>
        <n v="1228935" u="1"/>
        <n v="12102" u="1"/>
        <n v="1393983" u="1"/>
        <n v="14337" u="1"/>
        <n v="951711" u="1"/>
        <n v="3898" u="1"/>
        <n v="273125" u="1"/>
        <n v="109954" u="1"/>
        <n v="317138" u="1"/>
        <n v="219497" u="1"/>
        <n v="2407332" u="1"/>
        <n v="17620" u="1"/>
        <n v="72756092.989999995" u="1"/>
        <n v="178238" u="1"/>
        <n v="40983" u="1"/>
        <n v="213" u="1"/>
        <n v="15197" u="1"/>
        <n v="61270" u="1"/>
        <n v="10813" u="1"/>
        <n v="429928" u="1"/>
        <n v="1415" u="1"/>
        <n v="10985" u="1"/>
        <n v="238758" u="1"/>
        <n v="6408" u="1"/>
        <n v="5085314" u="1"/>
        <n v="105145" u="1"/>
        <n v="131483" u="1"/>
        <n v="9610" u="1"/>
        <n v="671186" u="1"/>
        <n v="1544" u="1"/>
        <n v="39610" u="1"/>
        <n v="143864" u="1"/>
        <n v="51301" u="1"/>
        <n v="190628" u="1"/>
        <n v="2109213" u="1"/>
        <n v="27937" u="1"/>
        <n v="322669" u="1"/>
        <n v="424447" u="1"/>
        <n v="1559173" u="1"/>
        <n v="2121494" u="1"/>
        <n v="32751" u="1"/>
        <n v="2451592" u="1"/>
        <n v="17450" u="1"/>
        <n v="336427" u="1"/>
        <n v="311675" u="1"/>
        <n v="2394" u="1"/>
        <n v="18654" u="1"/>
        <n v="264917" u="1"/>
        <n v="830772" u="1"/>
        <n v="11158" u="1"/>
        <n v="237399" u="1"/>
        <n v="60587" u="1"/>
        <n v="1218172" u="1"/>
        <n v="1174173" u="1"/>
        <n v="361207" u="1"/>
        <n v="128536" u="1"/>
        <n v="51305" u="1"/>
        <n v="1548289" u="1"/>
        <n v="289691" u="1"/>
        <n v="330954" u="1"/>
        <n v="1262220" u="1"/>
        <n v="42366" u="1"/>
        <n v="13916678" u="1"/>
        <n v="29659" u="1"/>
        <n v="84528" u="1"/>
        <n v="550259" u="1"/>
        <n v="476758" u="1"/>
        <n v="214034" u="1"/>
        <n v="687801" u="1"/>
        <n v="72151" u="1"/>
        <n v="65962" u="1"/>
        <n v="234666" u="1"/>
        <n v="3125" u="1"/>
        <n v="16059" u="1"/>
        <n v="238795" u="1"/>
        <n v="78343" u="1"/>
        <n v="18829" u="1"/>
        <n v="131519" u="1"/>
        <n v="115479" u="1"/>
        <n v="117481755.285" u="1"/>
        <n v="10586956" u="1"/>
        <n v="830882" u="1"/>
        <n v="5120" u="1"/>
        <n v="41683" u="1"/>
        <n v="18658" u="1"/>
        <n v="385" u="1"/>
        <n v="1163368" u="1"/>
        <n v="38245" u="1"/>
        <n v="97603" u="1"/>
        <n v="96228" u="1"/>
        <n v="435531" u="1"/>
        <n v="79036" u="1"/>
        <n v="59564" u="1"/>
        <n v="1222" u="1"/>
        <n v="81788" u="1"/>
        <n v="836429" u="1"/>
        <n v="23301" u="1"/>
        <n v="96919" u="1"/>
        <n v="12364" u="1"/>
        <n v="132912" u="1"/>
        <n v="80416" u="1"/>
        <n v="55784" u="1"/>
        <n v="38248" u="1"/>
        <n v="31382" u="1"/>
        <n v="201684" u="1"/>
        <n v="1130482" u="1"/>
        <n v="8760269.1999999993" u="1"/>
        <n v="6281" u="1"/>
        <n v="112007068.927" u="1"/>
        <n v="6453" u="1"/>
        <n v="14297771" u="1"/>
        <n v="4347" u="1"/>
        <n v="61975" u="1"/>
        <n v="4390" u="1"/>
        <n v="2166442" u="1"/>
        <n v="76983" u="1"/>
        <n v="1007037" u="1"/>
        <n v="33437" u="1"/>
        <n v="29836" u="1"/>
        <n v="3276" u="1"/>
        <n v="40179364" u="1"/>
        <n v="42721" u="1"/>
        <n v="1152565" u="1"/>
        <n v="654950" u="1"/>
        <n v="47535" u="1"/>
        <n v="1735296.2579999999" u="1"/>
        <n v="21584" u="1"/>
        <n v="59226" u="1"/>
        <n v="528423" u="1"/>
        <n v="205824" u="1"/>
        <n v="12449835" u="1"/>
        <n v="96241" u="1"/>
        <n v="24507" u="1"/>
        <n v="1029066" u="1"/>
        <n v="28977" u="1"/>
        <n v="8497" u="1"/>
        <n v="29321" u="1"/>
        <n v="8583" u="1"/>
        <n v="5395810" u="1"/>
        <n v="8669" u="1"/>
        <n v="35158" u="1"/>
        <n v="118410599.285" u="1"/>
        <n v="4125176" u="1"/>
        <n v="449349" u="1"/>
        <n v="1190" u="1"/>
        <n v="5379" u="1"/>
        <n v="1416717" u="1"/>
        <n v="13655" u="1"/>
        <n v="161820" u="1"/>
        <n v="74239" u="1"/>
        <n v="6232222" u="1"/>
        <n v="87993" u="1"/>
        <n v="2430780" u="1"/>
        <n v="13999" u="1"/>
        <n v="87306" u="1"/>
        <n v="13042205" u="1"/>
        <n v="9873" u="1"/>
        <n v="201" u="1"/>
        <n v="4672492" u="1"/>
        <n v="10217" u="1"/>
        <n v="3921" u="1"/>
        <n v="2825" u="1"/>
        <n v="1438793" u="1"/>
        <n v="8240" u="1"/>
        <n v="1130710" u="1"/>
        <n v="6024" u="1"/>
        <n v="43557799.487000003" u="1"/>
        <n v="1240746" u="1"/>
        <n v="671537" u="1"/>
        <n v="1933945" u="1"/>
        <n v="7721739" u="1"/>
        <n v="880604" u="1"/>
        <n v="15444003" u="1"/>
        <n v="3040" u="1"/>
        <n v="326" u="1"/>
        <n v="463134" u="1"/>
        <n v="7917381" u="1"/>
        <n v="94189" u="1"/>
        <n v="11421" u="1"/>
        <n v="292590" u="1"/>
        <n v="47198" u="1"/>
        <n v="1207803" u="1"/>
        <n v="38602" u="1"/>
        <n v="644061" u="1"/>
        <n v="3255" u="1"/>
        <n v="39286932" u="1"/>
        <n v="9874" u="1"/>
        <n v="1956039" u="1"/>
        <n v="1577" u="1"/>
        <n v="130640" u="1"/>
        <n v="3553420" u="1"/>
        <n v="70812" u="1"/>
        <n v="88692" u="1"/>
        <n v="1460926" u="1"/>
        <n v="39979" u="1"/>
        <n v="20298484" u="1"/>
        <n v="13" u="1"/>
        <n v="22448" u="1"/>
        <n v="589077" u="1"/>
        <n v="1115" u="1"/>
        <n v="58891" u="1"/>
        <n v="8585" u="1"/>
        <n v="88006" u="1"/>
        <n v="7653757" u="1"/>
        <n v="62330" u="1"/>
        <n v="3827359" u="1"/>
        <n v="87320" u="1"/>
        <n v="142595" u="1"/>
        <n v="1912100" u="1"/>
        <n v="2629300" u="1"/>
        <n v="2783352" u="1"/>
        <n v="3421530" u="1"/>
        <n v="4396973" u="1"/>
        <n v="309128" u="1"/>
        <n v="35855" u="1"/>
        <n v="105201" u="1"/>
        <n v="545093" u="1"/>
        <n v="2632" u="1"/>
        <n v="53048" u="1"/>
        <n v="2718" u="1"/>
        <n v="25888" u="1"/>
        <n v="471435" u="1"/>
        <n v="1330" u="1"/>
        <n v="22849.670999999998" u="1"/>
        <n v="46172" u="1"/>
        <n v="605638" u="1"/>
        <n v="1516071" u="1"/>
        <n v="94890" u="1"/>
        <n v="1921" u="1"/>
        <n v="69715426.989999995" u="1"/>
        <n v="12884" u="1"/>
        <n v="100392" u="1"/>
        <n v="88014" u="1"/>
        <n v="243010" u="1"/>
        <n v="31164641" u="1"/>
        <n v="7324662.5240000002" u="1"/>
        <n v="462654.99000000022" u="1"/>
        <n v="9787909" u="1"/>
        <n v="455" u="1"/>
        <n v="2111133" u="1"/>
        <n v="1018273" u="1"/>
        <n v="567151" u="1"/>
        <n v="699188" u="1"/>
        <n v="671681" u="1"/>
        <n v="36890" u="1"/>
        <n v="3105" u="1"/>
        <n v="214133" u="1"/>
        <n v="787225" u="1"/>
        <n v="29672" u="1"/>
        <n v="179752" u="1"/>
        <n v="2254792.4870000002" u="1"/>
        <n v="37580" u="1"/>
        <n v="273415" u="1"/>
        <n v="69453" u="1"/>
        <n v="2277648" u="1"/>
        <n v="5166" u="1"/>
        <n v="20905" u="1"/>
        <n v="145378" u="1"/>
        <n v="9275" u="1"/>
        <n v="92" u="1"/>
        <n v="300942" u="1"/>
        <n v="233405" u="1"/>
        <n v="358708" u="1"/>
        <n v="54431" u="1"/>
        <n v="214151" u="1"/>
        <n v="90377439.284999996" u="1"/>
        <n v="1615319" u="1"/>
        <n v="5811" u="1"/>
        <n v="152263" u="1"/>
        <n v="1341" u="1"/>
        <n v="1868423" u="1"/>
        <n v="35213.671000000002" u="1"/>
        <n v="14949" u="1"/>
        <n v="97657" u="1"/>
        <n v="4774947" u="1"/>
        <n v="31394" u="1"/>
        <n v="175648" u="1"/>
        <n v="2718028" u="1"/>
        <n v="41711" u="1"/>
        <n v="528761" u="1"/>
        <n v="15379" u="1"/>
        <n v="4094" u="1"/>
        <n v="68088" u="1"/>
        <n v="19016" u="1"/>
        <n v="118977" u="1"/>
        <n v="3041" u="1"/>
        <n v="36554" u="1"/>
        <n v="4354489" u="1"/>
        <n v="254050" u="1"/>
        <n v="5379064" u="1"/>
        <n v="60624" u="1"/>
        <n v="4694945.3449999997" u="1"/>
        <n v="2872190" u="1"/>
        <n v="6800" u="1"/>
        <n v="14262" u="1"/>
        <n v="135772" u="1"/>
        <n v="507286" u="1"/>
        <n v="149527" u="1"/>
        <n v="726853" u="1"/>
        <n v="46485032.57" u="1"/>
        <n v="367002" u="1"/>
        <n v="1599" u="1"/>
        <n v="19533" u="1"/>
        <n v="455027" u="1"/>
        <n v="216950.52100000001" u="1"/>
        <n v="10308" u="1"/>
        <n v="46528" u="1"/>
        <n v="7316" u="1"/>
        <n v="710372" u="1"/>
        <n v="1560494" u="1"/>
        <n v="318985.63" u="1"/>
        <n v="61315" u="1"/>
        <n v="68097" u="1"/>
        <n v="5382" u="1"/>
        <n v="339514" u="1"/>
        <n v="2590" u="1"/>
        <n v="2234244" u="1"/>
        <n v="96981" u="1"/>
        <n v="22457" u="1"/>
        <n v="17315012" u="1"/>
        <n v="22629" u="1"/>
        <n v="1384498" u="1"/>
        <n v="1266" u="1"/>
        <n v="7875" u="1"/>
        <n v="597" u="1"/>
        <n v="50657" u="1"/>
        <n v="9451716" u="1"/>
        <n v="40686" u="1"/>
        <n v="70851" u="1"/>
        <n v="8047" u="1"/>
        <n v="5855" u="1"/>
        <n v="9601127" u="1"/>
        <n v="471562" u="1"/>
        <n v="1352" u="1"/>
        <n v="8246" u="1"/>
        <n v="335578.82999999996" u="1"/>
        <n v="302" u="1"/>
        <n v="12716" u="1"/>
        <n v="16441" u="1"/>
        <n v="6285" u="1"/>
        <n v="185310" u="1"/>
        <n v="15639" u="1"/>
        <n v="715948" u="1"/>
        <n v="3063" u="1"/>
        <n v="28304" u="1"/>
        <n v="19880" u="1"/>
        <n v="22115" u="1"/>
        <n v="55961137.487000003" u="1"/>
        <n v="3149" u="1"/>
        <n v="726966" u="1"/>
        <n v="47910" u="1"/>
        <n v="3499166.3450000002" u="1"/>
        <n v="2530361" u="1"/>
        <n v="6801" u="1"/>
        <n v="397319" u="1"/>
        <n v="35532" u="1"/>
        <n v="6844" u="1"/>
        <n v="189446" u="1"/>
        <n v="3364" u="1"/>
        <n v="35189" u="1"/>
        <n v="1285641" u="1"/>
        <n v="163315" u="1"/>
        <n v="1472696" u="1"/>
        <n v="985563" u="1"/>
        <n v="28821" u="1"/>
        <n v="787513" u="1"/>
        <n v="438592" u="1"/>
        <n v="141312" u="1"/>
        <n v="2397" u="1"/>
        <n v="5567105.9270000001" u="1"/>
        <n v="5168" u="1"/>
        <n v="1696" u="1"/>
        <n v="27790" u="1"/>
        <n v="301061" u="1"/>
        <n v="356076" u="1"/>
        <n v="36566" u="1"/>
        <n v="188078" u="1"/>
        <n v="171574" u="1"/>
        <n v="1191" u="1"/>
        <n v="39317" u="1"/>
        <n v="88056" u="1"/>
        <n v="9193" u="1"/>
        <n v="7661" u="1"/>
        <n v="581" u="1"/>
        <n v="9551.83" u="1"/>
        <n v="251350" u="1"/>
        <n v="90809" u="1"/>
        <n v="3837" u="1"/>
        <n v="1219737" u="1"/>
        <n v="1868" u="1"/>
        <n v="431" u="1"/>
        <n v="139949" u="1"/>
        <n v="17476" u="1"/>
        <n v="430367" u="1"/>
        <n v="1363" u="1"/>
        <n v="74308" u="1"/>
        <n v="20571" u="1"/>
        <n v="39664" u="1"/>
        <n v="13320" u="1"/>
        <n v="4608302" u="1"/>
        <n v="119698" u="1"/>
        <n v="1241648.058" u="1"/>
        <n v="578550" u="1"/>
        <n v="161965" u="1"/>
        <n v="1318859" u="1"/>
        <n v="3445366" u="1"/>
        <n v="109384" u="1"/>
        <n v="36915" u="1"/>
        <n v="1296876" u="1"/>
        <n v="545559" u="1"/>
        <n v="2706995" u="1"/>
        <n v="29169" u="1"/>
        <n v="633605" u="1"/>
        <n v="1263921" u="1"/>
        <n v="980203" u="1"/>
        <n v="5384" u="1"/>
        <n v="33480" u="1"/>
        <n v="5599" u="1"/>
        <n v="446925" u="1"/>
        <n v="2677" u="1"/>
        <n v="243130" u="1"/>
        <n v="18176911" u="1"/>
        <n v="12032" u="1"/>
        <n v="27104316" u="1"/>
        <n v="134" u="1"/>
        <n v="83949" u="1"/>
        <n v="112832" u="1"/>
        <n v="33826" u="1"/>
        <n v="123837" u="1"/>
        <n v="12892" u="1"/>
        <n v="6287" u="1"/>
        <n v="53426" u="1"/>
        <n v="44507285" u="1"/>
        <n v="936272" u="1"/>
        <n v="996789" u="1"/>
        <n v="9884" u="1"/>
        <n v="826260" u="1"/>
        <n v="947293" u="1"/>
        <n v="53772" u="1"/>
        <n v="1693257" u="1"/>
        <n v="57555" u="1"/>
        <n v="8337" u="1"/>
        <n v="84" u="1"/>
        <n v="2398" u="1"/>
        <n v="1675" u="1"/>
        <n v="121783" u="1"/>
        <n v="18686" u="1"/>
        <n v="1935366" u="1"/>
        <n v="2441" u="1"/>
        <n v="8939" u="1"/>
        <n v="1718" u="1"/>
        <n v="3181992" u="1"/>
        <n v="9025" u="1"/>
        <n v="622744" u="1"/>
        <n v="34863" u="1"/>
        <n v="20395733" u="1"/>
        <n v="12034826" u="1"/>
        <n v="14183" u="1"/>
        <n v="18687" u="1"/>
        <n v="30" u="1"/>
        <n v="57902" u="1"/>
        <n v="72274" u="1"/>
        <n v="218408" u="1"/>
        <n v="14699" u="1"/>
        <n v="39679" u="1"/>
        <n v="86717" u="1"/>
        <n v="595280" u="1"/>
        <n v="209922.345" u="1"/>
        <n v="6159" u="1"/>
        <n v="2389212.4870000002" u="1"/>
        <n v="321" u="1"/>
        <n v="170278" u="1"/>
        <n v="47933" u="1"/>
        <n v="6503" u="1"/>
        <n v="6899018" u="1"/>
        <n v="3632163" u="1"/>
        <n v="164782" u="1"/>
        <n v="3258" u="1"/>
        <n v="71594" u="1"/>
        <n v="9886" u="1"/>
        <n v="6847" u="1"/>
        <n v="1600" u="1"/>
        <n v="157909" u="1"/>
        <n v="123860" u="1"/>
        <n v="99791" u="1"/>
        <n v="5472431.2000000002" u="1"/>
        <n v="1407449" u="1"/>
        <n v="4" u="1"/>
        <n v="214302" u="1"/>
        <n v="1803577" u="1"/>
        <n v="27286" u="1"/>
        <n v="892432" u="1"/>
        <n v="29521" u="1"/>
        <n v="77100" u="1"/>
        <n v="9027" u="1"/>
        <n v="1154436" u="1"/>
        <n v="48625" u="1"/>
        <n v="6201608.9900000002" u="1"/>
        <n v="600877" u="1"/>
        <n v="36247" u="1"/>
        <n v="13927" u="1"/>
        <n v="295761" u="1"/>
        <n v="66100" u="1"/>
        <n v="545878" u="1"/>
        <n v="400297" u="1"/>
        <n v="45876" u="1"/>
        <n v="1396586" u="1"/>
        <n v="1019027" u="1"/>
        <n v="91260553.284999996" u="1"/>
        <n v="450" u="1"/>
        <n v="710957" u="1"/>
        <n v="315105.2" u="1"/>
        <n v="95677" u="1"/>
        <n v="705" u="1"/>
        <n v="754981" u="1"/>
        <n v="326050" u="1"/>
        <n v="16163" u="1"/>
        <n v="9630" u="1"/>
        <n v="181318" u="1"/>
        <n v="6762" u="1"/>
        <n v="48286" u="1"/>
        <n v="1363655" u="1"/>
        <n v="16458" u="1"/>
        <n v="463593" u="1"/>
        <n v="51037" u="1"/>
        <n v="9974" u="1"/>
        <n v="51381" u="1"/>
        <n v="80" u="1"/>
        <n v="129377" u="1"/>
        <n v="4828" u="1"/>
        <n v="2270" u="1"/>
        <n v="1583747" u="1"/>
        <n v="59634" u="1"/>
        <n v="64104" u="1"/>
        <n v="4957" u="1"/>
        <n v="141438" u="1"/>
        <n v="14960" u="1"/>
        <n v="8513" u="1"/>
        <n v="34878" u="1"/>
        <n v="5129" u="1"/>
        <n v="76063901" u="1"/>
        <n v="66800" u="1"/>
        <n v="37629" u="1"/>
        <n v="595484" u="1"/>
        <n v="68176" u="1"/>
        <n v="86056" u="1"/>
        <n v="5301" u="1"/>
        <n v="7579" u="1"/>
        <n v="2268537" u="1"/>
        <n v="125" u="1"/>
        <n v="28666" u="1"/>
        <n v="16640656" u="1"/>
        <n v="3029022" u="1"/>
        <n v="5384716" u="1"/>
        <n v="47258" u="1"/>
        <n v="229471" u="1"/>
        <n v="29182" u="1"/>
        <n v="2488641" u="1"/>
        <n v="1826" u="1"/>
        <n v="23165" u="1"/>
        <n v="44852" u="1"/>
        <n v="12296" u="1"/>
        <n v="5860" u="1"/>
        <n v="19383" u="1"/>
        <n v="26088" u="1"/>
        <n v="28667" u="1"/>
        <n v="6032" u="1"/>
        <n v="37976" u="1"/>
        <n v="33850" u="1"/>
        <n v="920" u="1"/>
        <n v="271084" u="1"/>
        <n v="71621" u="1"/>
        <n v="31762" u="1"/>
        <n v="75748" u="1"/>
        <n v="433383" u="1"/>
        <n v="19384" u="1"/>
        <n v="306853" u="1"/>
        <n v="22135" u="1"/>
        <n v="18009" u="1"/>
        <n v="392134" u="1"/>
        <n v="57055084" u="1"/>
        <n v="2611210" u="1"/>
        <n v="78" u="1"/>
        <n v="47263" u="1"/>
        <n v="38667" u="1"/>
        <n v="137341" u="1"/>
        <n v="56547" u="1"/>
        <n v="667107" u="1"/>
        <n v="1002700" u="1"/>
        <n v="865165" u="1"/>
        <n v="110826" u="1"/>
        <n v="1980121" u="1"/>
        <n v="444414" u="1"/>
        <n v="262865" u="1"/>
        <n v="2421" u="1"/>
        <n v="8859" u="1"/>
        <n v="148351" u="1"/>
        <n v="8945" u="1"/>
        <n v="222622" u="1"/>
        <n v="41076" u="1"/>
        <n v="1176944" u="1"/>
        <n v="68193" u="1"/>
        <n v="777172" u="1"/>
        <n v="13587" u="1"/>
        <n v="30905" u="1"/>
        <n v="1024746" u="1"/>
        <n v="10581375" u="1"/>
        <n v="2753219" u="1"/>
        <n v="12530214" u="1"/>
        <n v="1246" u="1"/>
        <n v="240507" u="1"/>
        <n v="1154977" u="1"/>
        <n v="149733" u="1"/>
        <n v="1441062" u="1"/>
        <n v="5732" u="1"/>
        <n v="23169" u="1"/>
        <n v="9891" u="1"/>
        <n v="124586" u="1"/>
        <n v="2722" u="1"/>
        <n v="32109" u="1"/>
        <n v="1002756" u="1"/>
        <n v="19043" u="1"/>
        <n v="8053" u="1"/>
        <n v="434" u="1"/>
        <n v="1540127" u="1"/>
        <n v="68198" u="1"/>
        <n v="61366" u="1"/>
        <n v="290407" u="1"/>
        <n v="2980" u="1"/>
        <n v="202006" u="1"/>
        <n v="40392" u="1"/>
        <n v="1804261" u="1"/>
        <n v="192383" u="1"/>
        <n v="45207" u="1"/>
        <n v="378443" u="1"/>
        <n v="9548" u="1"/>
        <n v="6807" u="1"/>
        <n v="23171" u="1"/>
        <n v="33517" u="1"/>
        <n v="120468" u="1"/>
        <n v="82646" u="1"/>
        <n v="1042" u="1"/>
        <n v="370200" u="1"/>
        <n v="759" u="1"/>
        <n v="13035168" u="1"/>
        <n v="17842" u="1"/>
        <n v="26599498" u="1"/>
        <n v="3496" u="1"/>
        <n v="7323" u="1"/>
        <n v="1177180" u="1"/>
        <n v="546227" u="1"/>
        <n v="639755" u="1"/>
        <n v="1171" u="1"/>
        <n v="109470" u="1"/>
        <n v="138757" u="1"/>
        <n v="826814" u="1"/>
        <n v="262939" u="1"/>
        <n v="2572" u="1"/>
        <n v="7667" u="1"/>
        <n v="108096" u="1"/>
        <n v="2379623" u="1"/>
        <n v="16913612" u="1"/>
        <n v="127352" u="1"/>
        <n v="5274262" u="1"/>
        <n v="149766" u="1"/>
        <n v="359226" u="1"/>
        <n v="196529" u="1"/>
        <n v="133262" u="1"/>
        <n v="32285" u="1"/>
        <n v="131887" u="1"/>
        <n v="426" u="1"/>
        <n v="10151" u="1"/>
        <n v="5905" u="1"/>
        <n v="749824" u="1"/>
        <n v="30566" u="1"/>
        <n v="7311229" u="1"/>
        <n v="2873" u="1"/>
        <n v="4055" u="1"/>
        <n v="48308" u="1"/>
        <n v="13160" u="1"/>
        <n v="48996" u="1"/>
        <n v="57936" u="1"/>
        <n v="13332" u="1"/>
        <n v="3045" u="1"/>
        <n v="3088" u="1"/>
        <n v="4639004" u="1"/>
        <n v="44527" u="1"/>
        <n v="1485431" u="1"/>
        <n v="1298381" u="1"/>
        <n v="975426" u="1"/>
        <n v="2078" u="1"/>
        <n v="217174" u="1"/>
        <n v="241931" u="1"/>
        <n v="1558" u="1"/>
        <n v="123235" u="1"/>
        <n v="3346" u="1"/>
        <n v="2250" u="1"/>
        <n v="914932" u="1"/>
        <n v="496803" u="1"/>
        <n v="64816" u="1"/>
        <n v="1958639" u="1"/>
        <n v="114986" u="1"/>
        <n v="259819" u="1"/>
        <n v="11442" u="1"/>
        <n v="197931" u="1"/>
        <n v="193805" u="1"/>
        <n v="1008495" u="1"/>
        <n v="112239" u="1"/>
        <n v="48314" u="1"/>
        <n v="182806" u="1"/>
        <n v="81294" u="1"/>
        <n v="229570" u="1"/>
        <n v="2710285" u="1"/>
        <n v="41438" u="1"/>
        <n v="28335" u="1"/>
        <n v="24553" u="1"/>
        <n v="215821" u="1"/>
        <n v="293283" u="1"/>
        <n v="117479297.285" u="1"/>
        <n v="6207" u="1"/>
        <n v="23178" u="1"/>
        <n v="177313" u="1"/>
        <n v="11013" u="1"/>
        <n v="573926" u="1"/>
        <n v="6336" u="1"/>
        <n v="51755" u="1"/>
        <n v="13869876" u="1"/>
        <n v="4074817" u="1"/>
        <n v="2424369" u="1"/>
        <n v="2738691.99" u="1"/>
        <n v="4402" u="1"/>
        <n v="47974" u="1"/>
        <n v="12197724" u="1"/>
        <n v="52801814.990000002" u="1"/>
        <n v="750007" u="1"/>
        <n v="145688" u="1"/>
        <n v="1569" u="1"/>
        <n v="233714" u="1"/>
        <n v="3040665" u="1"/>
        <n v="367" u="1"/>
        <n v="557468" u="1"/>
        <n v="7110" u="1"/>
        <n v="3411" u="1"/>
        <n v="152569" u="1"/>
        <n v="10670" u="1"/>
        <n v="52102" u="1"/>
        <n v="74428" u="1"/>
        <n v="1485782" u="1"/>
        <n v="5219" u="1"/>
        <n v="23352" u="1"/>
        <n v="5262" u="1"/>
        <n v="195210" u="1"/>
        <n v="131943" u="1"/>
        <n v="17163" u="1"/>
        <n v="1193" u="1"/>
        <n v="230972" u="1"/>
        <n v="178709" u="1"/>
        <n v="7712" u="1"/>
        <n v="9467" u="1"/>
        <n v="11788" u="1"/>
        <n v="541004" u="1"/>
        <n v="3755" u="1"/>
        <n v="57982801.57" u="1"/>
        <n v="9725" u="1"/>
        <n v="10" u="1"/>
        <n v="6445208" u="1"/>
        <n v="5821" u="1"/>
        <n v="84061" u="1"/>
        <n v="1298803" u="1"/>
        <n v="618041" u="1"/>
        <n v="293339" u="1"/>
        <n v="1397837" u="1"/>
        <n v="1870" u="1"/>
        <n v="1322" u="1"/>
        <n v="10327" u="1"/>
        <n v="12562" u="1"/>
        <n v="761089" u="1"/>
        <n v="1365" u="1"/>
        <n v="14969" u="1"/>
        <n v="15055" u="1"/>
        <n v="24729" u="1"/>
        <n v="128763" u="1"/>
        <n v="61046" u="1"/>
        <n v="378472.48700000008" u="1"/>
        <n v="32851" u="1"/>
        <n v="316" u="1"/>
        <n v="70" u="1"/>
        <n v="204853" u="1"/>
        <n v="16993" u="1"/>
        <n v="248867" u="1"/>
        <n v="1606988" u="1"/>
        <n v="2122" u="1"/>
        <n v="54360988.990000002" u="1"/>
        <n v="57954" u="1"/>
        <n v="137468" u="1"/>
        <n v="32594803" u="1"/>
        <n v="239" u="1"/>
        <n v="10242" u="1"/>
        <n v="744650" u="1"/>
        <n v="2337" u="1"/>
        <n v="3476" u="1"/>
        <n v="1666" u="1"/>
        <n v="5177" u="1"/>
        <n v="373156" u="1"/>
        <n v="29680747.057999998" u="1"/>
        <n v="128773" u="1"/>
        <n v="4097571" u="1"/>
        <n v="9211" u="1"/>
        <n v="15830" u="1"/>
        <n v="17629836" u="1"/>
        <n v="3173347" u="1"/>
        <n v="11532" u="1"/>
        <n v="123273" u="1"/>
        <n v="181493" u="1"/>
        <n v="5607" u="1"/>
        <n v="1008761" u="1"/>
        <n v="47986" u="1"/>
        <n v="466693" u="1"/>
        <n v="14197" u="1"/>
        <n v="4773776" u="1"/>
        <n v="1618145" u="1"/>
        <n v="618040.1" u="1"/>
        <n v="68949" u="1"/>
        <n v="8266" u="1"/>
        <n v="4537641.2850000001" u="1"/>
        <n v="445" u="1"/>
        <n v="2939" u="1"/>
        <n v="6295" u="1"/>
        <n v="1453168" u="1"/>
        <n v="992302" u="1"/>
        <n v="1266119" u="1"/>
        <n v="32642" u="1"/>
        <n v="13596" u="1"/>
        <n v="24046" u="1"/>
        <n v="35267" u="1"/>
        <n v="138870" u="1"/>
        <n v="121218" u="1"/>
        <n v="1475203" u="1"/>
        <n v="388438.63" u="1"/>
        <n v="154005" u="1"/>
        <n v="10158" u="1"/>
        <n v="45584" u="1"/>
        <n v="19749" u="1"/>
        <n v="4920" u="1"/>
        <n v="3412" u="1"/>
        <n v="26798" u="1"/>
        <n v="195270" u="1"/>
        <n v="65184" u="1"/>
        <n v="7241" u="1"/>
        <n v="1008860" u="1"/>
        <n v="209027" u="1"/>
        <n v="510759" u="1"/>
        <n v="1172" u="1"/>
        <n v="1783388" u="1"/>
        <n v="17515" u="1"/>
        <n v="57277" u="1"/>
        <n v="7628" u="1"/>
        <n v="31998457" u="1"/>
        <n v="17859" u="1"/>
        <n v="5711195" u="1"/>
        <n v="99220" u="1"/>
        <n v="2117597" u="1"/>
        <n v="49713" u="1"/>
        <n v="77215" u="1"/>
        <n v="16484" u="1"/>
        <n v="381486" u="1"/>
        <n v="42149" u="1"/>
        <n v="138892" u="1"/>
        <n v="10542867" u="1"/>
        <n v="187032" u="1"/>
        <n v="57807795" u="1"/>
        <n v="49027" u="1"/>
        <n v="1695462" u="1"/>
        <n v="2218030" u="1"/>
        <n v="8844006" u="1"/>
        <n v="6210" u="1"/>
        <n v="5667523" u="1"/>
        <n v="8698" u="1"/>
        <n v="16485" u="1"/>
        <n v="64157" u="1"/>
        <n v="13773446" u="1"/>
        <n v="67592" u="1"/>
        <n v="1101320" u="1"/>
        <n v="4334956" u="1"/>
        <n v="224173" u="1"/>
        <n v="1552455" u="1"/>
        <n v="4234709" u="1"/>
        <n v="11363" u="1"/>
        <n v="2021" u="1"/>
        <n v="48341" u="1"/>
        <n v="3176" u="1"/>
        <n v="240683" u="1"/>
        <n v="9816" u="1"/>
        <n v="36254955.057999998" u="1"/>
        <n v="1673543" u="1"/>
        <n v="5039436" u="1"/>
        <n v="19409" u="1"/>
        <n v="66222" u="1"/>
        <n v="24051" u="1"/>
        <n v="3296538" u="1"/>
        <n v="173295" u="1"/>
        <n v="2954189" u="1"/>
        <n v="7156" u="1"/>
        <n v="62441" u="1"/>
        <n v="37662404.057999998" u="1"/>
        <n v="24567" u="1"/>
        <n v="409038" u="1"/>
        <n v="77227" u="1"/>
        <n v="3520" u="1"/>
        <n v="1688" u="1"/>
        <n v="29725" u="1"/>
        <n v="524860" u="1"/>
        <n v="909966" u="1"/>
        <n v="258573" u="1"/>
        <n v="15748" u="1"/>
        <n v="728427" u="1"/>
        <n v="11450" u="1"/>
        <n v="93734" u="1"/>
        <n v="310024" u="1"/>
        <n v="2014729" u="1"/>
        <n v="20098" u="1"/>
        <n v="42844" u="1"/>
        <n v="904489" u="1"/>
        <n v="20614" u="1"/>
        <n v="14201" u="1"/>
        <n v="876986" u="1"/>
        <n v="2725" u="1"/>
        <n v="51785" u="1"/>
        <n v="429" u="1"/>
        <n v="5910" u="1"/>
        <n v="5996" u="1"/>
        <n v="23233.870999999999" u="1"/>
        <n v="472334" u="1"/>
        <n v="32280040" u="1"/>
        <n v="46972" u="1"/>
        <n v="1079549" u="1"/>
        <n v="193944" u="1"/>
        <n v="39408" u="1"/>
        <n v="833006" u="1"/>
        <n v="86863" u="1"/>
        <n v="23366" u="1"/>
        <n v="4191" u="1"/>
        <n v="3196613" u="1"/>
        <n v="1728763" u="1"/>
        <n v="21136398" u="1"/>
        <n v="400829" u="1"/>
        <n v="335" u="1"/>
        <n v="14482125" u="1"/>
        <n v="151314" u="1"/>
        <n v="104746" u="1"/>
        <n v="1616517.47" u="1"/>
        <n v="1527" u="1"/>
        <n v="63479" u="1"/>
        <n v="4578" u="1"/>
        <n v="2162409" u="1"/>
        <n v="110937" u="1"/>
        <n v="23883" u="1"/>
        <n v="1068649" u="1"/>
        <n v="546974" u="1"/>
        <n v="118503" u="1"/>
        <n v="1200701" u="1"/>
        <n v="4732464" u="1"/>
        <n v="52822" u="1"/>
        <n v="55573" u="1"/>
        <n v="60043" u="1"/>
        <n v="3957308" u="1"/>
        <n v="1376784" u="1"/>
        <n v="110941" u="1"/>
        <n v="3328911" u="1"/>
        <n v="835" u="1"/>
        <n v="9217" u="1"/>
        <n v="2091994" u="1"/>
        <n v="1167750" u="1"/>
        <n v="422873" u="1"/>
        <n v="7845" u="1"/>
        <n v="5653" u="1"/>
        <n v="7931" u="1"/>
        <n v="574534" u="1"/>
        <n v="4412489" u="1"/>
        <n v="2873111.99" u="1"/>
        <n v="10077" u="1"/>
        <n v="662565" u="1"/>
        <n v="1871" u="1"/>
        <n v="167840" u="1"/>
        <n v="68309" u="1"/>
        <n v="14805" u="1"/>
        <n v="46636" u="1"/>
        <n v="444891" u="1"/>
        <n v="42854" u="1"/>
        <n v="68998" u="1"/>
        <n v="24917" u="1"/>
        <n v="13000" u="1"/>
        <n v="20619" u="1"/>
        <n v="428391" u="1"/>
        <n v="1420915" u="1"/>
        <n v="3005" u="1"/>
        <n v="36322" u="1"/>
        <n v="11195" u="1"/>
        <n v="690" u="1"/>
        <n v="761625" u="1"/>
        <n v="223" u="1"/>
        <n v="107" u="1"/>
        <n v="464035.1" u="1"/>
        <n v="4450" u="1"/>
        <n v="384396" u="1"/>
        <n v="220117" u="1"/>
        <n v="1586019" u="1"/>
        <n v="4622" u="1"/>
        <n v="28013" u="1"/>
        <n v="121956" u="1"/>
        <n v="32483" u="1"/>
        <n v="36668" u="1"/>
        <n v="1520020" u="1"/>
        <n v="28185" u="1"/>
        <n v="12485" u="1"/>
        <n v="50422" u="1"/>
        <n v="1112943" u="1"/>
        <n v="24919" u="1"/>
        <n v="1667" u="1"/>
        <n v="3521" u="1"/>
        <n v="91013" u="1"/>
        <n v="1156966" u="1"/>
        <n v="21137" u="1"/>
        <n v="32140" u="1"/>
        <n v="8875" u="1"/>
        <n v="75885" u="1"/>
        <n v="3759800" u="1"/>
        <n v="17527" u="1"/>
        <n v="1047774" u="1"/>
        <n v="145860" u="1"/>
        <n v="51456" u="1"/>
        <n v="49393" u="1"/>
        <n v="62803" u="1"/>
        <n v="5568" u="1"/>
        <n v="134858" u="1"/>
        <n v="2683" u="1"/>
        <n v="1291" u="1"/>
        <n v="10079" u="1"/>
        <n v="3989709" u="1"/>
        <n v="32657" u="1"/>
        <n v="147242" u="1"/>
        <n v="1289100" u="1"/>
        <n v="12658" u="1"/>
        <n v="74515" u="1"/>
        <n v="378938" u="1"/>
        <n v="6170" u="1"/>
        <n v="4107" u="1"/>
        <n v="1707251" u="1"/>
        <n v="23374" u="1"/>
        <n v="2757503" u="1"/>
        <n v="21655" u="1"/>
        <n v="591208" u="1"/>
        <n v="2185363" u="1"/>
        <n v="32540905" u="1"/>
        <n v="4322" u="1"/>
        <n v="24578" u="1"/>
        <n v="52148" u="1"/>
        <n v="893809" u="1"/>
        <n v="1300013.058" u="1"/>
        <n v="129536" u="1"/>
        <n v="183015" u="1"/>
        <n v="522000" u="1"/>
        <n v="133502" u="1"/>
        <n v="4752" u="1"/>
        <n v="191269" u="1"/>
        <n v="2835930" u="1"/>
        <n v="1113176" u="1"/>
        <n v="5010" u="1"/>
        <n v="10682" u="1"/>
        <n v="310205" u="1"/>
        <n v="529" u="1"/>
        <n v="46649" u="1"/>
        <n v="273248.82999999996" u="1"/>
        <n v="117162" u="1"/>
        <n v="71087" u="1"/>
        <n v="1721" u="1"/>
        <n v="1216" u="1"/>
        <n v="846" u="1"/>
        <n v="618791" u="1"/>
        <n v="2662" u="1"/>
        <n v="132140" u="1"/>
        <n v="133516" u="1"/>
        <n v="18563" u="1"/>
        <n v="436759" u="1"/>
        <n v="889" u="1"/>
        <n v="25784" u="1"/>
        <n v="21830" u="1"/>
        <n v="3012240" u="1"/>
        <n v="1345" u="1"/>
        <n v="5999" u="1"/>
        <n v="10323968" u="1"/>
        <n v="279976" u="1"/>
        <n v="70406" u="1"/>
        <n v="159656" u="1"/>
        <n v="987432" u="1"/>
        <n v="124047" u="1"/>
        <n v="3342436" u="1"/>
        <n v="3092" u="1"/>
        <n v="86225" u="1"/>
        <n v="22175" u="1"/>
        <n v="11629" u="1"/>
        <n v="184058.524" u="1"/>
        <n v="1432469" u="1"/>
        <n v="2082" u="1"/>
        <n v="3902395" u="1"/>
        <n v="132156" u="1"/>
        <n v="1058383" u="1"/>
        <n v="37371" u="1"/>
        <n v="596856" u="1"/>
        <n v="1663553" u="1"/>
        <n v="23207" u="1"/>
        <n v="1168421" u="1"/>
        <n v="32319" u="1"/>
        <n v="191300" u="1"/>
        <n v="6988" u="1"/>
        <n v="67662" u="1"/>
        <n v="805933" u="1"/>
        <n v="6471470" u="1"/>
        <n v="253195" u="1"/>
        <n v="2406103" u="1"/>
        <n v="187181" u="1"/>
        <n v="280014" u="1"/>
        <n v="35998" u="1"/>
        <n v="585892" u="1"/>
        <n v="18235638" u="1"/>
        <n v="32320" u="1"/>
        <n v="1685657" u="1"/>
        <n v="55598" u="1"/>
        <n v="657425" u="1"/>
        <n v="7762" u="1"/>
        <n v="271772" u="1"/>
        <n v="5613" u="1"/>
        <n v="3914928" u="1"/>
        <n v="2770622" u="1"/>
        <n v="873" u="1"/>
        <n v="16504" u="1"/>
        <n v="152804" u="1"/>
        <n v="927013" u="1"/>
        <n v="12589858" u="1"/>
        <n v="1432631" u="1"/>
        <n v="326795" u="1"/>
        <n v="84861" u="1"/>
        <n v="25960" u="1"/>
        <n v="291040" u="1"/>
        <n v="140432" u="1"/>
        <n v="522110" u="1"/>
        <n v="2985" u="1"/>
        <n v="159689" u="1"/>
        <n v="137684" u="1"/>
        <n v="19084" u="1"/>
        <n v="1751781" u="1"/>
        <n v="64542" u="1"/>
        <n v="436848" u="1"/>
        <n v="6688" u="1"/>
        <n v="2846621" u="1"/>
        <n v="117877" u="1"/>
        <n v="124754" u="1"/>
        <n v="8550975.0999999996" u="1"/>
        <n v="1289733" u="1"/>
        <n v="5108082" u="1"/>
        <n v="35317" u="1"/>
        <n v="48727" u="1"/>
        <n v="1630836" u="1"/>
        <n v="117192" u="1"/>
        <n v="8451" u="1"/>
        <n v="7290" u="1"/>
        <n v="67680" u="1"/>
        <n v="7462" u="1"/>
        <n v="9899543" u="1"/>
        <n v="1743" u="1"/>
        <n v="2683048" u="1"/>
        <n v="8081700" u="1"/>
        <n v="883114" u="1"/>
        <n v="178965" u="1"/>
        <n v="7720" u="1"/>
        <n v="22697" u="1"/>
        <n v="4780868" u="1"/>
        <n v="668566" u="1"/>
        <n v="31981" u="1"/>
        <n v="155588" u="1"/>
        <n v="626" u="1"/>
        <n v="2835" u="1"/>
        <n v="7981657" u="1"/>
        <n v="74563" u="1"/>
        <n v="3057322" u="1"/>
        <n v="2964" u="1"/>
        <n v="1267908" u="1"/>
        <n v="685114" u="1"/>
        <n v="850161" u="1"/>
        <n v="50452" u="1"/>
        <n v="2044" u="1"/>
        <n v="762148" u="1"/>
        <n v="3541566" u="1"/>
        <n v="450666" u="1"/>
        <n v="998714" u="1"/>
        <n v="850177" u="1"/>
        <n v="6732" u="1"/>
        <n v="194112" u="1"/>
        <n v="34980" u="1"/>
        <n v="46671" u="1"/>
        <n v="2212" u="1"/>
        <n v="1034" u="1"/>
        <n v="19261" u="1"/>
        <n v="86261" u="1"/>
        <n v="5409991" u="1"/>
        <n v="773179" u="1"/>
        <n v="784183" u="1"/>
        <n v="478189" u="1"/>
        <n v="1598092" u="1"/>
        <n v="56300" u="1"/>
        <n v="998747" u="1"/>
        <n v="20306970" u="1"/>
        <n v="5099" u="1"/>
        <n v="189994" u="1"/>
        <n v="150109" u="1"/>
        <n v="33263" u="1"/>
        <n v="44266" u="1"/>
        <n v="472693" u="1"/>
        <n v="8797" u="1"/>
        <n v="690673" u="1"/>
        <n v="3566" u="1"/>
        <n v="1163" u="1"/>
        <n v="155612" u="1"/>
        <n v="5278159" u="1"/>
        <n v="3925627" u="1"/>
        <n v="5353940" u="1"/>
        <n v="80076" u="1"/>
        <n v="17887" u="1"/>
        <n v="321412" u="1"/>
        <n v="58365" u="1"/>
        <n v="7807" u="1"/>
        <n v="1950265" u="1"/>
        <n v="7936" u="1"/>
        <n v="12150" u="1"/>
        <n v="203" u="1"/>
        <n v="3867" u="1"/>
        <n v="25796" u="1"/>
        <n v="5916" u="1"/>
        <n v="2814" u="1"/>
        <n v="185880" u="1"/>
        <n v="1883" u="1"/>
        <n v="1335" u="1"/>
        <n v="21788461" u="1"/>
        <n v="2857" u="1"/>
        <n v="24421" u="1"/>
        <n v="6088" u="1"/>
        <n v="14987" u="1"/>
        <n v="18060" u="1"/>
        <n v="53898" u="1"/>
        <n v="10745978" u="1"/>
        <n v="740257" u="1"/>
        <n v="2012" u="1"/>
        <n v="13698" u="1"/>
        <n v="33612" u="1"/>
        <n v="1510254" u="1"/>
        <n v="575224" u="1"/>
        <n v="822793" u="1"/>
        <n v="67019" u="1"/>
        <n v="20468" u="1"/>
        <n v="274684" u="1"/>
        <n v="756780" u="1"/>
        <n v="3023699" u="1"/>
        <n v="29580" u="1"/>
        <n v="1550" u="1"/>
        <n v="436983" u="1"/>
        <n v="806304" u="1"/>
        <n v="106907" u="1"/>
        <n v="558741" u="1"/>
        <n v="833816" u="1"/>
        <n v="3894262" u="1"/>
        <n v="105532" u="1"/>
        <n v="2277" u="1"/>
        <n v="1257255" u="1"/>
        <n v="1092217" u="1"/>
        <n v="1983463" u="1"/>
        <n v="41523" u="1"/>
        <n v="1131" u="1"/>
        <n v="83529" u="1"/>
        <n v="679800" u="1"/>
        <n v="240917" u="1"/>
        <n v="55965" u="1"/>
        <n v="825" u="1"/>
        <n v="15676" u="1"/>
        <n v="169399" u="1"/>
        <n v="187279" u="1"/>
        <n v="2535" u="1"/>
        <n v="296715" u="1"/>
        <n v="127544" u="1"/>
        <n v="594" u="1"/>
        <n v="14215" u="1"/>
        <n v="228546" u="1"/>
        <n v="2793" u="1"/>
        <n v="12410" u="1"/>
        <n v="1312393" u="1"/>
        <n v="12754" u="1"/>
        <n v="19151.670999999998" u="1"/>
        <n v="27150046" u="1"/>
        <n v="179039" u="1"/>
        <n v="674356" u="1"/>
        <n v="1180380" u="1"/>
        <n v="1884578" u="1"/>
        <n v="4155" u="1"/>
        <n v="322" u="1"/>
        <n v="1576515" u="1"/>
        <n v="21847" u="1"/>
        <n v="73911" u="1"/>
        <n v="7751654" u="1"/>
        <n v="27101858" u="1"/>
        <n v="597358" u="1"/>
        <n v="318758" u="1"/>
        <n v="31303" u="1"/>
        <n v="1518" u="1"/>
        <n v="415035" u="1"/>
        <n v="954962" u="1"/>
        <n v="1169445" u="1"/>
        <n v="795426" u="1"/>
        <n v="431545" u="1"/>
        <n v="201055" u="1"/>
        <n v="10004" u="1"/>
        <n v="27581606" u="1"/>
        <n v="1043003" u="1"/>
        <n v="45313" u="1"/>
        <n v="22708" u="1"/>
        <n v="542387" u="1"/>
        <n v="553390" u="1"/>
        <n v="1708666" u="1"/>
        <n v="17207" u="1"/>
        <n v="15764" u="1"/>
        <n v="3388768" u="1"/>
        <n v="41876" u="1"/>
        <n v="63882" u="1"/>
        <n v="39813" u="1"/>
        <n v="102802" u="1"/>
        <n v="2600" u="1"/>
        <n v="7809" u="1"/>
        <n v="21" u="1"/>
        <n v="43940" u="1"/>
        <n v="190067" u="1"/>
        <n v="209323" u="1"/>
        <n v="2082826" u="1"/>
        <n v="19099" u="1"/>
        <n v="621" u="1"/>
        <n v="1136587" u="1"/>
        <n v="37752" u="1"/>
        <n v="2354634" u="1"/>
        <n v="6047" u="1"/>
        <n v="14905" u="1"/>
        <n v="80801" u="1"/>
        <n v="6468923" u="1"/>
        <n v="314" u="1"/>
        <n v="31994" u="1"/>
        <n v="7573660.9749999996" u="1"/>
        <n v="115187" u="1"/>
        <n v="1010085" u="1"/>
        <n v="4331949" u="1"/>
        <n v="26149" u="1"/>
        <n v="173574" u="1"/>
        <n v="401345" u="1"/>
        <n v="41193" u="1"/>
        <n v="6735" u="1"/>
        <n v="696520" u="1"/>
        <n v="40162" u="1"/>
        <n v="4672" u="1"/>
        <n v="9454696" u="1"/>
        <n v="25634" u="1"/>
        <n v="357" u="1"/>
        <n v="75306" u="1"/>
        <n v="927604" u="1"/>
        <n v="1686875" u="1"/>
        <n v="55636" u="1"/>
        <n v="51854" u="1"/>
        <n v="46009" u="1"/>
        <n v="564517" u="1"/>
        <n v="39476" u="1"/>
        <n v="7337" u="1"/>
        <n v="33631" u="1"/>
        <n v="32168" u="1"/>
        <n v="349103" u="1"/>
        <n v="23744" u="1"/>
        <n v="51856" u="1"/>
        <n v="10189.629999999999" u="1"/>
        <n v="1863000" u="1"/>
        <n v="29246" u="1"/>
        <n v="442639" u="1"/>
        <n v="5618" u="1"/>
        <n v="3761" u="1"/>
        <n v="18415" u="1"/>
        <n v="227233" u="1"/>
        <n v="812117" u="1"/>
        <n v="168093" u="1"/>
        <n v="28043" u="1"/>
        <n v="5876" u="1"/>
        <n v="78065" u="1"/>
        <n v="327121" u="1"/>
        <n v="47388" u="1"/>
        <n v="124141" u="1"/>
        <n v="46013" u="1"/>
        <n v="387643" u="1"/>
        <n v="102136" u="1"/>
        <n v="15480788" u="1"/>
        <n v="21351093" u="1"/>
        <n v="67752" u="1"/>
        <n v="3719594" u="1"/>
        <n v="575593" u="1"/>
        <n v="3052" u="1"/>
        <n v="503179" u="1"/>
        <n v="823163" u="1"/>
        <n v="9062" u="1"/>
        <n v="43607" u="1"/>
        <n v="1599038" u="1"/>
        <n v="74631" u="1"/>
        <n v="4137776" u="1"/>
        <n v="86322" u="1"/>
        <n v="603119" u="1"/>
        <n v="321640" u="1"/>
        <n v="570118" u="1"/>
        <n v="316145" u="1"/>
        <n v="41546" u="1"/>
        <n v="7037" u="1"/>
        <n v="46360" u="1"/>
        <n v="1626" u="1"/>
        <n v="58051" u="1"/>
        <n v="103518" u="1"/>
        <n v="243761" u="1"/>
        <n v="3482" u="1"/>
        <n v="140608" u="1"/>
        <n v="2386" u="1"/>
        <n v="8633" u="1"/>
        <n v="25123" u="1"/>
        <n v="25295" u="1"/>
        <n v="420685" u="1"/>
        <n v="15424" u="1"/>
        <n v="78763" u="1"/>
        <n v="100769" u="1"/>
        <n v="3568" u="1"/>
        <n v="117274" u="1"/>
      </sharedItems>
    </cacheField>
    <cacheField name="AV_対前年同月収入済額増減率 " numFmtId="177">
      <sharedItems containsMixedTypes="1" containsNumber="1" minValue="-99.551569499999999" maxValue="70316.666666699995" count="3388">
        <n v="2.9233625999999999"/>
        <n v="2.9267826000000001"/>
        <n v="2.7051009000000001"/>
        <n v="2.4529641"/>
        <n v="2.7131550999999998"/>
        <n v="22.432515599999999"/>
        <n v="3.5695206000000002"/>
        <n v="2.9419268000000001"/>
        <n v="3.7432641000000002"/>
        <n v="2.5527831000000001"/>
        <n v="2.4827360000000001"/>
        <n v="2.1485951000000001"/>
        <n v="3.3458485000000002"/>
        <n v="-0.20141989999999999"/>
        <n v="6.1236986"/>
        <n v="2.8808167999999998"/>
        <n v="2.5368366"/>
        <e v="#VALUE!"/>
        <n v="0"/>
        <n v="5.3640979999999994"/>
        <n v="5.7110741000000003"/>
        <n v="-8.1102439999999998"/>
        <n v="5.8459974999999993"/>
        <n v="5.7286267999999998"/>
        <n v="6.1978356999999997"/>
        <n v="2.9831587000000002"/>
        <n v="-2.1495002999999997"/>
        <n v="2.3889203000000001"/>
        <n v="2.1726236000000001"/>
        <n v="2.7407684000000003"/>
        <n v="2.0599409999999998"/>
        <n v="2.7666185999999997"/>
        <n v="-37.9797546"/>
        <n v="-1.4266772000000001"/>
        <n v="-2.8118028000000002"/>
        <n v="-0.78239259999999999"/>
        <n v="2.0016118000000001"/>
        <n v="2.0728263"/>
        <n v="0.38779230000000003"/>
        <n v="3.2229763"/>
        <n v="5.8982260000000002"/>
        <n v="-9.2593122000000001"/>
        <n v="2.9732442000000003"/>
        <n v="2.4220335"/>
        <n v="6.3908009999999997"/>
        <n v="-0.22117780000000001"/>
        <n v="2.3880996000000003"/>
        <n v="-1.431802"/>
        <n v="7.1477532999999998"/>
        <n v="5.2432905000000005"/>
        <n v="4.8143546000000006"/>
        <n v="2.6665600999999999"/>
        <n v="4.9034537"/>
        <n v="-34.998018199999997"/>
        <n v="7.6000805000000007"/>
        <n v="2.0627732000000001"/>
        <n v="11.3870863"/>
        <n v="9.3928812999999991"/>
        <n v="9.8943222999999989"/>
        <n v="0.77526479999999998"/>
        <n v="4.0175727000000006"/>
        <n v="50.116859900000001"/>
        <n v="-1.7049135"/>
        <n v="5.8162482000000004"/>
        <n v="4.8559269"/>
        <n v="-0.96987500000000004"/>
        <n v="19.102749599999999"/>
        <n v="1.4514925999999999"/>
        <n v="1.6455211000000001"/>
        <n v="1.3206812000000001"/>
        <n v="3.9236070999999999"/>
        <n v="2.4804350999999998"/>
        <n v="3.9782614999999999"/>
        <n v="-23.510366699999999"/>
        <n v="-7.9206390000000004"/>
        <n v="3.2210101"/>
        <n v="-11.3340155"/>
        <n v="1.7326313"/>
        <n v="1.7367659"/>
        <n v="0.68932569999999993"/>
        <n v="2.7554204999999996"/>
        <n v="1.2888381"/>
        <n v="1.3717854999999999"/>
        <n v="4.4897495000000003"/>
        <n v="3.4910275999999998"/>
        <n v="1.8186928000000002"/>
        <n v="4.0201004999999999"/>
        <n v="1.6467672999999998"/>
        <n v="-0.59483520000000001"/>
        <n v="0.99063230000000002"/>
        <n v="-0.5952963"/>
        <n v="4.1435758000000007"/>
        <n v="1.6412849999999999"/>
        <n v="4.2607727999999998"/>
        <n v="65.436725299999992"/>
        <n v="-15.310436599999999"/>
        <n v="-8.6650328000000005"/>
        <n v="-17.651500000000002"/>
        <n v="2.4945271"/>
        <n v="2.7399476999999997"/>
        <n v="0.19337130000000002"/>
        <n v="1.1452689999999999"/>
        <n v="11.9843543"/>
        <n v="-3.6067548999999999"/>
        <n v="2.1016716"/>
        <n v="1.3737233"/>
        <n v="-2.2218840000000002"/>
        <n v="-5.898047"/>
        <n v="0.75331530000000002"/>
        <n v="4.5298670999999997"/>
        <n v="6.7173514000000001"/>
        <n v="3.6788569999999998"/>
        <n v="2.9943477000000001"/>
        <n v="3.7113395000000002"/>
        <n v="-18.6347874"/>
        <n v="23.719658199999998"/>
        <n v="9.1026400000000007E-2"/>
        <n v="36.963243899999995"/>
        <n v="3.4846282999999998"/>
        <n v="3.6643736000000002"/>
        <n v="2.7153375"/>
        <n v="3.3387462000000001"/>
        <n v="6.9994786000000007"/>
        <n v="-4.2215018999999998"/>
        <n v="4.4401640000000002"/>
        <n v="3.7763445999999998"/>
        <n v="-1.3383613999999999"/>
        <n v="-72.928686799999994"/>
        <n v="0.75550629999999996"/>
        <n v="2.6437371000000001"/>
        <n v="3.6832742999999999"/>
        <n v="3.6419126000000004"/>
        <n v="3.0489671999999999"/>
        <n v="3.6652103999999999"/>
        <n v="4.0103358999999994"/>
        <n v="2.1860963999999998"/>
        <n v="5.0525275000000001"/>
        <n v="2.1713857000000001"/>
        <n v="2.2348051"/>
        <n v="0.39493860000000003"/>
        <n v="2.8837413999999999"/>
        <n v="10.5181244"/>
        <n v="-0.83887970000000001"/>
        <n v="4.0242597"/>
        <n v="3.4750611999999999"/>
        <n v="-2.1009363999999997"/>
        <n v="1.3626210999999999"/>
        <n v="2.9425520999999999"/>
        <n v="4.1813772999999994"/>
        <n v="4.8738314999999997"/>
        <n v="2.5180984999999998"/>
        <n v="4.9531345999999994"/>
        <n v="45.816649099999999"/>
        <n v="-6.3566700000000004E-2"/>
        <n v="2.0555075999999999"/>
        <n v="-1.2721868000000001"/>
        <n v="1.9741621"/>
        <n v="2.1363401"/>
        <n v="1.3196696000000001"/>
        <n v="4.3781957"/>
        <n v="-7.2966068999999996"/>
        <n v="-4.6025104999999993"/>
        <n v="4.4257891000000003"/>
        <n v="3.5674949999999996"/>
        <n v="-1.8105403999999998"/>
        <n v="-1.8279639999999999"/>
        <n v="2.9201242000000001"/>
        <n v="-2.8572444999999997"/>
        <n v="2.6012654999999998"/>
        <n v="3.2099017000000001"/>
        <n v="4.5446346000000002"/>
        <n v="4.5449523999999997"/>
        <n v="4.5446213000000002"/>
        <n v="-11.889721400000001"/>
        <n v="-4.4553384000000005"/>
        <n v="2.5613131"/>
        <n v="-7.3916909999999998"/>
        <n v="2.5903464999999999"/>
        <n v="2.9316794000000002"/>
        <n v="2.0126271"/>
        <n v="2.7163105000000001"/>
        <n v="5.1453790000000001"/>
        <n v="-4.4578860999999996"/>
        <n v="2.8676621"/>
        <n v="2.0648903999999999"/>
        <n v="-2.3958184999999999"/>
        <n v="88.190764600000008"/>
        <n v="2.6106707999999998"/>
        <n v="-1.9806843000000001"/>
        <n v="6.4421504000000001"/>
        <n v="9.1144025000000006"/>
        <n v="7.1643904999999997"/>
        <n v="2.7063633999999999"/>
        <n v="7.3570561000000003"/>
        <n v="-38.1413218"/>
        <n v="19.427638699999999"/>
        <n v="3.9791897000000001"/>
        <n v="29.513241400000002"/>
        <n v="4.8148324999999996"/>
        <n v="5.0440563000000003"/>
        <n v="3.0496803999999997"/>
        <n v="6.6327178"/>
        <n v="2.8000069000000001"/>
        <n v="0.40577679999999999"/>
        <n v="5.1882849000000002"/>
        <n v="4.5484838999999999"/>
        <n v="3.3251876"/>
        <n v="2.8272251000000002"/>
        <n v="-0.78021600000000002"/>
        <n v="6.4236514999999992"/>
        <n v="1.9550883000000001"/>
        <n v="3.5829800000000001"/>
        <n v="3.7395448"/>
        <n v="4.3393872"/>
        <n v="3.0657160999999999"/>
        <n v="4.4044693000000006"/>
        <n v="650.39448970000001"/>
        <n v="-1.6644152999999999"/>
        <n v="-1.2035194"/>
        <n v="-2.0365100000000003"/>
        <n v="4.1113539000000001"/>
        <n v="4.2126340999999998"/>
        <n v="-0.68299339999999997"/>
        <n v="1.5850545"/>
        <n v="29.358764599999997"/>
        <n v="-5.7072099999999999"/>
        <n v="3.2920282000000003"/>
        <n v="2.7464523000000001"/>
        <n v="-2.220065"/>
        <n v="-11.764705899999999"/>
        <n v="-24.850193900000001"/>
        <n v="3.4259748999999999"/>
        <n v="-0.45986830000000001"/>
        <n v="4.6087965999999998"/>
        <n v="6.6173419999999998"/>
        <n v="3.8607342000000004"/>
        <n v="3.8231383000000001"/>
        <n v="3.8627134999999999"/>
        <e v="#DIV/0!"/>
        <n v="20.2449449"/>
        <n v="-37.4073584"/>
        <n v="114.73969630000001"/>
        <n v="3.6850963000000001"/>
        <n v="10.914677600000001"/>
        <n v="10.9177319"/>
        <n v="10.915044699999999"/>
        <n v="10.912389000000001"/>
        <n v="-2.5542242000000002"/>
        <n v="3.8107083999999998"/>
        <n v="2.7534347000000001"/>
        <n v="8.1664607"/>
        <n v="53.846153799999996"/>
        <n v="-1.2241846999999999"/>
        <n v="-2.9393992"/>
        <n v="-0.94176039999999994"/>
        <n v="-0.90161760000000002"/>
        <n v="-0.94432219999999989"/>
        <n v="-67.375886500000007"/>
        <n v="-13.755383299999998"/>
        <n v="-1.9212027999999999"/>
        <n v="-32.956855699999998"/>
        <n v="-1.059043"/>
        <n v="6.1798215000000001"/>
        <n v="3.8459148999999999"/>
        <n v="4.2171531"/>
        <n v="9.728853299999999"/>
        <n v="-2.4432568000000003"/>
        <n v="0.34666439999999998"/>
        <n v="-0.4396719"/>
        <n v="-2.3060797000000002"/>
        <n v="-7.0571904000000005"/>
        <n v="-2.4453233000000001"/>
        <n v="-7.6793721999999995"/>
        <n v="-8.0422577000000004"/>
        <n v="-8.0454743999999998"/>
        <n v="-8.0421237000000012"/>
        <n v="168.7022901"/>
        <n v="-4.7369167000000001"/>
        <n v="-8.9317297"/>
        <n v="12.2405154"/>
        <n v="-0.61356290000000002"/>
        <n v="1.9283350000000001"/>
        <n v="-21.200461700000002"/>
        <n v="-21.2029882"/>
        <n v="70.599060800000004"/>
        <n v="-2.4564697999999998"/>
        <n v="5.4093567"/>
        <n v="2.9505581999999997"/>
        <n v="-1.9049916"/>
        <n v="-9.0640049999999999"/>
        <n v="3.2880038000000003"/>
        <n v="-1.4723988000000001"/>
        <n v="-3.1418666999999996"/>
        <n v="14.1125954"/>
        <n v="-4.0468648000000007"/>
        <n v="-63.340292300000002"/>
        <n v="11.5906977"/>
        <n v="5.5551527000000007"/>
        <n v="17.950481400000001"/>
        <n v="6.3519308999999993"/>
        <n v="6.3674354000000006"/>
        <n v="1.0641997999999999"/>
        <n v="1.0618714"/>
        <n v="28.243628900000001"/>
        <n v="-6.0402684999999998"/>
        <n v="4.298673"/>
        <n v="3.2139107999999998"/>
        <n v="3.2048717999999998"/>
        <n v="5.7636399999999997E-2"/>
        <n v="4.3107669"/>
        <n v="7.9275546000000006"/>
        <n v="7.6347067000000006"/>
        <n v="0.19672869999999998"/>
        <n v="8.0716526000000002"/>
        <n v="-53.403755900000007"/>
        <n v="8.9755466000000013"/>
        <n v="10.467344799999999"/>
        <n v="8.3275970000000008"/>
        <n v="2.6368643999999999"/>
        <n v="2.6610621000000001"/>
        <n v="-2.0950334000000002"/>
        <n v="3.4691527"/>
        <n v="4.8145229999999994"/>
        <n v="-2.0151868999999998"/>
        <n v="3.125"/>
        <n v="1.9943181999999999"/>
        <n v="-2.7286378999999998"/>
        <n v="12.11177"/>
        <n v="1.9013817"/>
        <n v="4.2951755"/>
        <n v="-3.2454050999999997"/>
        <n v="7.1854876000000001"/>
        <n v="7.8975201999999998"/>
        <n v="7.7165051999999994"/>
        <n v="2.7067489"/>
        <n v="7.9339092000000004"/>
        <n v="-24.990099000000001"/>
        <n v="8.4783964000000012"/>
        <n v="14.697805299999999"/>
        <n v="5.0976473000000002"/>
        <n v="7.4658818"/>
        <n v="7.4659958"/>
        <n v="5.1768464999999999"/>
        <n v="2.9098101000000001"/>
        <n v="27.643683299999999"/>
        <n v="2.7190262000000001"/>
        <n v="2.1011709000000001"/>
        <n v="-2.4365092000000002"/>
        <n v="4.2436525999999999"/>
        <n v="0.33974290000000001"/>
        <n v="-8.3881630999999999"/>
        <n v="-1.9544642000000001"/>
        <n v="1.6099450000000002"/>
        <n v="-2.1484093"/>
        <n v="-39.673340400000001"/>
        <n v="-49.109728099999998"/>
        <n v="-4.8703849000000003"/>
        <n v="-76.374394800000005"/>
        <n v="5.5613076999999995"/>
        <n v="10.6546261"/>
        <n v="-0.40414739999999999"/>
        <n v="7.2252475999999994"/>
        <n v="27.451635100000001"/>
        <n v="-2.3094445000000001"/>
        <n v="4.4990072000000003"/>
        <n v="3.4045232000000003"/>
        <n v="-2.1499128000000001"/>
        <n v="-3.9413323999999998"/>
        <n v="-0.40255269999999999"/>
        <n v="0.3783801"/>
        <n v="2.7846708000000002"/>
        <n v="2.7832892"/>
        <n v="2.7847404999999998"/>
        <n v="-45.400238899999998"/>
        <n v="-17.386718800000001"/>
        <n v="-4.8219154"/>
        <n v="-27.141518900000001"/>
        <n v="-0.80930679999999999"/>
        <n v="-0.65723359999999997"/>
        <n v="-1.0748808000000001"/>
        <n v="0.88465240000000001"/>
        <n v="-2.5736038999999997"/>
        <n v="-1.6433989"/>
        <n v="1.9826638999999999"/>
        <n v="1.3136369000000001"/>
        <n v="-2.3366723999999999"/>
        <n v="-1.8212275"/>
        <n v="-0.29917640000000001"/>
        <n v="-0.636938"/>
        <n v="-1.9095551999999998"/>
        <n v="0.37398370000000003"/>
        <n v="-2.0311999000000003"/>
        <n v="-70.523416000000012"/>
        <n v="10.136452199999999"/>
        <n v="-4.3869064"/>
        <n v="25.803183800000003"/>
        <n v="-0.23653290000000002"/>
        <n v="-0.1724784"/>
        <n v="-9.9275978000000009"/>
        <n v="-3.6706140999999999"/>
        <n v="20.960584700000002"/>
        <n v="-1.3328068"/>
        <n v="2.3695662"/>
        <n v="0.70656149999999995"/>
        <n v="-2.2163041000000003"/>
        <n v="78.421052599999996"/>
        <n v="-4.6156543000000001"/>
        <n v="0.98189190000000004"/>
        <n v="-1.3818511"/>
        <n v="-1.2903628999999999"/>
        <n v="20.772737499999998"/>
        <n v="-2.1844823999999998"/>
        <n v="-44.277325599999998"/>
        <n v="-2.5093030000000001"/>
        <n v="-4.3865905999999999"/>
        <n v="-0.80899730000000003"/>
        <n v="4.2123971999999998"/>
        <n v="4.2371489999999996"/>
        <n v="6.1496697999999999"/>
        <n v="2.7592021"/>
        <n v="4.1088155000000004"/>
        <n v="-2.5483949999999997"/>
        <n v="2.7876283000000002"/>
        <n v="2.2398292"/>
        <n v="-17.179306799999999"/>
        <n v="1.1213481000000001"/>
        <n v="1.1069880000000001"/>
        <n v="3.8296917000000001"/>
        <n v="4.0337224999999997"/>
        <n v="0.74981620000000004"/>
        <n v="4.1398112000000005"/>
        <n v="179.70930229999999"/>
        <n v="1.9073765999999999"/>
        <n v="2.4696432000000001"/>
        <n v="1.5527803999999998"/>
        <n v="-2.2624599999999998E-2"/>
        <n v="-7.0276000000000002E-3"/>
        <n v="-0.1324478"/>
        <n v="1.6853859"/>
        <n v="-9.4180704000000013"/>
        <n v="-3.7848896999999999"/>
        <n v="2.9174253000000001"/>
        <n v="1.5615294"/>
        <n v="-1.2588598"/>
        <n v="8.7690100000000007E-2"/>
        <n v="5.3736635000000001"/>
        <n v="5.6806796999999998"/>
        <n v="6.4862321999999999"/>
        <n v="2.3644396000000003"/>
        <n v="6.6180938999999999"/>
        <n v="204.41850769999999"/>
        <n v="1.6344597999999999"/>
        <n v="2.6584376999999999"/>
        <n v="0.98824570000000012"/>
        <n v="5.2233645000000006"/>
        <n v="5.3360038000000003"/>
        <n v="5.7129425999999999"/>
        <n v="5.3284348000000001"/>
        <n v="1.8012642999999999"/>
        <n v="-1.9996832"/>
        <n v="3.7095167999999998"/>
        <n v="2.9227409999999998"/>
        <n v="6.4955945000000002"/>
        <n v="-1.8916503000000002"/>
        <n v="5.3348325000000001"/>
        <n v="-0.26080220000000004"/>
        <n v="-2.7840007"/>
        <n v="-6.7346981000000001"/>
        <n v="-10.4023827"/>
        <n v="0.77881620000000007"/>
        <n v="-10.749186099999999"/>
        <n v="10.912875399999999"/>
        <n v="17.4647462"/>
        <n v="2.4750443999999998"/>
        <n v="26.889301"/>
        <n v="0.2286205"/>
        <n v="0.25720229999999999"/>
        <n v="1.7229914999999998"/>
        <n v="3.0757078999999998"/>
        <n v="-11.6485185"/>
        <n v="-6.5155806999999992"/>
        <n v="0.80487170000000008"/>
        <n v="0.29713319999999999"/>
        <n v="-6.8982329999999994"/>
        <n v="-2.2385069999999998"/>
        <n v="2.1614022999999998"/>
        <n v="0.21328039999999998"/>
        <n v="0.47831339999999994"/>
        <n v="0.48045550000000004"/>
        <n v="0.47822409999999993"/>
        <n v="11.3987774"/>
        <n v="-1.6691522999999999"/>
        <n v="-6.8285862000000002"/>
        <n v="1.4083939000000001"/>
        <n v="3.7163105000000001"/>
        <n v="3.7533208999999998"/>
        <n v="0.92484759999999999"/>
        <n v="3.5385778999999999"/>
        <n v="5.8474519000000003"/>
        <n v="-5.5111265999999999"/>
        <n v="2.6562227000000003"/>
        <n v="2.0892394000000003"/>
        <n v="-2.4472680000000002"/>
        <n v="5.1810213000000003"/>
        <n v="2.0816692000000003"/>
        <n v="3.3483540000000001"/>
        <n v="3.7038191999999999"/>
        <n v="2.3809077000000003"/>
        <n v="3.7611401000000004"/>
        <n v="17.2351013"/>
        <n v="1.7831267000000002"/>
        <n v="0.58239940000000001"/>
        <n v="2.2695363999999998"/>
        <n v="1.2254611"/>
        <n v="1.2881179"/>
        <n v="2.0284176"/>
        <n v="2.6850847"/>
        <n v="-4.2849566000000001"/>
        <n v="-2.6909066999999998"/>
        <n v="4.4955961000000002"/>
        <n v="3.9777046000000005"/>
        <n v="-2.1712946"/>
        <n v="-1.324411"/>
        <n v="4.8086682999999999"/>
        <n v="6.8729399999999998"/>
        <n v="5.6123905000000001"/>
        <n v="2.7560276000000004"/>
        <n v="5.7221366000000007"/>
        <n v="-23.667377399999999"/>
        <n v="16.695350900000001"/>
        <n v="4.3798854"/>
        <n v="25.9452055"/>
        <n v="3.5372975000000002"/>
        <n v="3.7323770000000001"/>
        <n v="2.2157896999999998"/>
        <n v="4.3896091999999998"/>
        <n v="4.4241305000000004"/>
        <n v="-7.0676905999999997"/>
        <n v="4.8696492999999998"/>
        <n v="3.8951332999999999"/>
        <n v="-2.4068190999999999"/>
        <n v="1.8339647000000001"/>
        <n v="3.0586916"/>
        <n v="4.7075152000000005"/>
        <n v="4.4109635999999997"/>
        <n v="3.4493964000000004"/>
        <n v="4.4508894000000003"/>
        <n v="-1.9408424"/>
        <n v="6.6197477000000005"/>
        <n v="1.9048715000000001"/>
        <n v="9.7536554999999989"/>
        <n v="2.1727069000000001"/>
        <n v="1.8586921999999999"/>
        <n v="0.23360400000000001"/>
        <n v="3.6443965"/>
        <n v="-1.1275834"/>
        <n v="41.470645099999999"/>
        <n v="4.7901701000000001"/>
        <n v="4.2162571"/>
        <n v="-2.2789998999999996"/>
        <n v="7.843275199999999"/>
        <n v="-1.8769408000000001"/>
        <n v="-0.2930334"/>
        <n v="-7.7228199999999997E-2"/>
        <n v="0.93299409999999994"/>
        <n v="-0.1208437"/>
        <n v="-62.893815600000003"/>
        <n v="-2.1846153999999998"/>
        <n v="4.6192709999999995"/>
        <n v="-41.544885199999996"/>
        <n v="-3.8419192"/>
        <n v="-3.8440354000000001"/>
        <n v="-3.8412755999999999"/>
        <n v="2.5639373999999999"/>
        <n v="-11.239128800000001"/>
        <n v="4.0672268999999996"/>
        <n v="3.2605042000000002"/>
        <n v="-1.9144143999999998"/>
        <n v="-1.4914659000000001"/>
        <n v="-1.8202916"/>
        <n v="2.3773313000000003"/>
        <n v="-3.5899274000000001"/>
        <n v="-4.4960009000000003"/>
        <n v="-4.5966288999999998"/>
        <n v="-0.59523809999999999"/>
        <n v="-4.7774340999999998"/>
        <n v="218.3908046"/>
        <n v="-3.4246575000000004"/>
        <n v="4.3171115000000002"/>
        <n v="-56.451612900000001"/>
        <n v="-4.4106793"/>
        <n v="-4.4026297000000003"/>
        <n v="5.4365733000000001"/>
        <n v="-8.4216979999999992"/>
        <n v="5.9184155000000001"/>
        <n v="-4.8854962000000004"/>
        <n v="4.2237442999999999"/>
        <n v="2.8824201"/>
        <n v="5.1344742999999999"/>
        <n v="-2.9224536999999997"/>
        <n v="-3.5140969000000002"/>
        <n v="-17.135099199999999"/>
        <n v="-5.9810796999999996"/>
        <n v="-6.2994548999999997"/>
        <n v="-7.5569712999999998"/>
        <n v="-7.1095571"/>
        <n v="-7.5766102000000002"/>
        <n v="-68.691588800000005"/>
        <n v="4.6521553999999998"/>
        <n v="-2.8243179"/>
        <n v="66.141732300000001"/>
        <n v="-7.385602500000001"/>
        <n v="-7.4857490999999996"/>
        <n v="-1.1838006000000001"/>
        <n v="-8.6505189999999992"/>
        <n v="-6.2007168000000004"/>
        <n v="-1.4799154000000001"/>
        <n v="4.1693392999999999"/>
        <n v="2.3412443999999999"/>
        <n v="-1.9205472000000001"/>
        <n v="5.0766035"/>
        <n v="3.0953246999999999"/>
        <n v="0.97446739999999998"/>
        <n v="1.7063352999999999"/>
        <n v="-4.3087971000000005"/>
        <n v="2.0145341000000001"/>
        <n v="-3.6464087999999997"/>
        <n v="0.59171600000000002"/>
        <n v="-63.333333300000007"/>
        <n v="7.5548626999999993"/>
        <n v="12.162162199999999"/>
        <n v="11.008751699999999"/>
        <n v="2.9500964999999999"/>
        <n v="5.3821313000000002"/>
        <n v="3.4445639999999997"/>
        <n v="-1.9187862999999998"/>
        <n v="-7.2373541000000001"/>
        <n v="0.77245830000000004"/>
        <n v="-0.92757060000000002"/>
        <n v="-18.714106999999998"/>
        <n v="-18.720402199999999"/>
        <n v="-18.713925700000001"/>
        <n v="78.310429999999997"/>
        <n v="15.628571399999998"/>
        <n v="96.1597917"/>
        <n v="0.97062749999999998"/>
        <n v="-0.15190110000000001"/>
        <n v="-0.15257400000000002"/>
        <n v="-0.1541575"/>
        <n v="-0.15036669999999999"/>
        <n v="8.492700000000001"/>
        <n v="5.8948399999999994"/>
        <n v="2.1064664"/>
        <n v="8.9074570000000008"/>
        <n v="-30.2083333"/>
        <n v="-31.534385599999997"/>
        <n v="-12.640669199999998"/>
        <n v="-20.181127200000002"/>
        <n v="-22.688066599999999"/>
        <n v="-6.4489112000000004"/>
        <n v="-23.085597100000001"/>
        <n v="-65.574912900000001"/>
        <n v="22.689938400000003"/>
        <n v="12.736318399999998"/>
        <n v="44.627192999999998"/>
        <n v="-5.9308975999999998"/>
        <n v="-13.232538999999999"/>
        <n v="-3.8251366"/>
        <n v="4.6628756999999998"/>
        <n v="-19.158285799999998"/>
        <n v="22.3112128"/>
        <n v="1.1150047999999999"/>
        <n v="0.47785919999999998"/>
        <n v="5.7052591999999995"/>
        <n v="-17.814979099999999"/>
        <n v="-1.1491978"/>
        <n v="-2.7995492999999998"/>
        <n v="-4.0412110000000006"/>
        <n v="-1.3118664"/>
        <n v="-4.1734057"/>
        <n v="-10.3274559"/>
        <n v="9.6037423999999998"/>
        <n v="-4.2782494999999994"/>
        <n v="83.916083900000004"/>
        <n v="9.2888799999999994E-2"/>
        <n v="9.9855399999999997E-2"/>
        <n v="3.0424093000000001"/>
        <n v="4.5615812999999994"/>
        <n v="-5.8445353999999998"/>
        <n v="-8"/>
        <n v="4.2844284000000004"/>
        <n v="-1.2098058"/>
        <n v="4.8475610000000007"/>
        <n v="-0.91536989999999996"/>
        <n v="-14.6142029"/>
        <n v="-1.2119078999999999"/>
        <n v="-6.0020447999999993"/>
        <n v="-7.6616822999999998"/>
        <n v="-7.5854082000000007"/>
        <n v="-7.6648583000000006"/>
        <n v="-57.730590599999999"/>
        <n v="4.7298308999999996"/>
        <n v="4.3464567000000001"/>
        <n v="12.0845921"/>
        <n v="2.1196588999999997"/>
        <n v="2.1224672999999998"/>
        <n v="2.0890325999999999"/>
        <n v="2.1250686999999999"/>
        <n v="2.1269590000000003"/>
        <n v="-8.3333332999999996"/>
        <n v="10.6040467"/>
        <n v="8.6102495999999995"/>
        <n v="-0.14758589999999999"/>
        <n v="0.91155459999999999"/>
        <n v="-1.1368780000000001"/>
        <n v="-18.642044899999998"/>
        <n v="2.6704889000000001"/>
        <n v="2.2517699999999998E-2"/>
        <n v="6.8992499999999998E-2"/>
        <n v="2.86725E-2"/>
        <n v="7.0848999999999995E-2"/>
        <n v="-58.005846099999999"/>
        <n v="-0.27104590000000001"/>
        <n v="-1.9749354000000001"/>
        <n v="1.7693430999999999"/>
        <n v="5.4125883000000004"/>
        <n v="6.6705459999999999"/>
        <n v="-2.4782630000000001"/>
        <n v="1.8285876999999999"/>
        <n v="27.040727100000002"/>
        <n v="-9.4085292999999997"/>
        <n v="4.8632572999999999"/>
        <n v="4.1314362000000004"/>
        <n v="-2.7042401000000003"/>
        <n v="-40.983606600000002"/>
        <n v="-4.7259447000000003"/>
        <n v="5.4245305000000004"/>
        <n v="8.1928495000000012"/>
        <n v="8.1329440999999996"/>
        <n v="8.1338480999999998"/>
        <n v="8.1328990000000001"/>
        <n v="45.755294899999996"/>
        <n v="8.7812884999999987"/>
        <n v="0.27727649999999998"/>
        <n v="15.8751721"/>
        <n v="4.0446619000000004"/>
        <n v="3.6477377"/>
        <n v="7.8416762999999996"/>
        <n v="2.2049506000000001"/>
        <n v="0.12733359999999999"/>
        <n v="36.917788999999999"/>
        <n v="3.4594512000000002"/>
        <n v="3.0619393000000001"/>
        <n v="-2.2214747999999997"/>
        <n v="-62.506316299999995"/>
        <n v="2.1442228999999999"/>
        <n v="4.3565239"/>
        <n v="3.2615209999999997"/>
        <n v="3.3618984999999997"/>
        <n v="-12.724434"/>
        <n v="4.1536983999999997"/>
        <n v="-53.804347799999995"/>
        <n v="2.6381624000000001"/>
        <n v="-7.5025694000000005"/>
        <n v="80.792079200000003"/>
        <n v="5.3107253999999999"/>
        <n v="6.3865970999999995"/>
        <n v="8.562405"/>
        <n v="8.6168601999999996"/>
        <n v="2.2436319999999998"/>
        <n v="-1.8925989000000001"/>
        <n v="8.2900518999999999"/>
        <n v="7.1314422999999998"/>
        <n v="-1.8645358000000001"/>
        <n v="14.502221100000002"/>
        <n v="0.45324800000000004"/>
        <n v="4.7075952000000001"/>
        <n v="3.3303590999999999"/>
        <n v="18.700614600000002"/>
        <n v="2.6507240000000003"/>
        <n v="-43.965517200000001"/>
        <n v="11.769415499999999"/>
        <n v="-5.5701371000000002"/>
        <n v="44.4958168"/>
        <n v="-1.9952050999999997"/>
        <n v="-2.6844625"/>
        <n v="-3.5255300000000003"/>
        <n v="-4.8413354000000002"/>
        <n v="2.376017"/>
        <n v="8.5930917999999998"/>
        <n v="6.6305063999999998"/>
        <n v="5.6521518999999998"/>
        <n v="-1.9148373000000001"/>
        <n v="-1.4633243"/>
        <n v="9.9173853000000012"/>
        <n v="12.953353"/>
        <n v="17.5459189"/>
        <n v="13.876911"/>
        <n v="17.650543799999998"/>
        <n v="7.1264367999999996"/>
        <n v="-20.511602100000001"/>
        <n v="-2.6729560000000001"/>
        <n v="-38.614967300000004"/>
        <n v="7.2052793000000008"/>
        <n v="8.9201425000000008"/>
        <n v="2.1202747"/>
        <n v="6.9231616999999996"/>
        <n v="13.802630799999999"/>
        <n v="-0.85067769999999998"/>
        <n v="8.9752854000000006"/>
        <n v="7.1542129999999995"/>
        <n v="5.5787392999999996"/>
        <n v="58.823529399999998"/>
        <n v="7.1746756999999999"/>
        <n v="2.9808881"/>
        <n v="3.1923324000000002"/>
        <n v="3.6488967999999997"/>
        <n v="2.7171113999999998"/>
        <n v="3.6839362000000002"/>
        <n v="-5.6196840999999997"/>
        <n v="1.3140883000000001"/>
        <n v="1.5478069000000001"/>
        <n v="1.229501"/>
        <n v="2.8316850000000002"/>
        <n v="2.9068213999999997"/>
        <n v="1.3455527999999999"/>
        <n v="3.2115339000000001"/>
        <n v="6.6740376000000001"/>
        <n v="-0.27881429999999996"/>
        <n v="3.6751869999999998"/>
        <n v="3.0926840000000002"/>
        <n v="2.5276328000000001"/>
        <n v="-13.665816400000001"/>
        <n v="4.947533"/>
        <n v="-5.5816109000000003"/>
        <n v="2.9969933000000002"/>
        <n v="-1.0138130999999999"/>
        <n v="2.5057823999999997"/>
        <n v="2.5739990000000001"/>
        <n v="2.2948886000000002"/>
        <n v="5.1797716000000005"/>
        <n v="2.1761499"/>
        <n v="4.0981953000000004"/>
        <n v="4.3659939000000003"/>
        <n v="1.3510361"/>
        <n v="6.3561824000000007"/>
        <n v="2.8346097000000001"/>
        <n v="3.1405519000000002"/>
        <n v="2.8065559000000002"/>
        <n v="3.0289410000000001"/>
        <n v="4.3793001999999994"/>
        <n v="-1.3591019"/>
        <n v="3.6205609000000001"/>
        <n v="2.8661022000000003"/>
        <n v="-3.2102237999999996"/>
        <n v="7.0016332999999999"/>
        <n v="-1.0181697000000001"/>
        <n v="-1.0570648"/>
        <n v="-0.97206150000000002"/>
        <n v="2.4998525000000003"/>
        <n v="-0.2291263"/>
        <n v="2.8747427000000001"/>
        <n v="3.0675621999999998"/>
        <n v="3.3594481000000003"/>
        <n v="3.2804186"/>
        <n v="3.3624797999999996"/>
        <n v="8.5203618999999993"/>
        <n v="1.7668959000000002"/>
        <n v="1.5071192"/>
        <n v="1.8706008000000001"/>
        <n v="2.8324100000000003"/>
        <n v="2.9627585000000001"/>
        <n v="1.6963467999999999"/>
        <n v="3.1698680000000001"/>
        <n v="6.0279626000000004"/>
        <n v="-0.80515890000000001"/>
        <n v="3.6612985999999998"/>
        <n v="2.982866"/>
        <n v="1.6441877"/>
        <n v="-5.2847157999999999"/>
        <n v="4.6166020999999997"/>
        <n v="4.7621507999999997"/>
        <n v="-4.2769481000000003"/>
        <n v="2.8864879000000001"/>
        <n v="-0.6580395"/>
        <n v="1.7745153999999999" u="1"/>
        <n v="-4.9866428999999997" u="1"/>
        <n v="17.544443700000002" u="1"/>
        <n v="1.1517941999999999" u="1"/>
        <n v="20" u="1"/>
        <n v="70316.666666699995" u="1"/>
        <n v="15.7414647" u="1"/>
        <n v="-89.313835799999993" u="1"/>
        <n v="14.453276000000001" u="1"/>
        <n v="-9.2417061999999994" u="1"/>
        <n v="-19.501593700000001" u="1"/>
        <n v="5.8208747999999995" u="1"/>
        <n v="-22.3548987" u="1"/>
        <n v="2.7907391000000001" u="1"/>
        <n v="24.928885399999999" u="1"/>
        <n v="2.8165494999999998" u="1"/>
        <n v="-1.0489343" u="1"/>
        <n v="2.8566834999999999" u="1"/>
        <n v="3.3016524" u="1"/>
        <n v="-7.1901595" u="1"/>
        <n v="-9.2567181000000005" u="1"/>
        <n v="1.4512737" u="1"/>
        <n v="-33.926854899999995" u="1"/>
        <n v="3.0744685" u="1"/>
        <n v="6.1901288000000001" u="1"/>
        <n v="1.3683399000000001" u="1"/>
        <n v="27.417490999999998" u="1"/>
        <n v="119.96507569999999" u="1"/>
        <n v="11.817636500000001" u="1"/>
        <n v="2.4329540999999999" u="1"/>
        <n v="-3.7510966999999997" u="1"/>
        <n v="-6.9364100000000012E-2" u="1"/>
        <n v="-3.7510967000000002" u="1"/>
        <n v="-1.0149805000000001" u="1"/>
        <n v="2.4124046999999997" u="1"/>
        <n v="3.1114544" u="1"/>
        <n v="3.9707744000000003" u="1"/>
        <n v="5.0281906000000003" u="1"/>
        <n v="16.438891099999999" u="1"/>
        <n v="-1.49564E-2" u="1"/>
        <n v="-12.883266299999999" u="1"/>
        <n v="4.1571856" u="1"/>
        <n v="1.9852927" u="1"/>
        <n v="4.7193877999999998" u="1"/>
        <n v="229.20353979999999" u="1"/>
        <n v="2.4901324999999996" u="1"/>
        <n v="125.76528250000001" u="1"/>
        <n v="-61.587390799999994" u="1"/>
        <n v="-2.7357800000000002E-2" u="1"/>
        <n v="1.6750348000000002" u="1"/>
        <n v="3.1884376999999997" u="1"/>
        <n v="-9.5417626999999996" u="1"/>
        <n v="3.0245905" u="1"/>
        <n v="-22.405660399999999" u="1"/>
        <n v="0.19452069999999999" u="1"/>
        <n v="-54.761808099999996" u="1"/>
        <n v="-54.761808100000003" u="1"/>
        <n v="2.8019999999999998E-3" u="1"/>
        <n v="-0.2040892" u="1"/>
        <n v="-6.6973886" u="1"/>
        <n v="-1.373791" u="1"/>
        <n v="1.6377104" u="1"/>
        <n v="-13.901345300000001" u="1"/>
        <n v="1.7408698" u="1"/>
        <n v="0.32383420000000002" u="1"/>
        <n v="23.981260500000001" u="1"/>
        <n v="3.4351312000000003" u="1"/>
        <n v="0.4934211" u="1"/>
        <n v="-2.6909067000000002" u="1"/>
        <n v="-2.7889999999999998E-3" u="1"/>
        <n v="4.6309614000000003" u="1"/>
        <n v="-3.0777999" u="1"/>
        <n v="-70.188346100000004" u="1"/>
        <n v="5.6834350000000002" u="1"/>
        <n v="7.0260048000000008" u="1"/>
        <n v="4.7719537999999995" u="1"/>
        <n v="3.3346572999999999" u="1"/>
        <n v="3.4305147000000002" u="1"/>
        <n v="11.670132299999999" u="1"/>
        <n v="11.345442" u="1"/>
        <n v="2.9527093999999998" u="1"/>
        <n v="190.89456869999998" u="1"/>
        <n v="5.5483949999999993" u="1"/>
        <n v="6.5069802999999995" u="1"/>
        <n v="1.5124979999999999" u="1"/>
        <n v="-2.8119782" u="1"/>
        <n v="-16.523235799999998" u="1"/>
        <n v="0.34352640000000001" u="1"/>
        <n v="3.5577194999999997" u="1"/>
        <n v="1.5964912000000002" u="1"/>
        <n v="-57.845944100000004" u="1"/>
        <n v="-2.0128114999999998" u="1"/>
        <n v="-27.731529700000003" u="1"/>
        <n v="-2.0128115000000002" u="1"/>
        <n v="13.472942900000001" u="1"/>
        <n v="1.4523153" u="1"/>
        <n v="-0.31974780000000003" u="1"/>
        <n v="2.0933497000000001" u="1"/>
        <n v="1.4061243999999999" u="1"/>
        <n v="-19.093198999999998" u="1"/>
        <n v="2.4053637000000001" u="1"/>
        <n v="-6.9344891000000004" u="1"/>
        <n v="2.5996655999999998" u="1"/>
        <n v="2.5911287000000001" u="1"/>
        <n v="13.3333333" u="1"/>
        <n v="-1.9529692999999999" u="1"/>
        <n v="2.1464666999999999" u="1"/>
        <n v="-1.9529693000000001" u="1"/>
        <n v="-0.1209503" u="1"/>
        <n v="-15.9174279" u="1"/>
        <n v="0.62152010000000002" u="1"/>
        <n v="-7.5956218000000009" u="1"/>
        <n v="2.7292021000000002" u="1"/>
        <n v="0.87761179999999994" u="1"/>
        <n v="5.8798861000000002" u="1"/>
        <n v="-11.916142300000001" u="1"/>
        <n v="3.9492069999999999" u="1"/>
        <n v="5.2265736" u="1"/>
        <n v="-90" u="1"/>
        <n v="-14.154508499999999" u="1"/>
        <n v="-27.623699999999999" u="1"/>
        <n v="-14.1545085" u="1"/>
        <n v="-57.324840799999997" u="1"/>
        <n v="0.1717021" u="1"/>
        <n v="6.6854386000000003" u="1"/>
        <n v="10.7878788" u="1"/>
        <n v="9.213364799999999" u="1"/>
        <n v="4.3010462999999994" u="1"/>
        <n v="-8.8836765" u="1"/>
        <n v="-0.32863799999999999" u="1"/>
        <n v="-0.32863800000000004" u="1"/>
        <n v="-4.9271769000000001" u="1"/>
        <n v="5.5236647999999997" u="1"/>
        <n v="9.8573824999999999" u="1"/>
        <n v="-12.2506758" u="1"/>
        <n v="5.5408971000000005" u="1"/>
        <n v="4.0775743000000002" u="1"/>
        <n v="4.9420999999999996E-3" u="1"/>
        <n v="5.9138808000000003" u="1"/>
        <n v="7.2835062000000006" u="1"/>
        <n v="-4.6736333999999999" u="1"/>
        <n v="6.1957982999999999" u="1"/>
        <n v="-14.403760900000002" u="1"/>
        <n v="-2.4432567999999999" u="1"/>
        <n v="-15.9158648" u="1"/>
        <n v="3.0171235000000003" u="1"/>
        <n v="-15.915864800000001" u="1"/>
        <n v="3.8767444999999996" u="1"/>
        <n v="2.4782472000000002" u="1"/>
        <n v="-47.418946499999997" u="1"/>
        <n v="-0.61244940000000003" u="1"/>
        <n v="8.3371084999999994" u="1"/>
        <n v="1.1733732000000001" u="1"/>
        <n v="3.4789268" u="1"/>
        <n v="2.9817203999999999" u="1"/>
        <n v="6.4703035000000009" u="1"/>
        <n v="5.2951885000000001" u="1"/>
        <n v="-8.7152516999999996" u="1"/>
        <n v="2.9257884999999999" u="1"/>
        <n v="-17.863546899999999" u="1"/>
        <n v="24.380784500000001" u="1"/>
        <n v="3.7297126" u="1"/>
        <n v="-20.453162499999998" u="1"/>
        <n v="16.810344799999999" u="1"/>
        <n v="2.1457218999999998" u="1"/>
        <n v="2.6479954999999999" u="1"/>
        <n v="2.5212458" u="1"/>
        <n v="7.6428545999999997" u="1"/>
        <n v="-30.686757499999999" u="1"/>
        <n v="4.6927947999999997" u="1"/>
        <n v="-16.0882878" u="1"/>
        <n v="10.268656700000001" u="1"/>
        <n v="3.5740866000000002" u="1"/>
        <n v="0.62405510000000008" u="1"/>
        <n v="-9.5126811" u="1"/>
        <n v="-11.6367519" u="1"/>
        <n v="-55.163727999999999" u="1"/>
        <n v="26.184652100000001" u="1"/>
        <n v="3.6161293999999997" u="1"/>
        <n v="-13.4787497" u="1"/>
        <n v="3.3703813999999999" u="1"/>
        <n v="2.4472299" u="1"/>
        <n v="21.348776300000001" u="1"/>
        <n v="-82.193293400000002" u="1"/>
        <n v="19.024312600000002" u="1"/>
        <n v="22.681466999999998" u="1"/>
        <n v="20.033670000000001" u="1"/>
        <n v="3.6951580999999996" u="1"/>
        <n v="41.028129400000005" u="1"/>
        <n v="-12.0553037" u="1"/>
        <n v="-0.558952" u="1"/>
        <n v="48.965517200000001" u="1"/>
        <n v="2.2520571999999999" u="1"/>
        <n v="2.2833999999999997E-3" u="1"/>
        <n v="-77.358919" u="1"/>
        <n v="-3.6563720000000002" u="1"/>
        <n v="-0.30476190000000003" u="1"/>
        <n v="-1.7401360000000001" u="1"/>
        <n v="2.6722771999999999" u="1"/>
        <n v="4.2785506" u="1"/>
        <n v="1.048381" u="1"/>
        <n v="3.3977496000000005" u="1"/>
        <n v="-33.5365854" u="1"/>
        <n v="3.4021178999999999" u="1"/>
        <n v="16.697757299999999" u="1"/>
        <n v="1.3851871" u="1"/>
        <n v="4.2089895999999998" u="1"/>
        <n v="4.8252912000000006" u="1"/>
        <n v="0.73028179999999998" u="1"/>
        <n v="-17.2260995" u="1"/>
        <n v="-32.638943900000001" u="1"/>
        <n v="-0.22289439999999999" u="1"/>
        <n v="-47.531356500000001" u="1"/>
        <n v="3.0245999000000001" u="1"/>
        <n v="25.437003400000002" u="1"/>
        <n v="-22.574864399999999" u="1"/>
        <n v="5.3126405000000005" u="1"/>
        <n v="-34.507042300000002" u="1"/>
        <n v="1.4547369999999999" u="1"/>
        <n v="9.3912721999999995" u="1"/>
        <n v="2.8796590000000002" u="1"/>
        <n v="-20.0723327" u="1"/>
        <n v="3.4807134000000004" u="1"/>
        <n v="-21.372479500000001" u="1"/>
        <n v="1.1407767" u="1"/>
        <n v="-12.736000000000001" u="1"/>
        <n v="-0.97941100000000003" u="1"/>
        <n v="-4.7079857000000001" u="1"/>
        <n v="0.63704430000000001" u="1"/>
        <n v="4.8670210999999997" u="1"/>
        <n v="-8.7459854999999997" u="1"/>
        <n v="-4.3412540999999996" u="1"/>
        <n v="-1.8631082999999999" u="1"/>
        <n v="-2.3905973999999999" u="1"/>
        <n v="0.43712059999999997" u="1"/>
        <n v="-19.413460699999998" u="1"/>
        <n v="3.419378" u="1"/>
        <n v="-11.717891" u="1"/>
        <n v="2.9340769" u="1"/>
        <n v="-2.8993522" u="1"/>
        <n v="3.1889593999999999" u="1"/>
        <n v="0.13668730000000001" u="1"/>
        <n v="5.0458319999999999" u="1"/>
        <n v="-6.6393345000000004" u="1"/>
        <n v="8.5049197000000003" u="1"/>
        <n v="3.6533088" u="1"/>
        <n v="2.9246985999999997" u="1"/>
        <n v="0.14693830000000002" u="1"/>
        <n v="18.0168438" u="1"/>
        <n v="3.7625559000000002" u="1"/>
        <n v="-6.1512684999999996" u="1"/>
        <n v="4.8136587000000004" u="1"/>
        <n v="17.242555100000001" u="1"/>
        <n v="2.6468028000000001" u="1"/>
        <n v="3.6254426999999998" u="1"/>
        <n v="37.889192300000005" u="1"/>
        <n v="-56.6233766" u="1"/>
        <n v="12.207721600000001" u="1"/>
        <n v="6.0423149" u="1"/>
        <n v="-3.8234345000000003" u="1"/>
        <n v="0.13126950000000001" u="1"/>
        <n v="1.9275563999999998" u="1"/>
        <n v="9.1453074999999995" u="1"/>
        <n v="-9.0139441999999992" u="1"/>
        <n v="-0.96438400000000002" u="1"/>
        <n v="-0.96438400000000013" u="1"/>
        <n v="1.1359208000000001" u="1"/>
        <n v="-4.6702519000000002" u="1"/>
        <n v="1.2927875" u="1"/>
        <n v="-1.9866679" u="1"/>
        <n v="-1.9866679000000003" u="1"/>
        <n v="30.944352400000003" u="1"/>
        <n v="2.8464288" u="1"/>
        <n v="-3.4852546999999996" u="1"/>
        <n v="-2.4158555000000002" u="1"/>
        <n v="2.9053618999999999" u="1"/>
        <n v="2.8638813999999999" u="1"/>
        <n v="2.3910670000000001" u="1"/>
        <n v="2.9159001" u="1"/>
        <n v="14.835266499999999" u="1"/>
        <n v="59.276790899999995" u="1"/>
        <n v="-23.806108099999999" u="1"/>
        <n v="3.8447163999999998" u="1"/>
        <n v="1.8946722" u="1"/>
        <n v="-1.2644500000000001E-2" u="1"/>
        <n v="-0.75885329999999995" u="1"/>
        <n v="5.8135447999999998" u="1"/>
        <n v="4.3020399999999999" u="1"/>
        <n v="4.0695084999999995" u="1"/>
        <n v="-24.9098322" u="1"/>
        <n v="-7.2627392999999998" u="1"/>
        <n v="7.882623699999999" u="1"/>
        <n v="-3.7135278999999999" u="1"/>
        <n v="6.6936651999999999" u="1"/>
        <n v="5.8811998000000001" u="1"/>
        <n v="-2.3062793000000004" u="1"/>
        <n v="3.3157556999999995" u="1"/>
        <n v="-92.981898999999999" u="1"/>
        <n v="-4.4673539999999994" u="1"/>
        <n v="-4.4673540000000003" u="1"/>
        <n v="8.9189128000000011" u="1"/>
        <n v="-6.1538462000000003" u="1"/>
        <n v="0.35431429999999997" u="1"/>
        <n v="1.3230542000000001" u="1"/>
        <n v="-27.536231900000001" u="1"/>
        <n v="8.1008557999999997" u="1"/>
        <n v="1.6820755000000001" u="1"/>
        <n v="0.77907630000000005" u="1"/>
        <n v="6.3726370000000001" u="1"/>
        <n v="-17.976719899999999" u="1"/>
        <n v="8.2920565000000011" u="1"/>
        <n v="-4.9207494999999994" u="1"/>
        <n v="-4.9207495000000003" u="1"/>
        <n v="-3.8038143000000004" u="1"/>
        <n v="8.1527347999999993" u="1"/>
        <n v="-6.5468548999999996" u="1"/>
        <n v="-6.5468549000000005" u="1"/>
        <n v="5.0768922000000005" u="1"/>
        <n v="-1.7070827" u="1"/>
        <n v="-15.872591999999999" u="1"/>
        <n v="-0.12979830000000001" u="1"/>
        <n v="3.7521127000000001" u="1"/>
        <n v="-1.8286351999999999" u="1"/>
        <n v="4.0497708000000001" u="1"/>
        <n v="10.041455000000001" u="1"/>
        <n v="-0.13629549999999999" u="1"/>
        <n v="2.1635496000000001" u="1"/>
        <n v="12.431006799999999" u="1"/>
        <n v="26.945948699999999" u="1"/>
        <n v="-39.420501600000001" u="1"/>
        <n v="2.9862875" u="1"/>
        <n v="0.53303129999999999" u="1"/>
        <n v="1.1223957999999998" u="1"/>
        <n v="-1.2110451" u="1"/>
        <n v="6.5099115000000003" u="1"/>
        <n v="5.8811789000000001" u="1"/>
        <n v="4.0093063999999998" u="1"/>
        <n v="6.8542274000000001" u="1"/>
        <n v="2.9096226999999999" u="1"/>
        <n v="0.51404240000000001" u="1"/>
        <n v="5.7604318000000001" u="1"/>
        <n v="-1.6052712" u="1"/>
        <n v="0.12158049999999999" u="1"/>
        <n v="9.3243194999999996" u="1"/>
        <n v="4.9180328000000006" u="1"/>
        <n v="-22.169557699999999" u="1"/>
        <n v="-22.169557700000002" u="1"/>
        <n v="6.6157519999999996" u="1"/>
        <n v="0.45608719999999997" u="1"/>
        <n v="5.8812932999999994" u="1"/>
        <n v="2.1082006" u="1"/>
        <n v="7.3553849000000007" u="1"/>
        <n v="-7.9120251000000001" u="1"/>
        <n v="-9.6739710999999993" u="1"/>
        <n v="-9.673971100000001" u="1"/>
        <n v="-1.6395502" u="1"/>
        <n v="7.7015068000000007" u="1"/>
        <n v="22.9286751" u="1"/>
        <n v="6.1550174000000002" u="1"/>
        <n v="6.9093513999999994" u="1"/>
        <n v="3.6754551000000002" u="1"/>
        <n v="-5.8002175999999999" u="1"/>
        <n v="7.3727933999999991" u="1"/>
        <n v="4.3946883999999997" u="1"/>
        <n v="10.0980615" u="1"/>
        <n v="2.6859259999999998" u="1"/>
        <n v="4.4329092000000001" u="1"/>
        <n v="5.4205705000000002" u="1"/>
        <n v="1.7198438999999999" u="1"/>
        <n v="1.4994467" u="1"/>
        <n v="1.736464" u="1"/>
        <n v="-1.1276942000000001" u="1"/>
        <n v="2.6010561999999999" u="1"/>
        <n v="2.09816" u="1"/>
        <n v="3.9213777999999997" u="1"/>
        <n v="-99.551569499999999" u="1"/>
        <n v="26.5922777" u="1"/>
        <n v="32.939739899999999" u="1"/>
        <n v="2.8575612000000001" u="1"/>
        <n v="-1.5836697" u="1"/>
        <n v="5.9493914999999999" u="1"/>
        <n v="-9.6709633999999998" u="1"/>
        <n v="5.0350735000000002" u="1"/>
        <n v="5.9983692999999993" u="1"/>
        <n v="-2.2758374000000003" u="1"/>
        <n v="3.0556190999999999" u="1"/>
        <n v="-0.33144860000000004" u="1"/>
        <n v="-76.107683699999995" u="1"/>
        <n v="23.367371200000001" u="1"/>
        <n v="10.1590791" u="1"/>
        <n v="-16.071258" u="1"/>
        <n v="-36.150724600000004" u="1"/>
        <n v="-11.501889799999999" u="1"/>
        <n v="3.4904842999999999" u="1"/>
        <n v="-1.1058063999999999" u="1"/>
        <n v="-12.3517037" u="1"/>
        <n v="5.0020446000000005" u="1"/>
        <n v="778.52760740000008" u="1"/>
        <n v="1.4522925" u="1"/>
        <n v="1.7600886999999998" u="1"/>
        <n v="-1.8938218" u="1"/>
        <n v="-3.0471849" u="1"/>
        <n v="2.7707942000000001" u="1"/>
        <n v="2.6006654999999999" u="1"/>
        <n v="-7.442151299999999" u="1"/>
        <n v="-7.4421512999999999" u="1"/>
        <n v="77.242888399999998" u="1"/>
        <n v="-14.048923499999999" u="1"/>
        <n v="25.593972900000001" u="1"/>
        <n v="3.4945162999999999" u="1"/>
        <n v="4.8483273999999996" u="1"/>
        <n v="-1.9023462" u="1"/>
        <n v="2.5421052999999998" u="1"/>
        <n v="-1.9023462000000002" u="1"/>
        <n v="2.7590885999999997" u="1"/>
        <n v="-13.4958426" u="1"/>
        <n v="-7.3382842000000004" u="1"/>
        <n v="6.7017136000000006" u="1"/>
        <n v="8.9385043" u="1"/>
        <n v="3.6664627999999997" u="1"/>
        <n v="33.648831200000004" u="1"/>
        <n v="3.2436614000000001" u="1"/>
        <n v="2.9785783000000001" u="1"/>
        <n v="3.4097184" u="1"/>
        <n v="-9.6144142000000006" u="1"/>
        <n v="6.7077572000000005" u="1"/>
        <n v="0.1831921" u="1"/>
        <n v="15.384615400000001" u="1"/>
        <n v="1.3923425" u="1"/>
        <n v="5.8031860000000002" u="1"/>
        <n v="2.8864828" u="1"/>
        <n v="-1.2026136999999999" u="1"/>
        <n v="-22.2177981" u="1"/>
        <n v="4.3678878000000001" u="1"/>
        <n v="5.0275199999999999E-2" u="1"/>
        <n v="2.4528788000000001" u="1"/>
        <n v="3.0162439999999999" u="1"/>
        <n v="-16.957637800000001" u="1"/>
        <n v="11.9508416" u="1"/>
        <n v="0.43525439999999999" u="1"/>
        <n v="-1.1792149999999999" u="1"/>
        <n v="1047.1428571000001" u="1"/>
        <n v="-19.3114034" u="1"/>
        <n v="2.5322290999999999" u="1"/>
        <n v="-12.889366299999999" u="1"/>
        <n v="30.709923099999997" u="1"/>
        <n v="-12.889366300000001" u="1"/>
        <n v="-0.81056349999999999" u="1"/>
        <n v="4.0528560999999996" u="1"/>
        <n v="-5.9413238000000002" u="1"/>
        <n v="0.97545320000000002" u="1"/>
        <n v="0.92760379999999998" u="1"/>
        <n v="66.278617199999999" u="1"/>
        <n v="-7.1755509999999996" u="1"/>
        <n v="5.3366777999999995" u="1"/>
        <n v="2.5040163999999998" u="1"/>
        <n v="4.3487667999999999" u="1"/>
        <n v="-31.776480400000001" u="1"/>
        <n v="10.2960501" u="1"/>
        <n v="1.9636233999999999" u="1"/>
        <n v="2.7380794000000002" u="1"/>
        <n v="2.7366609999999998" u="1"/>
        <n v="-11.2597659" u="1"/>
        <n v="-6.3107775000000004" u="1"/>
        <n v="0.1939437" u="1"/>
        <n v="2.5597911" u="1"/>
        <n v="10.7421892" u="1"/>
        <n v="5.4697265000000002" u="1"/>
        <n v="-1.1005480999999999" u="1"/>
        <n v="-56.191839700000003" u="1"/>
        <n v="-57.620817800000005" u="1"/>
        <n v="12.749550800000002" u="1"/>
        <n v="-1.1116699999999999" u="1"/>
        <n v="-0.13755629999999999" u="1"/>
        <n v="13.641887799999999" u="1"/>
        <n v="-1.4816649" u="1"/>
        <n v="4.2608221000000004" u="1"/>
        <n v="1.894279" u="1"/>
        <n v="1.1074221" u="1"/>
        <n v="6.25" u="1"/>
        <n v="26.325717900000001" u="1"/>
        <n v="4.1880514" u="1"/>
        <n v="-8.9637758999999999" u="1"/>
        <n v="-5.5679287000000004" u="1"/>
        <n v="6.5811096999999998" u="1"/>
        <n v="-16.031891399999999" u="1"/>
        <n v="1.8552374" u="1"/>
        <n v="-4.3086428000000003" u="1"/>
        <n v="5.6832488000000003" u="1"/>
        <n v="-63.387399099999996" u="1"/>
        <n v="2.4335949000000001" u="1"/>
        <n v="8.6133954999999993" u="1"/>
        <n v="5.2726021999999997" u="1"/>
        <n v="1.9435475" u="1"/>
        <n v="1.9328748999999998" u="1"/>
        <n v="4.6908417" u="1"/>
        <n v="2.0038687999999998" u="1"/>
        <n v="-7.2462215999999993" u="1"/>
        <n v="-7.2462216000000002" u="1"/>
        <n v="0.79803559999999996" u="1"/>
        <n v="-57.894736800000004" u="1"/>
        <n v="3.4410611000000002" u="1"/>
        <n v="8.2171679999999991" u="1"/>
        <n v="0.302595" u="1"/>
        <n v="-0.59573710000000002" u="1"/>
        <n v="2.7902697000000001" u="1"/>
        <n v="23.809523799999997" u="1"/>
        <n v="-23.864474999999999" u="1"/>
        <n v="4.9956534000000001" u="1"/>
        <n v="1.9165821999999999" u="1"/>
        <n v="2.7662564999999999" u="1"/>
        <n v="2.6869737000000002" u="1"/>
        <n v="348.6754967" u="1"/>
        <n v="-0.24525440000000001" u="1"/>
        <n v="-0.97075480000000003" u="1"/>
        <n v="-11.289430899999999" u="1"/>
        <n v="-2.1766000000000003E-3" u="1"/>
        <n v="10.1037851" u="1"/>
        <n v="-2.5293728" u="1"/>
        <n v="1.2520259" u="1"/>
        <n v="4.9947223000000003" u="1"/>
        <n v="-6.4441047000000005" u="1"/>
        <n v="-0.13106670000000001" u="1"/>
        <n v="13.061224499999998" u="1"/>
        <n v="0.88894609999999996" u="1"/>
        <n v="11.8769765" u="1"/>
        <n v="1.7645514000000002" u="1"/>
        <n v="2.15915E-2" u="1"/>
        <n v="-25.105217400000001" u="1"/>
        <n v="2.7719784999999999" u="1"/>
        <n v="8.5628311000000004" u="1"/>
        <n v="-21.2935354" u="1"/>
        <n v="4.0583821000000002" u="1"/>
        <n v="4.2722069999999999" u="1"/>
        <n v="1.4107456" u="1"/>
        <n v="-41.205412099999997" u="1"/>
        <n v="8.099688500000001" u="1"/>
        <n v="-1.7368101" u="1"/>
        <n v="3.5878635999999999" u="1"/>
        <n v="35.974900399999996" u="1"/>
        <n v="177.26744189999999" u="1"/>
        <n v="3.9609692000000001" u="1"/>
        <n v="3.6526200000000002E-2" u="1"/>
        <n v="-11.818172200000001" u="1"/>
        <n v="2.5739586999999999" u="1"/>
        <n v="18.387592599999998" u="1"/>
        <n v="-18.320689300000002" u="1"/>
        <n v="-2.3003901" u="1"/>
        <n v="28.8898875" u="1"/>
        <n v="6.9081014999999999" u="1"/>
        <n v="0.24214950000000002" u="1"/>
        <n v="-10.3360281" u="1"/>
        <n v="0.67886760000000002" u="1"/>
        <n v="3.0255E-3" u="1"/>
        <n v="-0.81933630000000002" u="1"/>
        <n v="68.524274200000008" u="1"/>
        <n v="-0.90150620000000004" u="1"/>
        <n v="0.98402190000000012" u="1"/>
        <n v="4.9659689" u="1"/>
        <n v="-0.38868330000000001" u="1"/>
        <n v="0.85339030000000005" u="1"/>
        <n v="5.0330572" u="1"/>
        <n v="-8.8170463000000012" u="1"/>
        <n v="1.4152247" u="1"/>
        <n v="2.3442712000000001" u="1"/>
        <n v="9.4158217999999998" u="1"/>
        <n v="2.4755829999999999" u="1"/>
        <n v="5.3966258000000007" u="1"/>
        <n v="-3.7549000000000003E-3" u="1"/>
        <n v="4.4601565000000001" u="1"/>
        <n v="-4.2043460000000001" u="1"/>
        <n v="-1.5193972" u="1"/>
        <n v="2.8325941000000001" u="1"/>
        <n v="3.7472087000000003" u="1"/>
        <n v="4.6245453999999997" u="1"/>
        <n v="9.2196518000000012" u="1"/>
        <n v="-8.0306873999999997" u="1"/>
        <n v="-0.21246799999999999" u="1"/>
        <n v="8.5988100000000003" u="1"/>
        <n v="124.04697069999999" u="1"/>
        <n v="0.42553189999999996" u="1"/>
        <n v="10.6560717" u="1"/>
        <n v="44.827586199999999" u="1"/>
        <n v="3.7430869999999996" u="1"/>
        <n v="-0.76261259999999997" u="1"/>
        <n v="6.0121460000000004" u="1"/>
        <n v="-0.76261260000000008" u="1"/>
        <n v="2.9972751999999998" u="1"/>
        <n v="4.3579660000000002" u="1"/>
        <n v="-25.563499799999999" u="1"/>
        <n v="-21.2434859" u="1"/>
        <n v="-13.2292828" u="1"/>
        <n v="3.7913349999999997" u="1"/>
        <n v="1.9513852000000003" u="1"/>
        <n v="2.3216939000000001" u="1"/>
        <n v="-8.3115915000000005" u="1"/>
        <n v="10.601760499999999" u="1"/>
        <n v="7.3006222999999997" u="1"/>
        <n v="2.5744487999999999" u="1"/>
        <n v="1.1501819" u="1"/>
        <n v="-4.1593646" u="1"/>
        <n v="-2.0854225" u="1"/>
        <n v="4.3470884000000005" u="1"/>
        <n v="3.4856699999999998" u="1"/>
        <n v="0.10638300000000001" u="1"/>
        <n v="3.4406376000000001" u="1"/>
        <n v="15.963869899999999" u="1"/>
        <n v="21.784637200000002" u="1"/>
        <n v="3.5427765" u="1"/>
        <n v="13.252394000000001" u="1"/>
        <n v="-17.696849199999999" u="1"/>
        <n v="13.4672821" u="1"/>
        <n v="0.55610839999999995" u="1"/>
        <n v="-13.4503197" u="1"/>
        <n v="0.26014570000000004" u="1"/>
        <n v="28.336380300000002" u="1"/>
        <n v="4.1733547" u="1"/>
        <n v="-6.1348193000000002" u="1"/>
        <n v="2.8752944999999999" u="1"/>
        <n v="52.102745500000005" u="1"/>
        <n v="-6.3562940999999995" u="1"/>
        <n v="-6.3562941000000004" u="1"/>
        <n v="-28.6929269" u="1"/>
        <n v="3.6938225999999998" u="1"/>
        <n v="4.7589093" u="1"/>
        <n v="-8.9478322000000006" u="1"/>
        <n v="-18.848898500000001" u="1"/>
        <n v="-48.462188699999999" u="1"/>
        <n v="-3.2850952000000002" u="1"/>
        <n v="7.0242839999999998" u="1"/>
        <n v="23.359561200000002" u="1"/>
        <n v="2.5641394000000002" u="1"/>
        <n v="0.77554049999999997" u="1"/>
        <n v="2.5566127000000001" u="1"/>
        <n v="0.84157780000000004" u="1"/>
        <n v="-1.0269576" u="1"/>
        <n v="5.4005277999999999" u="1"/>
        <n v="15.232179800000001" u="1"/>
        <n v="-1.1304180000000001" u="1"/>
        <n v="-14.309366100000002" u="1"/>
        <n v="-2.2332352000000002" u="1"/>
        <n v="3.5641963999999997" u="1"/>
        <n v="2.7317073000000001" u="1"/>
        <n v="19.125315400000002" u="1"/>
        <n v="3.1157534" u="1"/>
        <n v="0.20122970000000001" u="1"/>
        <n v="1.5172935999999999" u="1"/>
        <n v="-4.7258978999999997" u="1"/>
        <n v="2.3117030000000001" u="1"/>
        <n v="3.2533422999999999" u="1"/>
        <n v="0.83779570000000003" u="1"/>
        <n v="6.3813906000000005" u="1"/>
        <n v="-0.11897139999999999" u="1"/>
        <n v="2.9828866000000001" u="1"/>
        <n v="2.8355112" u="1"/>
        <n v="32.530120499999995" u="1"/>
        <n v="-0.26564330000000003" u="1"/>
        <n v="-0.91893630000000004" u="1"/>
        <n v="4.7285789999999999" u="1"/>
        <n v="-11.671541400000001" u="1"/>
        <n v="5.2875244000000006" u="1"/>
        <n v="1.6242831" u="1"/>
        <n v="15.4021244" u="1"/>
        <n v="-0.93653869999999995" u="1"/>
        <n v="-1.7647059" u="1"/>
        <n v="36.531939999999999" u="1"/>
        <n v="3.1312325000000003" u="1"/>
        <n v="4.3888530000000001" u="1"/>
        <n v="5.6511195000000001" u="1"/>
        <n v="-1.2916977000000001" u="1"/>
        <n v="5.3338150999999998" u="1"/>
        <n v="-2.2877984000000002" u="1"/>
        <n v="2.9906496000000002" u="1"/>
        <n v="0.40529890000000002" u="1"/>
        <n v="2.6824781999999998" u="1"/>
        <n v="-67.075232499999998" u="1"/>
        <n v="3.3869063999999995" u="1"/>
        <n v="6.2629220999999999" u="1"/>
        <n v="2.4768539000000001" u="1"/>
        <n v="2.8604199000000001" u="1"/>
        <n v="3.3837480000000002" u="1"/>
        <n v="89.552238799999998" u="1"/>
        <n v="-1.8924386000000002" u="1"/>
        <n v="2.3388377" u="1"/>
        <n v="7.6772288999999994" u="1"/>
        <n v="-11.762278199999999" u="1"/>
        <n v="-11.762278200000001" u="1"/>
        <n v="17.015643799999999" u="1"/>
        <n v="-2.2256500000000002E-2" u="1"/>
        <n v="2.7610121000000003" u="1"/>
        <n v="10.959122000000001" u="1"/>
        <n v="1.2703428999999999" u="1"/>
        <n v="-1.4324758" u="1"/>
        <n v="6.9342038999999991" u="1"/>
        <n v="7.0004551999999993" u="1"/>
        <n v="-6.1378490000000001" u="1"/>
        <n v="-4.5042080999999996" u="1"/>
        <n v="2.9087456999999999" u="1"/>
        <n v="4.3548989000000002" u="1"/>
        <n v="4.6896765" u="1"/>
        <n v="2.6897213999999998" u="1"/>
        <n v="6.9030633999999997" u="1"/>
        <n v="-1.9111032999999999" u="1"/>
        <n v="2.3017620999999999" u="1"/>
        <n v="-82.134456099999994" u="1"/>
        <n v="2.5311455" u="1"/>
        <n v="-0.13315579999999999" u="1"/>
        <n v="5.5565141999999996" u="1"/>
        <n v="-3.5335958999999999" u="1"/>
        <n v="2.2280471999999998" u="1"/>
        <n v="9.9284321000000002" u="1"/>
        <n v="2.7505383000000001" u="1"/>
        <n v="2.6784605999999997" u="1"/>
        <n v="23.1846964" u="1"/>
        <n v="3.7594537999999997" u="1"/>
        <n v="1.7184943000000001" u="1"/>
        <n v="0.53852529999999998" u="1"/>
        <n v="3.1971912999999996" u="1"/>
        <n v="9.4664228999999995" u="1"/>
        <n v="3.1661917999999996" u="1"/>
        <n v="7.0911200000000008E-2" u="1"/>
        <n v="5.2907453000000002" u="1"/>
        <n v="3.0893099999999996E-2" u="1"/>
        <n v="1.9986945999999999" u="1"/>
        <n v="7.7704296000000008" u="1"/>
        <n v="14.413046099999999" u="1"/>
        <n v="-15.629826599999999" u="1"/>
        <n v="6.6393733999999993" u="1"/>
        <n v="5.0612208999999995" u="1"/>
        <n v="-5.2920020999999995" u="1"/>
        <n v="3.4842787999999998" u="1"/>
        <n v="-5.2592729" u="1"/>
        <n v="-5.0747030999999998" u="1"/>
        <n v="-2.03273E-2" u="1"/>
        <n v="4.2151334" u="1"/>
        <n v="3.9672128999999998" u="1"/>
        <n v="-45.731056599999995" u="1"/>
        <n v="18.677768100000002" u="1"/>
        <n v="-45.731056600000002" u="1"/>
        <n v="3.9936355999999997" u="1"/>
        <n v="0.22462200000000002" u="1"/>
        <n v="-4.2916718999999999" u="1"/>
        <n v="4.2962236999999996" u="1"/>
        <n v="11.7219917" u="1"/>
        <n v="13.7496048" u="1"/>
        <n v="0.62646829999999998" u="1"/>
        <n v="4.0734390000000005" u="1"/>
        <n v="-1.2889708" u="1"/>
        <n v="3.4202900999999999" u="1"/>
        <n v="0.30480099999999999" u="1"/>
        <n v="0.71386620000000001" u="1"/>
        <n v="9.9201381000000008" u="1"/>
        <n v="0.92333309999999991" u="1"/>
        <n v="4.0020308" u="1"/>
        <n v="-0.12464539999999999" u="1"/>
        <n v="2.8324065999999997" u="1"/>
        <n v="-8.3949070999999993" u="1"/>
        <n v="2.6119742000000001" u="1"/>
        <n v="-1.1529088999999999" u="1"/>
        <n v="3.3972826999999999" u="1"/>
        <n v="3.5840828999999998" u="1"/>
        <n v="-0.1318976" u="1"/>
        <n v="1.3393699000000001" u="1"/>
        <n v="2.6355699999999999E-2" u="1"/>
        <n v="-15.264797499999998" u="1"/>
        <n v="12.6432603" u="1"/>
        <n v="3.9978892000000004" u="1"/>
        <n v="5.8886041000000002" u="1"/>
        <n v="-13.336755200000001" u="1"/>
        <n v="1.7946237" u="1"/>
        <n v="-59.376015599999995" u="1"/>
        <n v="2.7629234" u="1"/>
        <n v="-48.459192299999998" u="1"/>
        <n v="5.0795628000000006" u="1"/>
        <n v="-2.9931540000000001" u="1"/>
        <n v="4.3709616000000002" u="1"/>
        <n v="9.5727115999999999" u="1"/>
        <n v="-14.218326000000001" u="1"/>
        <n v="-15.860301199999999" u="1"/>
        <n v="-17.300026600000002" u="1"/>
        <n v="-15.8603012" u="1"/>
        <n v="2.2949470999999999" u="1"/>
        <n v="3.9331868999999999" u="1"/>
        <n v="-3.1940339999999998" u="1"/>
        <n v="2.7062322999999999" u="1"/>
        <n v="2.3633156999999998" u="1"/>
        <n v="6.2786000000000005E-3" u="1"/>
        <n v="0.23450589999999999" u="1"/>
        <n v="2.5140286000000001" u="1"/>
        <n v="-61.589805799999993" u="1"/>
        <n v="5.9385712000000002" u="1"/>
        <n v="-20.747460700000001" u="1"/>
        <n v="-13.370156099999999" u="1"/>
        <n v="2.3363334999999998" u="1"/>
        <n v="1.3917298999999999" u="1"/>
        <n v="2.5937518000000002" u="1"/>
        <n v="1.1006403999999999" u="1"/>
        <n v="-7.9056505999999995" u="1"/>
        <n v="0.64766840000000003" u="1"/>
        <n v="4.0151510999999998" u="1"/>
        <n v="3.4294918000000001" u="1"/>
        <n v="1.7668992000000001" u="1"/>
        <n v="5.7067620000000003" u="1"/>
        <n v="2.0065012000000002" u="1"/>
        <n v="-8.7862995000000002" u="1"/>
        <n v="6.531408700000001" u="1"/>
        <n v="23.576461300000002" u="1"/>
        <n v="4.6078389" u="1"/>
        <n v="-24.3819844" u="1"/>
        <n v="-67.191011199999991" u="1"/>
        <n v="-67.191011200000005" u="1"/>
        <n v="1.7807566000000001" u="1"/>
        <n v="1.6188968000000001" u="1"/>
        <n v="2.2213935" u="1"/>
        <n v="3.2763722000000004" u="1"/>
        <n v="2.4914366000000001" u="1"/>
        <n v="1.4236977" u="1"/>
        <n v="-0.8820287" u="1"/>
        <n v="0.1738527" u="1"/>
        <n v="88.9391119" u="1"/>
        <n v="0.4538818" u="1"/>
        <n v="4.8233757000000006" u="1"/>
        <n v="4.3528063999999995" u="1"/>
        <n v="14.6992341" u="1"/>
        <n v="15.690789499999999" u="1"/>
        <n v="78.873616599999991" u="1"/>
        <n v="7.8246275000000001" u="1"/>
        <n v="2.5636478" u="1"/>
        <n v="-5.3184044999999998" u="1"/>
        <n v="-1.5129E-3" u="1"/>
        <n v="-2.6246733" u="1"/>
        <n v="4.9940785000000005" u="1"/>
        <n v="4.1191793999999993" u="1"/>
        <n v="-0.83216400000000001" u="1"/>
        <n v="2.212996" u="1"/>
        <n v="-0.5382131" u="1"/>
        <n v="-1.2970023000000002" u="1"/>
        <n v="-1.128593" u="1"/>
        <n v="-15.884104399999998" u="1"/>
        <n v="-15.8841044" u="1"/>
        <n v="-58.131130600000006" u="1"/>
        <n v="3.8626051000000001" u="1"/>
        <n v="1.5354512" u="1"/>
        <n v="3.1899678000000002" u="1"/>
        <n v="7.0746190000000002" u="1"/>
        <n v="16.292997500000002" u="1"/>
        <n v="6.9057104999999996" u="1"/>
        <n v="-0.43755039999999995" u="1"/>
        <n v="-11.350059699999999" u="1"/>
        <n v="3.2299036000000001" u="1"/>
        <n v="2.3825755000000002" u="1"/>
        <n v="6.0090535999999997" u="1"/>
        <n v="3.2384154999999999" u="1"/>
        <n v="3.1023022" u="1"/>
        <n v="20.0726695" u="1"/>
        <n v="2.6882418000000001" u="1"/>
        <n v="5.8441358999999995" u="1"/>
        <n v="4.7656081000000006" u="1"/>
        <n v="20.628757499999999" u="1"/>
        <n v="2.3417688999999999" u="1"/>
        <n v="5.4869779000000003" u="1"/>
        <n v="-1.1426706" u="1"/>
        <n v="1.7272378000000002" u="1"/>
        <n v="4.7756924999999999" u="1"/>
        <n v="4.2056991999999997" u="1"/>
        <n v="32.950191600000004" u="1"/>
        <n v="4.1845846" u="1"/>
        <n v="4.7469893999999995" u="1"/>
        <n v="-15.9783062" u="1"/>
        <n v="-0.96440520000000007" u="1"/>
        <n v="4.3012202999999998" u="1"/>
        <n v="3.6765887999999998" u="1"/>
        <n v="10.5221409" u="1"/>
        <n v="1.1320009" u="1"/>
        <n v="-5.8778633999999998" u="1"/>
        <n v="-5.8778634000000007" u="1"/>
        <n v="2.9132128000000002" u="1"/>
        <n v="-0.451042" u="1"/>
        <n v="-6.7468127000000004" u="1"/>
        <n v="8.0058303999999989" u="1"/>
        <n v="-2.8571428999999999" u="1"/>
        <n v="2.3212826" u="1"/>
        <n v="1.0062000000000001E-3" u="1"/>
        <n v="-10.987497400000001" u="1"/>
        <n v="-8.5360991999999989" u="1"/>
        <n v="2.2702388" u="1"/>
        <n v="-8.5360992000000007" u="1"/>
        <n v="6.7096960999999995" u="1"/>
        <n v="24.3582176" u="1"/>
        <n v="0.59961809999999993" u="1"/>
        <n v="-63.653343299999996" u="1"/>
        <n v="2.8464885999999998" u="1"/>
        <n v="0.13404830000000001" u="1"/>
        <n v="0.24985300000000002" u="1"/>
        <n v="3.8150762999999999" u="1"/>
        <n v="-14.8205115" u="1"/>
        <n v="0.53311790000000003" u="1"/>
        <n v="1.6638283999999999" u="1"/>
        <n v="9.7539543000000002" u="1"/>
        <n v="47.337495400000002" u="1"/>
        <n v="4.8547914999999993" u="1"/>
        <n v="2.8288846999999997" u="1"/>
        <n v="-3.5882345" u="1"/>
        <n v="-3.5882345000000004" u="1"/>
        <n v="2.6778355" u="1"/>
        <n v="3.9529412000000002" u="1"/>
        <n v="325.48298069999998" u="1"/>
        <n v="4.0656373000000006" u="1"/>
        <n v="6.6812864999999997" u="1"/>
        <n v="14.035045500000001" u="1"/>
        <n v="-0.1347006" u="1"/>
        <n v="0.52682899999999999" u="1"/>
        <n v="-5.5233128000000002" u="1"/>
        <n v="41.6789396" u="1"/>
        <n v="2.9421491" u="1"/>
        <n v="3.0675566999999999" u="1"/>
        <n v="3.8783996000000003" u="1"/>
        <n v="3.6806999" u="1"/>
        <n v="2.7402807999999999" u="1"/>
        <n v="5.8502083000000002" u="1"/>
        <n v="3.3073710999999997" u="1"/>
        <n v="1.1945717" u="1"/>
        <n v="205.63380279999998" u="1"/>
        <n v="6.1556573000000006" u="1"/>
        <n v="0.91347370000000006" u="1"/>
        <n v="-5.7979677000000001" u="1"/>
        <n v="97.924913000000004" u="1"/>
        <n v="3.9668387999999997" u="1"/>
        <n v="-14.826700900000001" u="1"/>
        <n v="5.9954383" u="1"/>
        <n v="-17.436028499999999" u="1"/>
        <n v="31.279897299999998" u="1"/>
        <n v="59.194814100000002" u="1"/>
        <n v="18.7524382" u="1"/>
        <n v="1.9193964999999999" u="1"/>
        <n v="3.8385488000000003" u="1"/>
        <n v="-1.7344896999999999" u="1"/>
        <n v="-1.7344897000000001" u="1"/>
        <n v="-10.554055199999999" u="1"/>
        <n v="-10.554055200000001" u="1"/>
        <n v="-26.694577899999999" u="1"/>
        <n v="1.7740885000000002" u="1"/>
        <n v="-16.6666667" u="1"/>
        <n v="0.51272960000000001" u="1"/>
        <n v="12.606312599999999" u="1"/>
        <n v="-2.2635149000000001" u="1"/>
        <n v="5.4746869" u="1"/>
        <n v="-12.006432799999999" u="1"/>
        <n v="2.1589782" u="1"/>
        <n v="-12.006432800000001" u="1"/>
        <n v="3.5861227000000002" u="1"/>
        <n v="-9.0770441000000002" u="1"/>
        <n v="-7.3558275999999996" u="1"/>
        <n v="-7.3558276000000005" u="1"/>
        <n v="-0.55003670000000005" u="1"/>
        <n v="1.5806601999999998" u="1"/>
        <n v="5.8756746" u="1"/>
        <n v="4.0989032000000005" u="1"/>
        <n v="4.4202808000000005" u="1"/>
        <n v="-8.8776323999999995" u="1"/>
        <n v="2.7316717000000001" u="1"/>
        <n v="4.4664218" u="1"/>
        <n v="3.7792969000000003" u="1"/>
        <n v="5.9811363000000002" u="1"/>
        <n v="7.4955043999999997" u="1"/>
        <n v="42.618821799999999" u="1"/>
        <n v="4.2063705999999996" u="1"/>
        <n v="1.4590291" u="1"/>
        <n v="2.8681226" u="1"/>
        <n v="0.83138780000000001" u="1"/>
        <n v="3.9417829000000002" u="1"/>
        <n v="3.758213" u="1"/>
        <n v="8.3250913999999998" u="1"/>
        <n v="6.7337786999999993" u="1"/>
        <n v="17.942161800000001" u="1"/>
        <n v="2.9049659999999999" u="1"/>
        <n v="3.7617399000000002" u="1"/>
        <n v="-0.43978639999999997" u="1"/>
        <n v="20.047972099999999" u="1"/>
        <n v="3.5206508999999997" u="1"/>
        <n v="4.1051903000000003" u="1"/>
        <n v="7.1391712999999992" u="1"/>
        <n v="-10.812904099999999" u="1"/>
        <n v="-12.832341399999999" u="1"/>
        <n v="3.9476986999999997" u="1"/>
        <n v="-21.817592399999999" u="1"/>
        <n v="-6.2300130000000005" u="1"/>
        <n v="5.7536467" u="1"/>
        <n v="-3.9877769000000001" u="1"/>
        <n v="5.4270037000000002" u="1"/>
        <n v="2.3452158000000001" u="1"/>
        <n v="77.836411600000005" u="1"/>
        <n v="12.1949778" u="1"/>
        <n v="2.7898425000000002" u="1"/>
        <n v="-12.979997099999999" u="1"/>
        <n v="3.8996870000000001" u="1"/>
        <n v="1.8863382000000002" u="1"/>
        <n v="-12.083278399999999" u="1"/>
        <n v="6.5553100000000003E-2" u="1"/>
        <n v="7.4033130000000007" u="1"/>
        <n v="38.043478299999997" u="1"/>
        <n v="-51.282051299999999" u="1"/>
        <n v="0.1233601" u="1"/>
        <n v="2.7318799" u="1"/>
        <n v="4.1389852999999999" u="1"/>
        <n v="10.913202700000001" u="1"/>
        <n v="2.1477979999999999" u="1"/>
        <n v="4.0036018000000002" u="1"/>
        <n v="6.8753786999999997" u="1"/>
        <n v="11.652468600000001" u="1"/>
        <n v="-78.925956100000008" u="1"/>
        <n v="5.2244289999999998" u="1"/>
        <n v="5.3156625000000002" u="1"/>
        <n v="5.8252484000000004" u="1"/>
        <n v="8.1374841999999994" u="1"/>
        <n v="2.2325311999999999" u="1"/>
        <n v="3.9092869000000001" u="1"/>
        <n v="-1.9751107999999999" u="1"/>
        <n v="2.4638336999999999" u="1"/>
        <n v="-0.113762" u="1"/>
        <n v="29.354587900000002" u="1"/>
        <n v="10.6598968" u="1"/>
        <n v="3.9978832999999998" u="1"/>
        <n v="-60" u="1"/>
        <n v="-36.773289800000001" u="1"/>
        <n v="-79.094964899999994" u="1"/>
        <n v="17.595456000000002" u="1"/>
        <n v="-2.6891864999999999" u="1"/>
        <n v="2.0841059" u="1"/>
        <n v="3.1823667000000002" u="1"/>
        <n v="-16.269531300000001" u="1"/>
        <n v="4.6783048000000003" u="1"/>
        <n v="-0.96430439999999995" u="1"/>
        <n v="61.861455099999993" u="1"/>
        <n v="13.3642127" u="1"/>
        <n v="-64.172266300000004" u="1"/>
        <n v="-3.0425341000000001" u="1"/>
        <n v="-2.5944170999999998" u="1"/>
        <n v="4.5812800000000005" u="1"/>
        <n v="16.987546900000002" u="1"/>
        <n v="2.9093296" u="1"/>
        <n v="7.7357966999999999" u="1"/>
        <n v="-4.1553158000000003" u="1"/>
        <n v="1.3727560999999999" u="1"/>
        <n v="-13.112416399999999" u="1"/>
        <n v="24.622610699999999" u="1"/>
        <n v="6.0821627999999999" u="1"/>
        <n v="-0.18444179999999999" u="1"/>
        <n v="-0.52418910000000007" u="1"/>
        <n v="-0.12659909999999999" u="1"/>
        <n v="-7.9644868999999989" u="1"/>
        <n v="3.5901218999999998" u="1"/>
        <n v="-0.45734929999999996" u="1"/>
        <n v="-0.45734930000000001" u="1"/>
        <n v="-6.7377628999999999" u="1"/>
        <n v="-2.2664789000000001" u="1"/>
        <n v="8.4450585999999994" u="1"/>
        <n v="3.6672417999999998" u="1"/>
        <n v="-2.2845585000000002" u="1"/>
        <n v="9.2111244999999986" u="1"/>
        <n v="3.0296E-2" u="1"/>
        <n v="8.7014885999999994" u="1"/>
        <n v="5.1114193999999999" u="1"/>
        <n v="-18.8450202" u="1"/>
        <n v="3.0481753" u="1"/>
        <n v="-40.19896" u="1"/>
        <n v="7.2727272999999997" u="1"/>
        <n v="-13.660909800000001" u="1"/>
        <n v="-3.9891258999999999" u="1"/>
        <n v="-12.4591592" u="1"/>
        <n v="77.338756500000002" u="1"/>
        <n v="3.0182476" u="1"/>
        <n v="5.3597266000000001" u="1"/>
        <n v="-1.2391726999999999" u="1"/>
        <n v="9.4909300999999999" u="1"/>
        <n v="-2.81934E-2" u="1"/>
        <n v="-9.7998619999999992" u="1"/>
        <n v="1.1486432" u="1"/>
        <n v="7.8820866000000001" u="1"/>
        <n v="8.6701069000000004" u="1"/>
        <n v="55.218800599999994" u="1"/>
        <n v="5.5889600000000005E-2" u="1"/>
        <n v="3.9341484000000002" u="1"/>
        <n v="3.1819699999999999E-2" u="1"/>
        <n v="3.5757804999999996" u="1"/>
        <n v="2.8790787" u="1"/>
        <n v="1.8413680000000001" u="1"/>
        <n v="0.1946949" u="1"/>
        <n v="7.4657311000000002" u="1"/>
        <n v="-0.13443439999999998" u="1"/>
        <n v="-0.13443440000000001" u="1"/>
        <n v="-10.2385947" u="1"/>
        <n v="3.1589448999999998" u="1"/>
        <n v="-8.7436642999999989" u="1"/>
        <n v="-11.550405699999999" u="1"/>
        <n v="51.510405200000001" u="1"/>
        <n v="5.7217827000000003" u="1"/>
        <n v="-65.682968000000002" u="1"/>
        <n v="9.2377239000000007" u="1"/>
        <n v="0.78125899999999993" u="1"/>
        <n v="8.0811040999999992" u="1"/>
        <n v="-11.728356099999999" u="1"/>
        <n v="5.4562723000000002" u="1"/>
        <n v="7.8747680999999998" u="1"/>
        <n v="1.8960663999999998" u="1"/>
        <n v="-57.009345799999998" u="1"/>
        <n v="0.41524179999999999" u="1"/>
        <n v="-4.7857684999999996" u="1"/>
        <n v="6.5376487000000001" u="1"/>
        <n v="-2.150414" u="1"/>
        <n v="-9.8711754999999997" u="1"/>
        <n v="4.5458131000000002" u="1"/>
        <n v="3.3442620000000001" u="1"/>
        <n v="112.4239625" u="1"/>
        <n v="5.9503319000000001" u="1"/>
        <n v="4.2140161000000003" u="1"/>
        <n v="0.86461309999999991" u="1"/>
        <n v="3.7505666" u="1"/>
        <n v="-2.3363684" u="1"/>
        <n v="3.4026649999999998" u="1"/>
        <n v="10.764593" u="1"/>
        <n v="7.4081366999999991" u="1"/>
        <n v="2.5747277" u="1"/>
        <n v="12.7858628" u="1"/>
        <n v="4.2631436000000003" u="1"/>
        <n v="-0.2965797" u="1"/>
        <n v="7.6319021999999999" u="1"/>
        <n v="30.859721499999999" u="1"/>
        <n v="3.1475180999999997" u="1"/>
        <n v="2.8817463999999999" u="1"/>
        <n v="9.915624600000001" u="1"/>
        <n v="-5.7547582000000004" u="1"/>
        <n v="5.4038299999999997E-2" u="1"/>
        <n v="2.7882471999999998" u="1"/>
        <n v="1.3420001000000001" u="1"/>
        <n v="-7.1634207999999999" u="1"/>
        <n v="-7.1634208000000008" u="1"/>
        <n v="-1.30245E-2" u="1"/>
        <n v="3.8065160000000002" u="1"/>
        <n v="-10.9932713" u="1"/>
        <n v="-1.7040425000000001" u="1"/>
        <n v="-5.3483992000000002" u="1"/>
        <n v="3.0961791999999999" u="1"/>
        <n v="-20.496894399999999" u="1"/>
        <n v="19.456466800000001" u="1"/>
        <n v="-27.9195487" u="1"/>
        <n v="-27.919548700000004" u="1"/>
        <n v="4.1615639" u="1"/>
        <n v="-12.3214688" u="1"/>
        <n v="0.27870270000000003" u="1"/>
        <n v="2.4797248000000001" u="1"/>
        <n v="3.0727679999999999" u="1"/>
        <n v="3.4799961999999995" u="1"/>
        <n v="3.7101857000000003" u="1"/>
        <n v="4.1527685000000005" u="1"/>
        <n v="7.5642380999999999" u="1"/>
        <n v="7.249335799999999" u="1"/>
        <n v="-2.3318604000000001" u="1"/>
        <n v="5.1542497999999997" u="1"/>
        <n v="5.4221387999999999" u="1"/>
        <n v="1.9309238" u="1"/>
        <n v="3.1279053999999999" u="1"/>
        <n v="-14.5715813" u="1"/>
        <n v="-2.164E-4" u="1"/>
        <n v="8.0909581999999993" u="1"/>
        <n v="2.9483880999999998" u="1"/>
        <n v="4.0843527000000002" u="1"/>
        <n v="-12.4708743" u="1"/>
        <n v="32.941484599999995" u="1"/>
        <n v="5.1510839000000006" u="1"/>
        <n v="3.3901573999999997" u="1"/>
        <n v="-42.938513200000003" u="1"/>
        <n v="0.3351712" u="1"/>
        <n v="-2.142E-4" u="1"/>
        <n v="2.4563267" u="1"/>
        <n v="5.4747842000000002" u="1"/>
        <n v="-6.4918446000000003" u="1"/>
        <n v="8.1940701000000011" u="1"/>
        <n v="4.7210492999999998" u="1"/>
        <n v="2.3490706000000001" u="1"/>
        <n v="2.6485772999999999" u="1"/>
        <n v="-2.1955311000000002" u="1"/>
        <n v="-10.4093833" u="1"/>
        <n v="-0.4691225" u="1"/>
        <n v="-16.500904200000001" u="1"/>
        <n v="20.235134499999997" u="1"/>
        <n v="1.7964424999999999" u="1"/>
        <n v="-11.4637306" u="1"/>
        <n v="-11.0516509" u="1"/>
        <n v="3.0101505" u="1"/>
        <n v="-3.7917646999999999" u="1"/>
        <n v="2.7766807" u="1"/>
        <n v="-6.0207023999999993" u="1"/>
        <n v="4.3212387999999997" u="1"/>
        <n v="3.6672967999999999" u="1"/>
        <n v="4.6301912999999999" u="1"/>
        <n v="5.2729465000000006" u="1"/>
        <n v="-12.2816049" u="1"/>
        <n v="-50.0087397" u="1"/>
        <n v="-50.008739700000007" u="1"/>
        <n v="2.8747376" u="1"/>
        <n v="3.1830925000000003" u="1"/>
        <n v="2.0634864999999998" u="1"/>
        <n v="7.3320230000000004" u="1"/>
        <n v="2.7259438" u="1"/>
        <n v="6.3191592000000005" u="1"/>
        <n v="4.5383057999999998" u="1"/>
        <n v="10.039920200000001" u="1"/>
        <n v="-12.304921999999999" u="1"/>
        <n v="1.3900629" u="1"/>
        <n v="3.1649731999999999" u="1"/>
        <n v="-1.3664035999999999" u="1"/>
        <n v="1.0433700000000001E-2" u="1"/>
        <n v="0.23903179999999999" u="1"/>
        <n v="-17.1548117" u="1"/>
        <n v="2.5654194000000001" u="1"/>
        <n v="3.6844131000000004" u="1"/>
        <n v="-3.7149000000000001E-3" u="1"/>
        <n v="4.9658702999999997" u="1"/>
        <n v="4.8388093000000003" u="1"/>
        <n v="6.0879108000000004" u="1"/>
        <n v="-13.753176399999999" u="1"/>
        <n v="-13.753176400000001" u="1"/>
        <n v="-11.852850500000001" u="1"/>
        <n v="6.7035956999999993" u="1"/>
        <n v="-1.4094236" u="1"/>
        <n v="-63.546499900000001" u="1"/>
        <n v="4.6351306000000001" u="1"/>
        <n v="-2.5482442000000001" u="1"/>
        <n v="4.9296170000000004" u="1"/>
        <n v="1.4520200000000001" u="1"/>
        <n v="2.7572367999999998" u="1"/>
        <n v="3.3516880999999996" u="1"/>
        <n v="14.1162486" u="1"/>
        <n v="-2.2183047" u="1"/>
        <n v="2.3609446999999997" u="1"/>
        <n v="1.6834319" u="1"/>
        <n v="-11.3298349" u="1"/>
        <n v="0.60850029999999999" u="1"/>
        <n v="2.9418999999999999E-3" u="1"/>
        <n v="-5.8491499999999995E-2" u="1"/>
        <n v="-5.8491500000000002E-2" u="1"/>
        <n v="3.1331541999999999" u="1"/>
        <n v="3.2023641999999999" u="1"/>
        <n v="-4.4730818999999995" u="1"/>
        <n v="-4.4730819000000004" u="1"/>
        <n v="3.9615716000000001" u="1"/>
        <n v="4.3012132000000003" u="1"/>
        <n v="10.914454299999999" u="1"/>
        <n v="-11.2680764" u="1"/>
        <n v="2.0285766000000001" u="1"/>
        <n v="5.1199659999999998" u="1"/>
        <n v="2.2654866999999999" u="1"/>
        <n v="3.4474955" u="1"/>
        <n v="2.6917431000000001" u="1"/>
        <n v="-8.7515661999999992" u="1"/>
        <n v="0.52570669999999997" u="1"/>
        <n v="6.6145760999999998" u="1"/>
        <n v="1.9453668" u="1"/>
        <n v="8.3397214999999996" u="1"/>
        <n v="34.1615818" u="1"/>
        <n v="2.8048224999999998" u="1"/>
        <n v="3.2803724000000001" u="1"/>
        <n v="6.4025000000000002E-3" u="1"/>
        <n v="8.4011000000000002E-2" u="1"/>
        <n v="-11.3937481" u="1"/>
        <n v="8.0650840000000006" u="1"/>
        <n v="-31.947405800000002" u="1"/>
        <n v="5.1802321999999998" u="1"/>
        <n v="-5.9448593000000001" u="1"/>
        <n v="0.17199400000000001" u="1"/>
        <n v="-24.6375311" u="1"/>
        <n v="3.1420301999999998" u="1"/>
        <n v="-3.8726153000000001" u="1"/>
        <n v="-8.6426625000000001" u="1"/>
        <n v="5.8491354000000007" u="1"/>
        <n v="16.848420699999998" u="1"/>
        <n v="6.7130336999999995" u="1"/>
        <n v="-1.1324403000000001" u="1"/>
        <n v="-13.564118499999999" u="1"/>
        <n v="-3.9443316999999998" u="1"/>
        <n v="3.9113572999999997" u="1"/>
        <n v="4.6613986000000001" u="1"/>
        <n v="9.0168940000000006" u="1"/>
        <n v="40.356793199999998" u="1"/>
        <n v="-19.0060924" u="1"/>
        <n v="2.4774775" u="1"/>
        <n v="-12.0467283" u="1"/>
        <n v="3.3294543000000001" u="1"/>
        <n v="-1.6974999000000002" u="1"/>
        <n v="11.5618661" u="1"/>
        <n v="-45.060412200000002" u="1"/>
        <n v="-9.8612399999999989E-2" u="1"/>
        <n v="4.0031376999999999" u="1"/>
        <n v="-3.2017457999999999" u="1"/>
        <n v="2.0230334000000001" u="1"/>
        <n v="5.7863902999999999" u="1"/>
        <n v="-3.1696186000000002" u="1"/>
        <n v="-1.9034971000000001" u="1"/>
        <n v="13.077323499999999" u="1"/>
        <n v="-6.1472749000000002" u="1"/>
        <n v="-3.1955258999999998" u="1"/>
        <n v="-27.444517699999999" u="1"/>
        <n v="4.7090017999999993" u="1"/>
        <n v="2.6125715999999999" u="1"/>
        <n v="-0.81108979999999997" u="1"/>
        <n v="32.607766699999999" u="1"/>
        <n v="-25.632772799999998" u="1"/>
        <n v="-25.632772800000001" u="1"/>
        <n v="6.7796429000000007" u="1"/>
        <n v="3.7636528" u="1"/>
        <n v="9.8707186999999994" u="1"/>
        <n v="12.2054665" u="1"/>
        <n v="-7.4950219000000002" u="1"/>
        <n v="-0.14388490000000001" u="1"/>
        <n v="-16.3994784" u="1"/>
        <n v="-10.7246617" u="1"/>
        <n v="6.8974884999999997" u="1"/>
        <n v="0.91839539999999997" u="1"/>
        <n v="1.8888503999999999" u="1"/>
        <n v="5.2741552" u="1"/>
        <n v="31.8724828" u="1"/>
        <n v="3.5967293999999996" u="1"/>
        <n v="0.16350699999999999" u="1"/>
        <n v="3.9865006000000003" u="1"/>
        <n v="4.4711869000000002" u="1"/>
        <n v="-38.977775600000001" u="1"/>
        <n v="-4.4338853" u="1"/>
        <n v="3.8574088999999998" u="1"/>
        <n v="513.09523809999996" u="1"/>
        <n v="-3.7188259000000001" u="1"/>
        <n v="-3.5715473999999996" u="1"/>
        <n v="2.8817189000000001" u="1"/>
        <n v="-3.5715474" u="1"/>
        <n v="36.899269600000004" u="1"/>
        <n v="22.7832258" u="1"/>
        <n v="2.8098453000000001" u="1"/>
        <n v="1.1940037999999999" u="1"/>
        <n v="5.8692069" u="1"/>
        <n v="-6.5201465000000001" u="1"/>
        <n v="8.9351769999999995" u="1"/>
        <n v="3.9558387000000002" u="1"/>
        <n v="15.882243300000001" u="1"/>
        <n v="-0.48772859999999996" u="1"/>
        <n v="-8.4427499000000008" u="1"/>
        <n v="-0.48772860000000001" u="1"/>
        <n v="2.3038685000000001" u="1"/>
        <n v="195.62659339999999" u="1"/>
        <n v="11.178112499999999" u="1"/>
        <n v="-12.3429901" u="1"/>
        <n v="-0.61349690000000001" u="1"/>
        <n v="2.7567413999999997" u="1"/>
        <n v="1.2447318000000001" u="1"/>
        <n v="-7.0115895999999998" u="1"/>
        <n v="-17.721519000000001" u="1"/>
        <n v="3.9822217000000002" u="1"/>
        <n v="-4.5696620000000001" u="1"/>
        <n v="-0.35244769999999997" u="1"/>
        <n v="3.313361" u="1"/>
        <n v="19.049152799999998" u="1"/>
        <n v="-3.8360004000000005" u="1"/>
        <n v="-20" u="1"/>
        <n v="6.8249697999999999" u="1"/>
        <n v="5.8808006000000006" u="1"/>
        <n v="0.33509490000000003" u="1"/>
        <n v="2.8966326000000002" u="1"/>
        <n v="3.5739185999999998" u="1"/>
        <n v="0.1647737" u="1"/>
        <n v="7.0061699999999991E-2" u="1"/>
        <n v="2.7388731000000002" u="1"/>
        <n v="-61.5501328" u="1"/>
        <n v="5.1825070000000002" u="1"/>
        <n v="-3.3413973000000001" u="1"/>
        <n v="-6.7067188" u="1"/>
        <n v="8.9273000000000007" u="1"/>
        <n v="16.6425321" u="1"/>
        <n v="-14.680198299999999" u="1"/>
        <n v="19.2985167" u="1"/>
        <n v="-14.680198300000001" u="1"/>
        <n v="3.1854291999999997" u="1"/>
        <n v="3.6684851999999997" u="1"/>
        <n v="1.9738051999999999" u="1"/>
        <n v="3.6043630000000002" u="1"/>
        <n v="3.7917755" u="1"/>
        <n v="1.9266473999999998" u="1"/>
        <n v="472.45508980000005" u="1"/>
        <n v="-3.6912752000000002" u="1"/>
        <n v="-4.6035860999999993" u="1"/>
        <n v="1.6857625000000001" u="1"/>
        <n v="-4.6035861000000002" u="1"/>
        <n v="1.8183958" u="1"/>
        <n v="0.1887808" u="1"/>
        <n v="-8.2367825000000003" u="1"/>
        <n v="2.6516978999999998" u="1"/>
        <n v="-2.5854729999999999" u="1"/>
        <n v="1.2986999999999999E-3" u="1"/>
        <n v="0.24979849999999998" u="1"/>
        <n v="2.6410024999999999" u="1"/>
        <n v="4.5428644999999994" u="1"/>
        <n v="1.4176796" u="1"/>
        <n v="2.7503671000000001" u="1"/>
        <n v="3.4782681000000002" u="1"/>
        <n v="6.3907591000000004" u="1"/>
        <n v="-9.4278729000000006" u="1"/>
        <n v="4.4649691999999996" u="1"/>
        <n v="2.4260454999999999" u="1"/>
        <n v="426.7909454" u="1"/>
        <n v="3.9977182999999998" u="1"/>
        <n v="-1.0322487999999999" u="1"/>
        <n v="3.8069432999999999" u="1"/>
        <n v="2.5793867000000001" u="1"/>
        <n v="-0.3174363" u="1"/>
        <n v="3.4371708000000001" u="1"/>
        <n v="5.5754600000000001E-2" u="1"/>
        <n v="17.505019300000001" u="1"/>
        <n v="-1.8618782999999999" u="1"/>
        <n v="-1.8618783000000001" u="1"/>
        <n v="8.9216549000000001" u="1"/>
        <n v="2.3331849" u="1"/>
        <n v="-12.3259854" u="1"/>
        <n v="-1.4786111" u="1"/>
        <n v="6.5325091000000004" u="1"/>
        <n v="-3.1119564" u="1"/>
        <n v="-0.85080520000000004" u="1"/>
        <n v="3.2175092000000003" u="1"/>
        <n v="-12.912192000000001" u="1"/>
        <n v="10.025749300000001" u="1"/>
        <n v="-3.3653338999999995" u="1"/>
        <n v="2.6592E-3" u="1"/>
        <n v="5.7893109000000003" u="1"/>
        <n v="-3.9082363" u="1"/>
        <n v="2.2456618000000002" u="1"/>
        <n v="273.87723080000001" u="1"/>
        <n v="-5.0503121999999996" u="1"/>
        <n v="1.5925429000000002" u="1"/>
        <n v="-4.3892438999999994" u="1"/>
        <n v="5.8445201999999998" u="1"/>
        <n v="2.6562171999999999" u="1"/>
        <n v="3.1225312999999999" u="1"/>
        <n v="-27.086231999999999" u="1"/>
        <n v="7.1806206000000001" u="1"/>
        <n v="9.6065507999999991" u="1"/>
        <n v="8.9378238000000003" u="1"/>
        <n v="5.8859772000000001" u="1"/>
        <n v="0.1343828" u="1"/>
        <n v="-2.6166147" u="1"/>
        <n v="-78.539950199999993" u="1"/>
        <n v="2.3887011" u="1"/>
        <n v="146.21212120000001" u="1"/>
        <n v="6.3880217000000004" u="1"/>
        <n v="-8.4624586999999991" u="1"/>
        <n v="-8.4624587000000009" u="1"/>
        <n v="2.4756793999999998" u="1"/>
        <n v="7.4106588000000002" u="1"/>
        <n v="-0.15698590000000001" u="1"/>
        <n v="-3.7502286000000002" u="1"/>
        <n v="4.6695402000000001" u="1"/>
        <n v="5.9259746" u="1"/>
        <n v="2.8864844999999999" u="1"/>
        <n v="31.737349500000001" u="1"/>
        <n v="-0.70483240000000003" u="1"/>
        <n v="1.201122" u="1"/>
        <n v="2.5210083999999999" u="1"/>
        <n v="3.4651938000000002" u="1"/>
        <n v="1.1790037" u="1"/>
        <n v="10.086132600000001" u="1"/>
        <n v="2.8569752999999998" u="1"/>
        <n v="2.2332438999999997" u="1"/>
        <n v="11.158845599999999" u="1"/>
        <n v="6.6535611999999995" u="1"/>
        <n v="1.5849103999999998" u="1"/>
        <n v="-2.8854654000000002" u="1"/>
        <n v="16.203143900000001" u="1"/>
        <n v="0.61523819999999996" u="1"/>
        <n v="-23.2435844" u="1"/>
        <n v="-11.8510247" u="1"/>
        <n v="2.4007971000000001" u="1"/>
        <n v="-5.5756676000000001" u="1"/>
        <n v="-1.4147867999999999" u="1"/>
        <n v="2.6148467000000002" u="1"/>
        <n v="3.3356292000000001" u="1"/>
        <n v="-19.858911900000003" u="1"/>
        <n v="-16.315136499999998" u="1"/>
        <n v="-11.645299100000001" u="1"/>
        <n v="-4.0850542000000001" u="1"/>
        <n v="9.160305300000001" u="1"/>
        <n v="2.1480025" u="1"/>
        <n v="3.8744701999999998" u="1"/>
        <n v="2.2793142999999998" u="1"/>
        <n v="6.5070975000000004" u="1"/>
        <n v="-1.7509248000000002" u="1"/>
        <n v="-1.0896899" u="1"/>
        <n v="-29.686758400000002" u="1"/>
        <n v="2.7537321000000001" u="1"/>
        <n v="1.8696581000000001" u="1"/>
        <n v="-79.458598699999996" u="1"/>
        <n v="-79.45859870000001" u="1"/>
        <n v="-14.630078799999998" u="1"/>
        <n v="6.1862778" u="1"/>
        <n v="4.3995099" u="1"/>
        <n v="1.6042285000000001" u="1"/>
        <n v="2.8149719000000002" u="1"/>
        <n v="3.8765537000000001" u="1"/>
        <n v="1.1154063000000001" u="1"/>
        <n v="10.1972258" u="1"/>
        <n v="-1.1712214000000001" u="1"/>
        <n v="-1.3838341999999999" u="1"/>
        <n v="-19.430961199999999" u="1"/>
        <n v="34.617203600000003" u="1"/>
        <n v="5.1555763999999993" u="1"/>
        <n v="41.192445399999997" u="1"/>
        <n v="0.94932269999999996" u="1"/>
        <n v="1.4432011999999999" u="1"/>
        <n v="4.8571371000000001" u="1"/>
        <n v="9.3241941999999991" u="1"/>
        <n v="0.79478550000000003" u="1"/>
        <n v="-2.1454899999999997" u="1"/>
        <n v="3.8627571000000001" u="1"/>
        <n v="-2.1454900000000001" u="1"/>
        <n v="3.2037445" u="1"/>
        <n v="-5.3924012000000001" u="1"/>
        <n v="3.1396223000000001" u="1"/>
        <n v="-38.566779000000004" u="1"/>
        <n v="-11.950970399999999" u="1"/>
        <n v="-3.9994999999999996E-3" u="1"/>
        <n v="-33.169416900000002" u="1"/>
        <n v="14.765223799999999" u="1"/>
        <n v="2.931054" u="1"/>
        <n v="5.0288294999999996" u="1"/>
        <n v="-51.553203099999998" u="1"/>
        <n v="3.3624744999999998" u="1"/>
        <n v="-1.4688207" u="1"/>
        <n v="2.7803057999999998" u="1"/>
        <n v="0.94793510000000003" u="1"/>
        <n v="32.940350200000005" u="1"/>
        <n v="-2.5904851999999998" u="1"/>
        <n v="14.226338399999999" u="1"/>
        <n v="5.2620480000000001" u="1"/>
        <n v="-3.8620961999999999" u="1"/>
        <n v="-3.8620962000000003" u="1"/>
        <n v="1.35E-4" u="1"/>
        <n v="-6.7362364999999995" u="1"/>
        <n v="-6.7362365000000004" u="1"/>
        <n v="-48.251748300000003" u="1"/>
        <n v="16.661255399999998" u="1"/>
        <n v="-23.213186699999998" u="1"/>
        <n v="14.939091900000001" u="1"/>
        <n v="5.040432" u="1"/>
        <n v="3.1976493000000001" u="1"/>
        <n v="-1.7111790000000002" u="1"/>
        <n v="3.5175879000000001" u="1"/>
        <n v="4.2352847999999996" u="1"/>
        <n v="7.3129517000000002" u="1"/>
        <n v="1.2205044999999999" u="1"/>
        <n v="-29.057614999999998" u="1"/>
        <n v="2.2712277999999997" u="1"/>
        <n v="2.4608648" u="1"/>
        <n v="-6.5155807000000001" u="1"/>
        <n v="3.9006134999999995" u="1"/>
        <n v="30.307421099999999" u="1"/>
        <n v="-19.030996000000002" u="1"/>
        <n v="1.4522174000000001" u="1"/>
        <n v="-9.6303414000000007" u="1"/>
        <n v="-0.62545989999999996" u="1"/>
        <n v="-4.9737812000000003" u="1"/>
        <n v="2.6768129000000003" u="1"/>
        <n v="3.030303" u="1"/>
        <n v="2.8464423999999999" u="1"/>
        <n v="-70.523415999999997" u="1"/>
        <n v="3.8095237999999996" u="1"/>
        <n v="2.7657205999999999" u="1"/>
        <n v="1.5212519" u="1"/>
        <n v="-15.891195399999999" u="1"/>
        <n v="-15.891195400000001" u="1"/>
        <n v="-1.6411562" u="1"/>
        <n v="-1.6411562000000002" u="1"/>
        <n v="1.3299182000000001" u="1"/>
        <n v="-48.267838699999999" u="1"/>
        <n v="4.3921614" u="1"/>
        <n v="2.1941004" u="1"/>
        <n v="0.53075919999999999" u="1"/>
        <n v="7.8721318" u="1"/>
        <n v="3.6468615000000004" u="1"/>
        <n v="3.3395065000000002" u="1"/>
        <n v="2.4628014" u="1"/>
        <n v="2.6642261999999999" u="1"/>
        <n v="10.162271799999999" u="1"/>
        <n v="-16.971278099999999" u="1"/>
        <n v="31.794056900000001" u="1"/>
        <n v="2.6249908" u="1"/>
        <n v="-22.419384999999998" u="1"/>
        <n v="4.0308773000000002" u="1"/>
        <n v="-2.0473499999999999E-2" u="1"/>
        <n v="2.9386228999999999" u="1"/>
        <n v="4.5414792999999998" u="1"/>
        <n v="-7.4013714999999998" u="1"/>
        <n v="-0.1117596" u="1"/>
        <n v="4.7274528" u="1"/>
        <n v="15.786314500000001" u="1"/>
        <n v="1.8938479000000001" u="1"/>
        <n v="-5.5753579000000002" u="1"/>
        <n v="-7.6576576999999997" u="1"/>
        <n v="-7.6576577000000006" u="1"/>
        <n v="8.6701018000000012" u="1"/>
        <n v="11.6298201" u="1"/>
        <n v="-9.6406539999999996" u="1"/>
        <n v="190.70709890000001" u="1"/>
        <n v="2.8804561999999998" u="1"/>
        <n v="13.6563877" u="1"/>
        <n v="2.9899074000000003" u="1"/>
        <n v="0.9710399999999999" u="1"/>
        <n v="2.2903525999999998" u="1"/>
        <n v="3.5610694000000001" u="1"/>
        <n v="5.1204967999999997" u="1"/>
        <n v="7.8601352000000002" u="1"/>
        <n v="17.717391299999999" u="1"/>
        <n v="2.5657638999999999" u="1"/>
        <n v="10.097887699999999" u="1"/>
        <n v="-58.535825500000001" u="1"/>
        <n v="8.9659945000000008" u="1"/>
        <n v="4.5602355999999995" u="1"/>
        <n v="5.6519696000000001" u="1"/>
        <n v="3.1679209999999998" u="1"/>
        <n v="3.7664498999999996" u="1"/>
        <n v="-67.354838700000002" u="1"/>
        <n v="-18.142603400000002" u="1"/>
        <n v="3.1409887999999997" u="1"/>
        <n v="-0.65160060000000009" u="1"/>
        <n v="2.9291695999999998" u="1"/>
        <n v="3.1108819999999997" u="1"/>
        <n v="-0.6857974" u="1"/>
        <n v="4.9325614" u="1"/>
        <n v="-6.7775222999999993" u="1"/>
        <n v="-6.7775223000000002" u="1"/>
        <n v="-12.6634633" u="1"/>
        <n v="-2.1982276000000001" u="1"/>
        <n v="2.2199252" u="1"/>
        <n v="3.4859830000000001" u="1"/>
        <n v="10.7857495" u="1"/>
        <n v="0.37110860000000001" u="1"/>
        <n v="3.4846467999999997" u="1"/>
        <n v="-6.5572599999999994" u="1"/>
        <n v="-6.5572600000000003" u="1"/>
        <n v="0.61513740000000006" u="1"/>
        <n v="2.1749646999999999" u="1"/>
        <n v="7.8156500000000004E-2" u="1"/>
        <n v="-6.5566432999999993" u="1"/>
        <n v="11.737225199999999" u="1"/>
        <n v="1.5611721000000001" u="1"/>
        <n v="3.6479432999999997" u="1"/>
        <n v="-27.720708999999999" u="1"/>
        <n v="-3.9906102999999997" u="1"/>
        <n v="-3.9906103000000002" u="1"/>
        <n v="-1.1558248" u="1"/>
        <n v="10.982993800000001" u="1"/>
        <n v="5.5296040999999994" u="1"/>
        <n v="-10.1130461" u="1"/>
        <n v="2.0788943999999998" u="1"/>
        <n v="2.2115174" u="1"/>
        <n v="-10.671900300000001" u="1"/>
        <n v="-0.49261080000000002" u="1"/>
        <n v="2.2941376999999998" u="1"/>
        <n v="5.7818082999999998" u="1"/>
        <n v="-1.3608551" u="1"/>
        <n v="-4.3025129" u="1"/>
        <n v="-0.64859449999999996" u="1"/>
        <n v="4.9845753999999998" u="1"/>
        <n v="8.4602400000000008E-2" u="1"/>
        <n v="3.5545013000000001" u="1"/>
        <n v="2.2998024999999997" u="1"/>
        <n v="-21.336942499999999" u="1"/>
        <n v="2.3786727000000001" u="1"/>
        <n v="0.80085099999999998" u="1"/>
        <n v="2.9584891" u="1"/>
        <n v="0.2635517" u="1"/>
        <n v="9.8886956000000001" u="1"/>
        <n v="0.64001059999999999" u="1"/>
        <n v="8.2944589000000004" u="1"/>
        <n v="-6.2275448999999998" u="1"/>
        <n v="-1.2575612999999999" u="1"/>
        <n v="2.8305104000000001" u="1"/>
        <n v="-8.3360596999999999" u="1"/>
        <n v="0.44319890000000001" u="1"/>
        <n v="3.9283276999999996" u="1"/>
        <n v="5.1331588999999997" u="1"/>
        <n v="-5.0981185999999994" u="1"/>
        <n v="0.45543049999999996" u="1"/>
        <n v="1.9468524" u="1"/>
        <n v="-1.1868976" u="1"/>
        <n v="5.5652841999999998" u="1"/>
        <n v="-10.5466683" u="1"/>
        <n v="4.0669855999999998" u="1"/>
        <n v="-8.8804714000000011" u="1"/>
        <n v="-14.959404800000002" u="1"/>
        <n v="0.1770398" u="1"/>
        <n v="3.5192228999999999" u="1"/>
        <n v="5.7167225000000004" u="1"/>
        <n v="2.9998651999999999" u="1"/>
        <n v="3.8600882000000003" u="1"/>
        <n v="2.7253422" u="1"/>
        <n v="4.1661510999999996" u="1"/>
        <n v="8.5770424999999992" u="1"/>
        <n v="7.1613999999999997E-2" u="1"/>
        <n v="-4.0420090999999996" u="1"/>
        <n v="-8.6708807999999991" u="1"/>
        <n v="-13.905832400000001" u="1"/>
        <n v="6.8947680999999994" u="1"/>
        <n v="7.4035375999999999" u="1"/>
        <n v="3.9238697000000005" u="1"/>
        <n v="6.8154808999999998" u="1"/>
        <n v="1.9885817000000001" u="1"/>
        <n v="-1.6984951000000001" u="1"/>
        <n v="4.9990350000000001" u="1"/>
        <n v="-1.1130732999999999" u="1"/>
        <n v="2.7193939" u="1"/>
        <n v="8.4307137999999995" u="1"/>
        <n v="-24.052057699999999" u="1"/>
        <n v="-24.052057700000002" u="1"/>
        <n v="-10.29402" u="1"/>
        <n v="-14.893617000000001" u="1"/>
        <n v="-6.4857923999999993" u="1"/>
        <n v="-6.4857924000000002" u="1"/>
        <n v="-8.0968198999999998" u="1"/>
        <n v="-2.2395887000000001" u="1"/>
        <n v="4.2314360000000004" u="1"/>
        <n v="-2.9076389000000002" u="1"/>
        <n v="9.5513531999999994" u="1"/>
        <n v="-69.385729900000001" u="1"/>
        <n v="-92.124364900000003" u="1"/>
        <n v="-9.8123705000000001" u="1"/>
        <n v="-0.2286907" u="1"/>
        <n v="4.0787084" u="1"/>
        <n v="-5.8923996999999995" u="1"/>
        <n v="3.5960239999999999" u="1"/>
        <n v="-14.3317315" u="1"/>
        <n v="83.420974299999997" u="1"/>
        <n v="1.9385825999999999" u="1"/>
        <n v="7.3708080999999996" u="1"/>
        <n v="-27.8606965" u="1"/>
        <n v="-8.5391057999999997" u="1"/>
        <n v="-0.56759990000000005" u="1"/>
        <n v="-3.8967817" u="1"/>
        <n v="5.5059981999999996" u="1"/>
        <n v="-0.13159470000000001" u="1"/>
        <n v="6.2674095000000003" u="1"/>
        <n v="2.4232216000000002" u="1"/>
        <n v="3.9669563999999999" u="1"/>
        <n v="-11.4708025" u="1"/>
        <n v="-11.470802500000001" u="1"/>
        <n v="0.15303020000000001" u="1"/>
        <n v="-10.0481026" u="1"/>
        <n v="0.91796940000000005" u="1"/>
        <n v="3.1473621999999999" u="1"/>
        <n v="3.9434526999999999" u="1"/>
        <n v="50.885668299999999" u="1"/>
        <n v="-0.95644749999999989" u="1"/>
        <n v="154.4" u="1"/>
        <n v="-3.7351443" u="1"/>
        <n v="2.8838208999999999" u="1"/>
        <n v="0.90264179999999994" u="1"/>
        <n v="1.6722272" u="1"/>
        <n v="2.1000996000000001" u="1"/>
        <n v="6.1956195999999997" u="1"/>
        <n v="2.0818981000000001" u="1"/>
        <n v="-0.22499479999999999" u="1"/>
        <n v="-3.7195814" u="1"/>
        <n v="2.3089394999999997" u="1"/>
        <n v="2.2232577" u="1"/>
        <n v="0.76878279999999999" u="1"/>
        <n v="5.9548888" u="1"/>
        <n v="3.8163623000000002" u="1"/>
        <n v="-75" u="1"/>
        <n v="-8.7557999999999993E-3" u="1"/>
        <n v="-8.7558000000000011E-3" u="1"/>
        <n v="24.439197200000002" u="1"/>
        <n v="-9.2619845999999999" u="1"/>
        <n v="-14.042069400000001" u="1"/>
        <n v="-1.5113349999999999" u="1"/>
        <n v="3.2438332000000001" u="1"/>
        <n v="2.2402051999999997" u="1"/>
        <n v="2.4500803000000002" u="1"/>
        <n v="2.7724474999999997" u="1"/>
        <n v="4.7610378000000004" u="1"/>
        <n v="13.725490200000001" u="1"/>
        <n v="-2.5782689000000003" u="1"/>
        <n v="3.2635412000000001" u="1"/>
        <n v="94.380590900000001" u="1"/>
        <n v="9.6527437999999997" u="1"/>
        <n v="2.9753935" u="1"/>
        <n v="21.171116000000001" u="1"/>
        <n v="4.2107171999999995" u="1"/>
        <n v="-2.5831000000000001E-3" u="1"/>
        <n v="-5.3887717999999998" u="1"/>
        <n v="-6.9248623999999994" u="1"/>
        <n v="9.3268319000000002" u="1"/>
        <n v="-6.9248624000000003" u="1"/>
        <n v="3.6613192000000003" u="1"/>
        <n v="1.4842574000000002" u="1"/>
        <n v="-23.3663366" u="1"/>
        <n v="-4.9382716000000002" u="1"/>
        <n v="5.0894133000000004" u="1"/>
        <n v="-2.7257015" u="1"/>
        <n v="1.769892" u="1"/>
        <n v="9.9251315000000009" u="1"/>
        <n v="-2.7751844000000001" u="1"/>
        <n v="0.75752649999999999" u="1"/>
        <n v="5.8812896000000006" u="1"/>
        <n v="8.9041096" u="1"/>
        <n v="2.3279351999999998" u="1"/>
        <n v="3.6492773000000001" u="1"/>
        <n v="-24.917491699999999" u="1"/>
        <n v="-2.9801610999999997" u="1"/>
        <n v="-5.8222095999999999" u="1"/>
        <n v="-2.9801611000000001" u="1"/>
        <n v="3.8576165000000002" u="1"/>
        <n v="-13.923891099999999" u="1"/>
        <n v="2.6380916999999999" u="1"/>
        <n v="-22.419000799999999" u="1"/>
        <n v="-5.3538663" u="1"/>
        <n v="-17.439287" u="1"/>
        <n v="2.3802402000000003" u="1"/>
        <n v="0.53526449999999992" u="1"/>
        <n v="5.1703889000000007" u="1"/>
        <n v="32.987690600000001" u="1"/>
        <n v="-67.460317500000002" u="1"/>
        <n v="-3.0212656" u="1"/>
        <n v="-3.935171" u="1"/>
        <n v="21.705829700000002" u="1"/>
        <n v="-47.820224700000004" u="1"/>
        <n v="0.60617520000000003" u="1"/>
        <n v="0.36051500000000003" u="1"/>
        <n v="1.6762892000000003" u="1"/>
        <n v="-0.1262626" u="1"/>
        <n v="3.3586363000000001" u="1"/>
        <n v="0.439724" u="1"/>
        <n v="526.5168539" u="1"/>
        <n v="16.8518519" u="1"/>
        <n v="4.0185203999999999" u="1"/>
        <n v="-2.0389328" u="1"/>
        <n v="1.6963437000000001" u="1"/>
        <n v="3.5881885000000002" u="1"/>
        <n v="-0.6580357" u="1"/>
        <n v="1.8631202" u="1"/>
        <n v="-8.0986326999999996" u="1"/>
        <n v="-0.2009416" u="1"/>
        <n v="-0.9968013" u="1"/>
        <n v="2.4796361" u="1"/>
        <n v="2.8637299999999997E-2" u="1"/>
        <n v="5.8808075999999998" u="1"/>
        <n v="6.1157529999999998" u="1"/>
        <n v="23.056826699999998" u="1"/>
        <n v="-3.2031952000000001" u="1"/>
        <n v="7.7294686000000006" u="1"/>
        <n v="-1.5731055" u="1"/>
        <n v="3.2060834000000002" u="1"/>
        <n v="14.440433199999999" u="1"/>
        <n v="-12.377233499999999" u="1"/>
        <n v="2.2819114000000003" u="1"/>
        <n v="1.6121603000000002" u="1"/>
        <n v="-11.9655708" u="1"/>
        <n v="6.7708332999999996" u="1"/>
        <n v="-26.8692308" u="1"/>
        <n v="-14.7718658" u="1"/>
        <n v="6.2599668999999993" u="1"/>
        <n v="2.6706474" u="1"/>
        <n v="43.067288500000004" u="1"/>
        <n v="-18.003025699999998" u="1"/>
        <n v="15.198863600000001" u="1"/>
        <n v="-2.1714411" u="1"/>
        <n v="-45" u="1"/>
        <n v="-14.5967343" u="1"/>
        <n v="-1.6995064" u="1"/>
        <n v="-0.10113279999999999" u="1"/>
        <n v="-6.8911455999999998" u="1"/>
        <n v="8.6615742000000004" u="1"/>
        <n v="2.5176394000000002" u="1"/>
        <n v="4.5296799999999999" u="1"/>
        <n v="2.3055295" u="1"/>
        <n v="5.8529412000000001" u="1"/>
        <n v="-23.809523799999997" u="1"/>
        <n v="3.5334589999999997" u="1"/>
        <n v="3.0644152999999998" u="1"/>
        <n v="-13.857227200000001" u="1"/>
        <n v="2.3949319999999998" u="1"/>
        <n v="2.6296073" u="1"/>
        <n v="-12.3166023" u="1"/>
        <n v="-7.6671079999999998" u="1"/>
        <n v="-7.6671080000000007" u="1"/>
        <n v="3.4024085000000004" u="1"/>
        <n v="-0.24421500000000002" u="1"/>
        <n v="2.6442275" u="1"/>
        <n v="4.4514762000000001" u="1"/>
        <n v="3.4328881999999998" u="1"/>
        <n v="2.8372989" u="1"/>
        <n v="6.5677003999999997" u="1"/>
        <n v="6.8132443" u="1"/>
        <n v="-2.314451" u="1"/>
        <n v="1.9282120999999999" u="1"/>
        <n v="27.232971099999997" u="1"/>
        <n v="42.379958200000004" u="1"/>
        <n v="-2.5214584000000002" u="1"/>
        <n v="-2.5894437999999997" u="1"/>
        <n v="4.0586962999999994" u="1"/>
        <n v="-17.2308795" u="1"/>
        <n v="2.7148162" u="1"/>
        <n v="3.9527215999999998" u="1"/>
        <n v="6.3940520000000003" u="1"/>
        <n v="9.6543036000000004" u="1"/>
        <n v="1.8599007000000001" u="1"/>
        <n v="6.5111018000000005" u="1"/>
        <n v="2.7021766999999999" u="1"/>
        <n v="5.051024" u="1"/>
        <n v="-0.14652009999999999" u="1"/>
        <n v="60.948236399999999" u="1"/>
        <n v="4.7987345000000001" u="1"/>
        <n v="8.4339755000000007" u="1"/>
        <n v="10.391836699999999" u="1"/>
        <n v="28.208556099999999" u="1"/>
        <n v="9.4497349999999987" u="1"/>
        <n v="73.448697799999991" u="1"/>
        <n v="1.6441602999999998" u="1"/>
        <n v="9.8557883999999998" u="1"/>
        <n v="-3.0176867999999999" u="1"/>
        <n v="-25.305990999999999" u="1"/>
        <n v="4.4970237000000006" u="1"/>
        <n v="-3.7586999999999998E-3" u="1"/>
        <n v="8.9967474000000003" u="1"/>
        <n v="5.7117485000000006" u="1"/>
        <n v="-18.514644399999998" u="1"/>
        <n v="5.2704490000000002" u="1"/>
        <n v="2.0042971999999999" u="1"/>
        <n v="-5.0711165000000005" u="1"/>
        <n v="6.0796193999999995" u="1"/>
        <n v="1.2924344000000001" u="1"/>
        <n v="2.4033101000000001" u="1"/>
        <n v="3.5761593999999999" u="1"/>
        <n v="4.1542171000000003" u="1"/>
        <n v="-1.5160465000000001" u="1"/>
        <n v="-9.6691899999999997E-2" u="1"/>
        <n v="-3.9196941000000001" u="1"/>
        <n v="60.032362500000005" u="1"/>
        <n v="1.4920612" u="1"/>
        <n v="6.8663182000000003" u="1"/>
        <n v="6.1339475999999999" u="1"/>
        <n v="3.0700400999999999" u="1"/>
        <n v="-10.273159099999999" u="1"/>
        <n v="-10.273159100000001" u="1"/>
        <n v="103.700858" u="1"/>
        <n v="14.129731100000001" u="1"/>
        <n v="0.99731800000000004" u="1"/>
        <n v="-4.7626922" u="1"/>
        <n v="9.288798400000001" u="1"/>
        <n v="-13.340312500000001" u="1"/>
        <n v="-9.5125786000000012" u="1"/>
        <n v="10.7459629" u="1"/>
        <n v="4.7721070999999995" u="1"/>
        <n v="3.9744349999999997" u="1"/>
        <n v="1.7621636999999999" u="1"/>
        <n v="-35.236004399999999" u="1"/>
        <n v="2.2683741999999998" u="1"/>
        <n v="41.179369799999996" u="1"/>
        <n v="-1.4192088999999999" u="1"/>
        <n v="2.3106461" u="1"/>
        <n v="-8.40336E-2" u="1"/>
        <n v="-2.3117076999999999" u="1"/>
        <n v="8.0710485999999992" u="1"/>
        <n v="-21.080365" u="1"/>
        <n v="2.5804747999999997" u="1"/>
        <n v="3.3971146999999999" u="1"/>
        <n v="-1.9649335000000001" u="1"/>
        <n v="22.193040100000001" u="1"/>
        <n v="4.3233658999999998" u="1"/>
        <n v="-20.984652799999999" u="1"/>
        <n v="-4.2795684000000005" u="1"/>
        <n v="-69.169960500000002" u="1"/>
        <n v="-0.13097819999999999" u="1"/>
        <n v="4.2385517999999998" u="1"/>
        <n v="24.341896499999997" u="1"/>
        <n v="5.6492347999999994" u="1"/>
        <n v="-1.0945613000000001" u="1"/>
        <n v="1.7535357" u="1"/>
        <n v="-12.3898347" u="1"/>
        <n v="8.5946627000000007" u="1"/>
        <n v="4.8965189000000002" u="1"/>
        <n v="4.8879614" u="1"/>
        <n v="-34.886163199999999" u="1"/>
        <n v="-38.981985799999997" u="1"/>
        <n v="-38.981985800000004" u="1"/>
        <n v="-0.50574079999999999" u="1"/>
        <n v="7.8125689999999999" u="1"/>
        <n v="64.345106399999992" u="1"/>
        <n v="3.9241853999999998" u="1"/>
        <n v="51.509872199999997" u="1"/>
        <n v="-32.478537600000003" u="1"/>
        <n v="57.8798587" u="1"/>
        <n v="3.0725461999999997" u="1"/>
        <n v="3.8895737000000001" u="1"/>
        <n v="8.220183500000001" u="1"/>
        <n v="1.9644760000000001" u="1"/>
        <n v="6.2211981999999999" u="1"/>
        <n v="8.4319527000000001" u="1"/>
        <n v="2.6112185999999999" u="1"/>
        <n v="63.407407400000004" u="1"/>
        <n v="8.8122752000000002" u="1"/>
        <n v="2.0901106" u="1"/>
        <n v="-3.7989479999999998" u="1"/>
        <n v="4.9832736999999998" u="1"/>
        <n v="-3.7989480000000002" u="1"/>
        <n v="2.1728483999999999" u="1"/>
        <n v="1.2402135000000001" u="1"/>
        <n v="-5.0786920000000002" u="1"/>
        <n v="-12.4444444" u="1"/>
        <n v="-2.5731210999999998" u="1"/>
        <n v="-1.9574676" u="1"/>
        <n v="9.7992492000000002" u="1"/>
        <n v="-0.79031229999999997" u="1"/>
        <n v="4.3795263000000002" u="1"/>
        <n v="-6.4037709999999999" u="1"/>
        <n v="1.1552819999999999" u="1"/>
        <n v="3.5416220999999997" u="1"/>
        <n v="3.9595560000000001" u="1"/>
        <n v="1.6298113999999999" u="1"/>
        <n v="1.0310762" u="1"/>
        <n v="2.1579696999999998" u="1"/>
        <n v="2.7813794999999999" u="1"/>
        <n v="-8.2007952" u="1"/>
        <n v="-45.290251900000001" u="1"/>
        <n v="4.6071300000000006" u="1"/>
        <n v="2.7574882000000001" u="1"/>
        <n v="3.5749342000000004" u="1"/>
        <n v="4.6266236000000003" u="1"/>
        <n v="-0.4756243" u="1"/>
        <n v="-5.9265999000000003" u="1"/>
        <n v="2.5839970000000001" u="1"/>
        <n v="5.3160746999999997" u="1"/>
        <n v="5.1304740999999998" u="1"/>
        <n v="4.0110618999999996" u="1"/>
        <n v="7.8201098" u="1"/>
        <n v="27.576396800000001" u="1"/>
        <n v="1.2128275000000002" u="1"/>
        <n v="4.027704" u="1"/>
        <n v="-58.0368906" u="1"/>
        <n v="-12.308963200000001" u="1"/>
        <n v="-17.977456700000001" u="1"/>
        <n v="4.2622324000000003" u="1"/>
        <n v="3.5484217999999998" u="1"/>
        <n v="-6.6695833999999996" u="1"/>
        <n v="7.4693536000000007" u="1"/>
        <n v="7.2166705999999996" u="1"/>
        <n v="-21.8106996" u="1"/>
        <n v="0.38090799999999997" u="1"/>
        <n v="-0.99492079999999994" u="1"/>
        <n v="1.2050159" u="1"/>
        <n v="5.1026783" u="1"/>
        <n v="5.7596293000000003" u="1"/>
        <n v="5.1867786000000002" u="1"/>
        <n v="12.432949199999999" u="1"/>
        <n v="7.3318850000000007" u="1"/>
        <n v="5.5491991000000001" u="1"/>
        <n v="4.0507067000000001" u="1"/>
        <n v="2.0115573000000002" u="1"/>
        <n v="-1.031938" u="1"/>
        <n v="9.2130532000000009" u="1"/>
        <n v="22.9522184" u="1"/>
        <n v="-28.535353499999999" u="1"/>
        <n v="-9.6361980999999997" u="1"/>
        <n v="3.0812325" u="1"/>
        <n v="6.0192601999999997" u="1"/>
        <n v="32.9426597" u="1"/>
        <n v="22.1878435" u="1"/>
        <n v="-8.7557603999999998" u="1"/>
        <n v="-6.0217768999999999" u="1"/>
        <n v="-5.7065076000000001" u="1"/>
        <n v="2.8055773999999998" u="1"/>
        <n v="0.88305669999999992" u="1"/>
        <n v="1.300813" u="1"/>
        <n v="-0.10433020000000001" u="1"/>
        <n v="10.159230800000001" u="1"/>
        <n v="-0.23136689999999999" u="1"/>
        <n v="-0.63116369999999999" u="1"/>
        <n v="-39.668199700000002" u="1"/>
        <n v="1.6506190000000001" u="1"/>
        <n v="0.74908940000000002" u="1"/>
        <n v="-1.069078" u="1"/>
        <n v="-2.6195596999999999" u="1"/>
        <n v="153.41614910000001" u="1"/>
        <n v="28.103837500000001" u="1"/>
        <n v="-3.0563690000000001" u="1"/>
        <n v="-3.1180729" u="1"/>
        <n v="4.0465450000000001" u="1"/>
        <n v="7.4033219999999993" u="1"/>
        <n v="0.13678789999999999" u="1"/>
        <n v="26.396327499999998" u="1"/>
        <n v="3.6695635999999996" u="1"/>
        <n v="-43.396226399999996" u="1"/>
        <n v="-43.396226400000003" u="1"/>
        <n v="-2.3779406000000001" u="1"/>
        <n v="2.5533920000000001" u="1"/>
        <n v="5.8809749" u="1"/>
        <n v="-4.0469647999999996" u="1"/>
        <n v="1.6988545000000002" u="1"/>
        <n v="-69.601714599999994" u="1"/>
        <n v="2.7961960000000001" u="1"/>
        <n v="-5.1921873999999999" u="1"/>
        <n v="29.577464799999998" u="1"/>
        <n v="290.14011859999999" u="1"/>
        <n v="4.1895696000000004" u="1"/>
        <n v="5.6378243000000001" u="1"/>
        <n v="-6.6120152000000001" u="1"/>
        <n v="4.3590507000000001" u="1"/>
        <n v="3.7065244999999996" u="1"/>
        <n v="3.8317382999999996" u="1"/>
        <n v="2.0265032000000001" u="1"/>
        <n v="1.3205143000000001" u="1"/>
        <n v="-1.4626668" u="1"/>
        <n v="6.9344439999999992" u="1"/>
        <n v="17.414816599999998" u="1"/>
        <n v="-26.887543800000003" u="1"/>
        <n v="11.624858100000001" u="1"/>
        <n v="-0.92767569999999999" u="1"/>
        <n v="3.6931861000000001" u="1"/>
        <n v="2.4322160999999998" u="1"/>
        <n v="6.1546783999999999" u="1"/>
        <n v="-40" u="1"/>
        <n v="0.86114099999999993" u="1"/>
        <n v="-70.184254600000003" u="1"/>
        <n v="-12.194184700000001" u="1"/>
        <n v="-0.2824353" u="1"/>
        <n v="2.9198100000000001E-2" u="1"/>
        <n v="12.679123000000001" u="1"/>
        <n v="-2.0336377999999997" u="1"/>
        <n v="-24.416128700000002" u="1"/>
        <n v="0.80630709999999994" u="1"/>
        <n v="-47.238372099999999" u="1"/>
        <n v="1.9728885000000003" u="1"/>
        <n v="1.2838022" u="1"/>
        <n v="19.863582900000001" u="1"/>
        <n v="1.1510058999999999" u="1"/>
        <n v="-28.219805399999998" u="1"/>
        <n v="4.8969811999999999" u="1"/>
        <n v="1.3778021" u="1"/>
        <n v="4.3721274999999995" u="1"/>
        <n v="3.7617544000000001" u="1"/>
        <n v="9.9826122999999995" u="1"/>
        <n v="-2.2545665000000001" u="1"/>
        <n v="3.8941835999999999" u="1"/>
        <n v="1.6942401999999999" u="1"/>
        <n v="-23.045272600000001" u="1"/>
        <n v="11.9075829" u="1"/>
        <n v="-5.5517795999999997" u="1"/>
        <n v="10.2690024" u="1"/>
        <n v="26.804881600000002" u="1"/>
        <n v="-5.9083062000000002" u="1"/>
        <n v="-9.1511936000000009" u="1"/>
        <n v="-2.3236340000000002" u="1"/>
        <n v="2.0816874999999997" u="1"/>
        <n v="1.8574501000000001" u="1"/>
        <n v="-12.1588089" u="1"/>
        <n v="10.0980702" u="1"/>
        <n v="4.3734165000000003" u="1"/>
        <n v="3.2794192" u="1"/>
        <n v="-35.970548899999997" u="1"/>
        <n v="7.3583962000000005" u="1"/>
        <n v="-13.979521500000001" u="1"/>
        <n v="-4.0925267000000005" u="1"/>
        <n v="3.4698432000000001" u="1"/>
        <n v="-0.36397930000000001" u="1"/>
        <n v="-38.900747099999997" u="1"/>
        <n v="7.0306311999999993" u="1"/>
        <n v="38.302258999999999" u="1"/>
        <n v="2.5622000000000002E-3" u="1"/>
        <n v="2.5782638000000002" u="1"/>
        <n v="-2.5738397000000002" u="1"/>
        <n v="2.7431271000000002" u="1"/>
        <n v="5.2694916999999997" u="1"/>
        <n v="3.0790118" u="1"/>
        <n v="4.7838690000000001" u="1"/>
        <n v="11.625056600000001" u="1"/>
        <n v="5.3718903999999998" u="1"/>
        <n v="2.0838031999999997" u="1"/>
        <n v="3.0398836" u="1"/>
        <n v="3.2324705000000002" u="1"/>
        <n v="2.9250186" u="1"/>
        <n v="-4.9595611999999996" u="1"/>
        <n v="-0.86097389999999996" u="1"/>
        <n v="-0.27880149999999998" u="1"/>
        <n v="-2.4333493000000002" u="1"/>
        <n v="50.332854699999999" u="1"/>
        <n v="-1.883405" u="1"/>
        <n v="70.967741900000007" u="1"/>
        <n v="-1.8834050000000002" u="1"/>
        <n v="-4.5216564000000004" u="1"/>
        <n v="2.2943331000000002" u="1"/>
        <n v="7.917726" u="1"/>
        <n v="1.9721490000000002" u="1"/>
        <n v="-0.18233389999999999" u="1"/>
        <n v="14.535984800000001" u="1"/>
        <n v="-40.102142800000003" u="1"/>
        <n v="2.8481203000000002" u="1"/>
        <n v="3.6445221000000001" u="1"/>
        <n v="-0.11477560000000001" u="1"/>
        <n v="55.041253900000001" u="1"/>
        <n v="-2.4553389999999999" u="1"/>
        <n v="45.481507300000004" u="1"/>
        <n v="3.2600281" u="1"/>
        <n v="3.9237862999999997" u="1"/>
        <n v="744.76351349999993" u="1"/>
        <n v="12.017042699999999" u="1"/>
        <n v="76.666666699999993" u="1"/>
        <n v="-1.9477555" u="1"/>
        <n v="-19.174548599999998" u="1"/>
        <n v="2.7804828000000001" u="1"/>
        <n v="0.24034159999999999" u="1"/>
        <n v="10.9132889" u="1"/>
        <n v="-11.0252759" u="1"/>
        <n v="-5.0812799999999996" u="1"/>
        <n v="6.5276318" u="1"/>
        <n v="-1.9501260999999999" u="1"/>
        <n v="6.037096" u="1"/>
        <n v="-5.9605427999999998" u="1"/>
        <n v="1.7459665" u="1"/>
        <n v="-3.5256200000000001E-2" u="1"/>
        <n v="0.35075909999999999" u="1"/>
        <n v="-0.3519468" u="1"/>
        <n v="3.6152697999999996" u="1"/>
        <n v="18.1292808" u="1"/>
        <n v="12.3993559" u="1"/>
        <n v="2.7025640000000002" u="1"/>
        <n v="9.4086732000000008" u="1"/>
        <n v="2.8764590000000001" u="1"/>
        <n v="6.7153378000000004" u="1"/>
        <n v="0.24991560000000002" u="1"/>
        <n v="23.0613791" u="1"/>
        <n v="-8.3839509999999997" u="1"/>
        <n v="3.3972307000000002" u="1"/>
        <n v="6.4256497999999995" u="1"/>
        <n v="3.1698632999999998" u="1"/>
        <n v="4.1937294999999999" u="1"/>
        <n v="4.1514473000000001" u="1"/>
        <n v="8.6965066999999987" u="1"/>
        <n v="-12.3619953" u="1"/>
        <n v="0.24985760000000001" u="1"/>
        <n v="-5.0530347999999998" u="1"/>
        <n v="-5.0530348000000007" u="1"/>
        <n v="2.7743875999999998" u="1"/>
        <n v="-1.9267662999999999" u="1"/>
        <n v="-1.9267663000000002" u="1"/>
        <n v="4.5772763999999997" u="1"/>
        <n v="5.4147357999999999" u="1"/>
        <n v="88.796446399999994" u="1"/>
        <n v="0.78515960000000007" u="1"/>
        <n v="2.4329818999999997" u="1"/>
        <n v="0.73398700000000006" u="1"/>
        <n v="-2.3227656999999997" u="1"/>
        <n v="-2.7348923000000003" u="1"/>
        <n v="5.1984264000000007" u="1"/>
        <n v="3.9127780000000003" u="1"/>
        <n v="-1.7265307999999999" u="1"/>
        <n v="2.8464152999999999" u="1"/>
        <n v="-17.718733" u="1"/>
        <n v="4.1285998999999993" u="1"/>
        <n v="-0.113401" u="1"/>
        <n v="6.4505144000000003" u="1"/>
        <n v="2.8603057000000001" u="1"/>
        <n v="7.3229025000000005" u="1"/>
        <n v="-14.911707" u="1"/>
        <n v="-6.7314773999999993" u="1"/>
        <n v="0.54061229999999993" u="1"/>
        <n v="2.7981026" u="1"/>
        <n v="2.3990852999999999" u="1"/>
        <n v="4.4206224000000001" u="1"/>
        <n v="3.5808797000000006" u="1"/>
        <n v="-25.909661200000002" u="1"/>
        <n v="8.4487155999999999" u="1"/>
        <n v="-7.753304" u="1"/>
        <n v="45.054945099999998" u="1"/>
        <n v="3.9979662999999999" u="1"/>
        <n v="-61.808861199999996" u="1"/>
        <n v="-61.808861200000003" u="1"/>
        <n v="-10.790358699999999" u="1"/>
        <n v="0.2156071" u="1"/>
        <n v="2.8708438999999997" u="1"/>
        <n v="-16.9771052" u="1"/>
        <n v="5.2708238999999999" u="1"/>
        <n v="3.8819942000000003" u="1"/>
        <n v="11.3334314" u="1"/>
        <n v="-0.1577287" u="1"/>
        <n v="14.6134877" u="1"/>
        <n v="3.5103951000000002" u="1"/>
        <n v="24.5221774" u="1"/>
        <n v="10.023828399999999" u="1"/>
        <n v="-7.0372492999999992" u="1"/>
        <n v="3.5668996000000002" u="1"/>
        <n v="-11.7194389" u="1"/>
        <n v="4.6546219999999998" u="1"/>
        <n v="4.2307692000000001" u="1"/>
        <n v="-6.2647753999999996" u="1"/>
        <n v="63.388030900000004" u="1"/>
        <n v="2.3927801" u="1"/>
        <n v="2.8747392999999999" u="1"/>
        <n v="-16.2608797" u="1"/>
        <n v="0.50862309999999999" u="1"/>
        <n v="-2.5546376999999998" u="1"/>
        <n v="1.7467093" u="1"/>
        <n v="6.4136676000000001" u="1"/>
        <n v="-0.84090160000000003" u="1"/>
        <n v="-0.95963600000000004" u="1"/>
        <n v="4.5968341000000006" u="1"/>
        <n v="6.3221637999999993" u="1"/>
        <n v="-2.0100465999999999" u="1"/>
        <n v="1.0651371999999999" u="1"/>
        <n v="-15.047574299999999" u="1"/>
        <n v="2.4924653999999999" u="1"/>
        <n v="-20.4543873" u="1"/>
        <n v="1.7837920999999999" u="1"/>
        <n v="6.2920423000000003" u="1"/>
        <n v="7.4659120999999997" u="1"/>
        <n v="-79.273216700000006" u="1"/>
        <n v="-3.6066061999999999" u="1"/>
        <n v="-3.6066062000000003" u="1"/>
        <n v="2.7837258999999999" u="1"/>
        <n v="3.5527916999999998" u="1"/>
        <n v="-1.4666066" u="1"/>
        <n v="1.131597" u="1"/>
        <n v="1.9876102999999998" u="1"/>
        <n v="4.106865" u="1"/>
        <n v="1.3925364" u="1"/>
        <n v="18.403879799999999" u="1"/>
        <n v="-4.6025105000000002" u="1"/>
        <n v="0.25950509999999999" u="1"/>
        <n v="40.520174399999995" u="1"/>
        <n v="1.9848601000000001" u="1"/>
        <n v="3.8169159000000001" u="1"/>
        <n v="-5.1060146" u="1"/>
        <n v="3.3392383999999997" u="1"/>
        <n v="-19.472211099999999" u="1"/>
        <n v="-16.954496899999999" u="1"/>
        <n v="-1.0538963000000001" u="1"/>
        <n v="9.0842220000000005" u="1"/>
        <n v="2.9683399999999999E-2" u="1"/>
        <n v="3.3594411999999996" u="1"/>
        <n v="-52.193624900000003" u="1"/>
        <n v="32.603882200000001" u="1"/>
        <n v="-0.34129690000000001" u="1"/>
        <n v="-14.984852400000001" u="1"/>
        <n v="4.9316260999999999" u="1"/>
        <n v="2.7975765999999997" u="1"/>
        <n v="6.4665127" u="1"/>
        <n v="-12.3120467" u="1"/>
        <n v="6.5284969999999998" u="1"/>
        <n v="-8.0311842999999996" u="1"/>
        <n v="1.4006915" u="1"/>
        <n v="4.9956160999999994" u="1"/>
        <n v="-7.2521984999999995" u="1"/>
        <n v="3.2027844000000001" u="1"/>
        <n v="-2.4434140000000002" u="1"/>
        <n v="-16.306455100000001" u="1"/>
        <n v="-5.5953195999999998" u="1"/>
        <n v="3.0027530000000002" u="1"/>
        <n v="-4.6180071000000007" u="1"/>
        <n v="-10.577800999999999" u="1"/>
        <n v="6.5595346000000001" u="1"/>
        <n v="-10.577801000000001" u="1"/>
        <n v="2.310603" u="1"/>
        <n v="6.6401960999999998" u="1"/>
        <n v="2.9522099000000002" u="1"/>
        <n v="-1.8583973999999999" u="1"/>
        <n v="3.1102351000000001" u="1"/>
        <n v="2.2563038999999998" u="1"/>
        <n v="-61.551719999999996" u="1"/>
        <n v="1.9390582000000001" u="1"/>
        <n v="6.5441814999999997" u="1"/>
        <n v="3.1467000000000001E-3" u="1"/>
        <n v="-6.6040131999999998" u="1"/>
        <n v="-12.3620635" u="1"/>
        <n v="-12.362063500000001" u="1"/>
        <n v="6.4685328000000002" u="1"/>
        <n v="-4.2975308999999999" u="1"/>
        <n v="2.8584565999999998" u="1"/>
        <n v="-12.779299799999999" u="1"/>
        <n v="-12.7792998" u="1"/>
        <n v="1.4044943999999999" u="1"/>
        <n v="2.9693262000000002" u="1"/>
        <n v="6.1306333999999998" u="1"/>
        <n v="-11.987120900000001" u="1"/>
        <n v="0.70918959999999998" u="1"/>
        <n v="3.8160273" u="1"/>
        <n v="-6.6126645000000002" u="1"/>
        <n v="-11.757432099999999" u="1"/>
        <n v="-11.757432100000001" u="1"/>
        <n v="0.63380009999999998" u="1"/>
        <n v="6.3442498000000001" u="1"/>
        <n v="15.8548522" u="1"/>
        <n v="-0.67415729999999996" u="1"/>
        <n v="5.7012773000000001" u="1"/>
        <n v="1.4889779999999999" u="1"/>
        <n v="3.9292961000000002" u="1"/>
        <n v="31.5060775" u="1"/>
        <n v="3.9687414999999997" u="1"/>
        <n v="-7.1042455000000002" u="1"/>
        <n v="-2.7615506999999999" u="1"/>
        <n v="8.1330268999999991" u="1"/>
        <n v="8.5938611999999992" u="1"/>
        <n v="13.847531199999999" u="1"/>
        <n v="-9.1785757999999991" u="1"/>
        <n v="3.2370345" u="1"/>
        <n v="2.0716869" u="1"/>
        <n v="20.8602846" u="1"/>
        <n v="3.2085561" u="1"/>
        <n v="8.6937371999999993" u="1"/>
        <n v="-3.3719186999999997" u="1"/>
        <n v="3.9836127000000001" u="1"/>
        <n v="-0.49721080000000001" u="1"/>
        <n v="0.57706099999999994" u="1"/>
        <n v="-22.851893700000002" u="1"/>
        <n v="1.3873991999999999" u="1"/>
        <n v="1.9779954" u="1"/>
        <n v="-48.491879400000002" u="1"/>
        <n v="-1.8991487" u="1"/>
        <n v="3.3954384999999996" u="1"/>
        <n v="0.27291700000000002" u="1"/>
        <n v="4.2141229999999998" u="1"/>
        <n v="3.9570533999999999" u="1"/>
        <n v="-0.40672459999999999" u="1"/>
        <n v="5.2426393000000004" u="1"/>
        <n v="5.4806565000000003" u="1"/>
        <n v="7.0352657999999995" u="1"/>
        <n v="1.9254237999999999" u="1"/>
        <n v="4.5476318999999998" u="1"/>
        <n v="-14.5705332" u="1"/>
        <n v="-2.5507548" u="1"/>
        <n v="-8.9948335999999998" u="1"/>
        <n v="-4.9137877999999997" u="1"/>
        <n v="-4.9137878000000006" u="1"/>
        <n v="-9.8751418999999991" u="1"/>
        <n v="-64.2378049" u="1"/>
        <n v="5.3370796" u="1"/>
        <n v="0.97663880000000014" u="1"/>
        <n v="-3.3640981999999999" u="1"/>
        <n v="-66.755319099999994" u="1"/>
        <n v="-16.125916700000001" u="1"/>
        <n v="-2.7728009" u="1"/>
        <n v="-9.2656708999999999" u="1"/>
        <n v="-2.5018194999999999" u="1"/>
        <n v="-1.3101331000000001" u="1"/>
        <n v="27.0326907" u="1"/>
        <n v="-98.095932900000008" u="1"/>
        <n v="8.9436059999999991" u="1"/>
        <n v="-45.046785399999997" u="1"/>
        <n v="2.962755" u="1"/>
        <n v="12.734543400000002" u="1"/>
        <n v="-0.32478079999999998" u="1"/>
        <n v="-2.8842430999999999" u="1"/>
        <n v="5.6014150999999996" u="1"/>
        <n v="-0.23915859999999997" u="1"/>
        <n v="15.573353200000001" u="1"/>
        <n v="32.1267517" u="1"/>
        <n v="-7.6748313999999995" u="1"/>
        <n v="-4.2078527999999995" u="1"/>
        <n v="3.9523413000000001" u="1"/>
        <n v="2.1465041999999999" u="1"/>
        <n v="15.0404705" u="1"/>
        <n v="-2.5483950000000002" u="1"/>
        <n v="6.9308931000000005" u="1"/>
        <n v="-1.9977429" u="1"/>
        <n v="-1.9977429000000002" u="1"/>
        <n v="-5.2739320000000003" u="1"/>
        <n v="-12.3570163" u="1"/>
        <n v="4.3574966999999996" u="1"/>
        <n v="2.8624660999999998" u="1"/>
        <n v="8.8956377999999994" u="1"/>
        <n v="102.5007355" u="1"/>
        <n v="-9.6246399999999996E-2" u="1"/>
        <n v="-0.62488239999999995" u="1"/>
        <n v="0.3004233" u="1"/>
        <n v="-27.957957999999998" u="1"/>
        <n v="4.1714172999999999" u="1"/>
        <n v="5.3493750000000002" u="1"/>
        <n v="5.3135887000000004" u="1"/>
        <n v="-1.6621752999999999" u="1"/>
        <n v="-0.1180906" u="1"/>
        <n v="-12.3208068" u="1"/>
        <n v="4.5860605999999997" u="1"/>
        <n v="-18.6661471" u="1"/>
        <n v="-32.808884800000001" u="1"/>
        <n v="-0.163827" u="1"/>
        <n v="2.4353433" u="1"/>
        <n v="20.981166399999999" u="1"/>
        <n v="2.0842877" u="1"/>
        <n v="-0.55116569999999998" u="1"/>
        <n v="1.9787256999999998" u="1"/>
        <n v="2.0542118" u="1"/>
        <n v="4.8447799999999999E-2" u="1"/>
        <n v="0.30285429999999997" u="1"/>
        <n v="5.1533255999999996" u="1"/>
        <n v="1.7479979999999999" u="1"/>
        <n v="-7.2153416999999997" u="1"/>
        <n v="6.5669891999999992" u="1"/>
        <n v="-12.5594169" u="1"/>
        <n v="-16.958066799999997" u="1"/>
        <n v="-16.958066800000001" u="1"/>
        <n v="-18.153110099999999" u="1"/>
        <n v="9.4810567999999993" u="1"/>
      </sharedItems>
    </cacheField>
    <cacheField name="AW_徴収率（不納欠損額除・現年課税分）" numFmtId="177">
      <sharedItems containsSemiMixedTypes="0" containsString="0" containsNumber="1" minValue="0" maxValue="104.09356729999999"/>
    </cacheField>
    <cacheField name="AX_徴収率（不納欠損額除・滞納繰越分）" numFmtId="177">
      <sharedItems containsSemiMixedTypes="0" containsString="0" containsNumber="1" minValue="-0.1146789" maxValue="161.2903226"/>
    </cacheField>
    <cacheField name="AY_徴収率（不納欠損額除・合計）" numFmtId="177">
      <sharedItems containsSemiMixedTypes="0" containsString="0" containsNumber="1" minValue="-6.9644480999999994" maxValue="124.0418118"/>
    </cacheField>
    <cacheField name="AZ_収入済額-不納欠損額" numFmtId="176">
      <sharedItems containsSemiMixedTypes="0" containsString="0" containsNumber="1" minValue="-184610" maxValue="181509682.82800001"/>
    </cacheField>
    <cacheField name="BA_対前年同月徴収率（不納欠損額除・現年課税分）" numFmtId="177">
      <sharedItems containsMixedTypes="1" containsNumber="1" minValue="0" maxValue="101.36070290000001"/>
    </cacheField>
    <cacheField name="BB_対前年同月徴収率（不納欠損額除・滞納繰越分）" numFmtId="177">
      <sharedItems containsMixedTypes="1" containsNumber="1" minValue="-7.6923077000000006" maxValue="122.0773172"/>
    </cacheField>
    <cacheField name="BC_対前年同月徴収率（不納欠損額除・合計）" numFmtId="177">
      <sharedItems containsMixedTypes="1" containsNumber="1" minValue="0" maxValue="101.17038650000001"/>
    </cacheField>
    <cacheField name="BD_対前年同月徴収率（不納欠損額除）増減" numFmtId="177">
      <sharedItems containsMixedTypes="1" containsNumber="1" minValue="-100.3048399" maxValue="100"/>
    </cacheField>
    <cacheField name="BE_対前年同月収入済額-対前年同月不納欠損額" numFmtId="176">
      <sharedItems containsMixedTypes="1" containsNumber="1" minValue="0" maxValue="176395452"/>
    </cacheField>
    <cacheField name="BF_対前年同月収入済額-対前年同月不納欠損額　増減率" numFmtId="177">
      <sharedItems containsMixedTypes="1" containsNumber="1" minValue="-1602.9715867" maxValue="650.3944897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6">
  <r>
    <s v="01_01"/>
    <x v="0"/>
    <s v="01_市"/>
    <s v="01_本島"/>
    <x v="0"/>
    <x v="0"/>
    <x v="0"/>
    <x v="0"/>
    <x v="0"/>
    <n v="0"/>
    <x v="0"/>
    <x v="0"/>
    <x v="0"/>
    <n v="0"/>
    <n v="0"/>
    <x v="0"/>
    <x v="0"/>
    <x v="0"/>
    <n v="0"/>
    <x v="0"/>
    <x v="0"/>
    <x v="0"/>
    <n v="99.337544300000005"/>
    <n v="39.255436700000004"/>
    <n v="98.250995500000002"/>
    <x v="0"/>
    <x v="0"/>
    <x v="0"/>
    <n v="0.10803699999999594"/>
    <x v="0"/>
    <x v="0"/>
    <n v="99.339004000000003"/>
    <n v="42.443380300000001"/>
    <n v="98.386055600000006"/>
    <n v="49097011"/>
    <n v="99.272960300000008"/>
    <n v="39.2390969"/>
    <n v="98.235110299999988"/>
    <n v="0.15094530000001782"/>
    <n v="47723578"/>
    <n v="2.8778918999999998"/>
  </r>
  <r>
    <s v="01_02"/>
    <x v="0"/>
    <s v="01_市"/>
    <s v="01_本島"/>
    <x v="0"/>
    <x v="0"/>
    <x v="0"/>
    <x v="0"/>
    <x v="1"/>
    <n v="0"/>
    <x v="0"/>
    <x v="0"/>
    <x v="0"/>
    <n v="0"/>
    <n v="0"/>
    <x v="0"/>
    <x v="0"/>
    <x v="0"/>
    <n v="0"/>
    <x v="0"/>
    <x v="0"/>
    <x v="0"/>
    <n v="99.337544300000005"/>
    <n v="39.255436700000004"/>
    <n v="98.250995500000002"/>
    <x v="0"/>
    <x v="0"/>
    <x v="0"/>
    <n v="0.10803699999999594"/>
    <x v="0"/>
    <x v="0"/>
    <n v="99.339004000000003"/>
    <n v="42.443380300000001"/>
    <n v="98.386055600000006"/>
    <n v="49097011"/>
    <n v="99.272960300000008"/>
    <n v="39.2390969"/>
    <n v="98.235110299999988"/>
    <n v="0.15094530000001782"/>
    <n v="47723578"/>
    <n v="2.8778918999999998"/>
  </r>
  <r>
    <s v="01_03"/>
    <x v="0"/>
    <s v="01_市"/>
    <s v="01_本島"/>
    <x v="0"/>
    <x v="0"/>
    <x v="0"/>
    <x v="0"/>
    <x v="2"/>
    <n v="0"/>
    <x v="1"/>
    <x v="1"/>
    <x v="1"/>
    <n v="0"/>
    <n v="0"/>
    <x v="1"/>
    <x v="1"/>
    <x v="1"/>
    <n v="0"/>
    <x v="1"/>
    <x v="1"/>
    <x v="1"/>
    <n v="99.311210299999999"/>
    <n v="33.349710000000002"/>
    <n v="97.916556700000001"/>
    <x v="1"/>
    <x v="1"/>
    <x v="1"/>
    <n v="2.97362000000021E-2"/>
    <x v="1"/>
    <x v="1"/>
    <n v="99.312255199999996"/>
    <n v="36.947010200000001"/>
    <n v="98.119556700000004"/>
    <n v="22010481"/>
    <n v="99.231033699999998"/>
    <n v="36.076957399999998"/>
    <n v="98.026652499999997"/>
    <n v="9.2904200000006654E-2"/>
    <n v="21398651"/>
    <n v="2.8591989"/>
  </r>
  <r>
    <s v="01_04"/>
    <x v="0"/>
    <s v="01_市"/>
    <s v="01_本島"/>
    <x v="0"/>
    <x v="0"/>
    <x v="0"/>
    <x v="0"/>
    <x v="3"/>
    <n v="0"/>
    <x v="2"/>
    <x v="2"/>
    <x v="2"/>
    <n v="0"/>
    <n v="0"/>
    <x v="2"/>
    <x v="2"/>
    <x v="2"/>
    <n v="0"/>
    <x v="1"/>
    <x v="2"/>
    <x v="2"/>
    <n v="98.854965199999995"/>
    <n v="33.7254814"/>
    <n v="97.136388600000004"/>
    <x v="2"/>
    <x v="2"/>
    <x v="2"/>
    <n v="-1.1163100000004533E-2"/>
    <x v="2"/>
    <x v="2"/>
    <n v="98.856363400000006"/>
    <n v="37.107344699999999"/>
    <n v="97.371893899999989"/>
    <n v="16324443"/>
    <n v="98.816830400000001"/>
    <n v="35.6397689"/>
    <n v="97.327978000000002"/>
    <n v="4.3915899999987573E-2"/>
    <n v="15903750"/>
    <n v="2.6452439999999999"/>
  </r>
  <r>
    <s v="01_05"/>
    <x v="0"/>
    <s v="01_市"/>
    <s v="01_本島"/>
    <x v="0"/>
    <x v="0"/>
    <x v="0"/>
    <x v="0"/>
    <x v="4"/>
    <n v="0"/>
    <x v="3"/>
    <x v="3"/>
    <x v="3"/>
    <n v="0"/>
    <n v="0"/>
    <x v="3"/>
    <x v="3"/>
    <x v="3"/>
    <n v="0"/>
    <x v="2"/>
    <x v="3"/>
    <x v="3"/>
    <n v="98.854906799999995"/>
    <n v="33.726689999999998"/>
    <n v="97.136305199999995"/>
    <x v="3"/>
    <x v="3"/>
    <x v="3"/>
    <n v="-1.1346500000001924E-2"/>
    <x v="3"/>
    <x v="3"/>
    <n v="98.856272999999987"/>
    <n v="37.108279199999998"/>
    <n v="97.371762599999997"/>
    <n v="504081"/>
    <n v="98.816984200000007"/>
    <n v="35.644310499999996"/>
    <n v="97.32822920000001"/>
    <n v="4.3533399999986955E-2"/>
    <n v="492298"/>
    <n v="2.3934690000000001"/>
  </r>
  <r>
    <s v="01_06"/>
    <x v="0"/>
    <s v="01_市"/>
    <s v="01_本島"/>
    <x v="0"/>
    <x v="0"/>
    <x v="0"/>
    <x v="0"/>
    <x v="5"/>
    <n v="0"/>
    <x v="4"/>
    <x v="4"/>
    <x v="4"/>
    <n v="0"/>
    <n v="0"/>
    <x v="4"/>
    <x v="4"/>
    <x v="4"/>
    <n v="0"/>
    <x v="3"/>
    <x v="4"/>
    <x v="4"/>
    <n v="98.854967000000002"/>
    <n v="33.725442900000004"/>
    <n v="97.136391200000006"/>
    <x v="4"/>
    <x v="4"/>
    <x v="4"/>
    <n v="-1.1157299999993597E-2"/>
    <x v="4"/>
    <x v="4"/>
    <n v="98.856366300000005"/>
    <n v="37.107315"/>
    <n v="97.371898099999996"/>
    <n v="15820362"/>
    <n v="98.816825500000007"/>
    <n v="35.639623799999995"/>
    <n v="97.327969899999999"/>
    <n v="4.3928199999996309E-2"/>
    <n v="15411452"/>
    <n v="2.6532867000000002"/>
  </r>
  <r>
    <s v="01_07"/>
    <x v="0"/>
    <s v="01_市"/>
    <s v="01_本島"/>
    <x v="0"/>
    <x v="0"/>
    <x v="0"/>
    <x v="0"/>
    <x v="6"/>
    <n v="0"/>
    <x v="5"/>
    <x v="5"/>
    <x v="5"/>
    <n v="0"/>
    <n v="0"/>
    <x v="5"/>
    <x v="5"/>
    <x v="5"/>
    <n v="0"/>
    <x v="4"/>
    <x v="5"/>
    <x v="5"/>
    <n v="100"/>
    <n v="0"/>
    <n v="100"/>
    <x v="5"/>
    <x v="5"/>
    <x v="5"/>
    <n v="-0.6925510000000088"/>
    <x v="5"/>
    <x v="5"/>
    <n v="100"/>
    <n v="0"/>
    <n v="100"/>
    <n v="174983"/>
    <n v="100.69255100000001"/>
    <n v="0"/>
    <n v="100.69255100000001"/>
    <n v="-0.6925510000000088"/>
    <n v="142922"/>
    <n v="22.432515599999999"/>
  </r>
  <r>
    <s v="01_08"/>
    <x v="0"/>
    <s v="01_市"/>
    <s v="01_本島"/>
    <x v="0"/>
    <x v="0"/>
    <x v="0"/>
    <x v="0"/>
    <x v="7"/>
    <n v="0"/>
    <x v="6"/>
    <x v="6"/>
    <x v="6"/>
    <n v="0"/>
    <n v="0"/>
    <x v="6"/>
    <x v="6"/>
    <x v="6"/>
    <n v="0"/>
    <x v="4"/>
    <x v="6"/>
    <x v="6"/>
    <n v="100.63647469999999"/>
    <n v="28.084221100000001"/>
    <n v="100.2311416"/>
    <x v="6"/>
    <x v="6"/>
    <x v="6"/>
    <n v="0.13586779999999976"/>
    <x v="6"/>
    <x v="6"/>
    <n v="100.63647469999999"/>
    <n v="34.442769299999995"/>
    <n v="100.33462529999998"/>
    <n v="5686038"/>
    <n v="100.44405300000001"/>
    <n v="41.502879"/>
    <n v="100.11027990000001"/>
    <n v="0.22434539999997583"/>
    <n v="5494901"/>
    <n v="3.478443"/>
  </r>
  <r>
    <s v="01_09"/>
    <x v="0"/>
    <s v="01_市"/>
    <s v="01_本島"/>
    <x v="0"/>
    <x v="0"/>
    <x v="0"/>
    <x v="0"/>
    <x v="8"/>
    <n v="0"/>
    <x v="7"/>
    <x v="7"/>
    <x v="7"/>
    <n v="0"/>
    <n v="0"/>
    <x v="7"/>
    <x v="7"/>
    <x v="7"/>
    <n v="0"/>
    <x v="4"/>
    <x v="7"/>
    <x v="7"/>
    <n v="100.6365067"/>
    <n v="28.082492300000002"/>
    <n v="100.2311667"/>
    <x v="7"/>
    <x v="7"/>
    <x v="7"/>
    <n v="0.13590720000000545"/>
    <x v="7"/>
    <x v="7"/>
    <n v="100.6365067"/>
    <n v="34.439461899999998"/>
    <n v="100.33463389999999"/>
    <n v="1225359"/>
    <n v="100.4440171"/>
    <n v="41.507194800000001"/>
    <n v="100.1102286"/>
    <n v="0.2244052999999866"/>
    <n v="1191388"/>
    <n v="2.8513800999999996"/>
  </r>
  <r>
    <s v="01_10"/>
    <x v="0"/>
    <s v="01_市"/>
    <s v="01_本島"/>
    <x v="0"/>
    <x v="0"/>
    <x v="0"/>
    <x v="0"/>
    <x v="9"/>
    <n v="0"/>
    <x v="8"/>
    <x v="8"/>
    <x v="8"/>
    <n v="0"/>
    <n v="0"/>
    <x v="8"/>
    <x v="8"/>
    <x v="8"/>
    <n v="0"/>
    <x v="4"/>
    <x v="8"/>
    <x v="8"/>
    <n v="100.63646589999999"/>
    <n v="28.084696100000002"/>
    <n v="100.23113480000001"/>
    <x v="8"/>
    <x v="8"/>
    <x v="8"/>
    <n v="0.13585710000000972"/>
    <x v="8"/>
    <x v="8"/>
    <n v="100.63646589999999"/>
    <n v="34.443677900000004"/>
    <n v="100.33462299999999"/>
    <n v="4460679"/>
    <n v="100.44406290000001"/>
    <n v="41.501684100000006"/>
    <n v="100.110294"/>
    <n v="0.22432899999999734"/>
    <n v="4303513"/>
    <n v="3.6520395999999997"/>
  </r>
  <r>
    <s v="01_11"/>
    <x v="0"/>
    <s v="01_市"/>
    <s v="01_本島"/>
    <x v="0"/>
    <x v="0"/>
    <x v="0"/>
    <x v="0"/>
    <x v="10"/>
    <n v="0"/>
    <x v="9"/>
    <x v="9"/>
    <x v="9"/>
    <n v="0"/>
    <n v="0"/>
    <x v="9"/>
    <x v="9"/>
    <x v="9"/>
    <n v="0"/>
    <x v="5"/>
    <x v="9"/>
    <x v="9"/>
    <n v="99.302984899999998"/>
    <n v="47.935709899999999"/>
    <n v="98.430925099999996"/>
    <x v="9"/>
    <x v="9"/>
    <x v="9"/>
    <n v="0.20863260000000139"/>
    <x v="9"/>
    <x v="9"/>
    <n v="99.304550000000006"/>
    <n v="50.079269199999999"/>
    <n v="98.504031100000006"/>
    <n v="22792029"/>
    <n v="99.238099000000005"/>
    <n v="43.2958231"/>
    <n v="98.268588600000001"/>
    <n v="0.23544250000000488"/>
    <n v="22230783"/>
    <n v="2.5246344000000001"/>
  </r>
  <r>
    <s v="01_12"/>
    <x v="0"/>
    <s v="01_市"/>
    <s v="01_本島"/>
    <x v="0"/>
    <x v="0"/>
    <x v="0"/>
    <x v="0"/>
    <x v="11"/>
    <n v="0"/>
    <x v="10"/>
    <x v="9"/>
    <x v="10"/>
    <n v="0"/>
    <n v="0"/>
    <x v="10"/>
    <x v="9"/>
    <x v="10"/>
    <n v="0"/>
    <x v="5"/>
    <x v="9"/>
    <x v="9"/>
    <n v="99.288807599999998"/>
    <n v="47.935709899999999"/>
    <n v="98.399562700000004"/>
    <x v="10"/>
    <x v="9"/>
    <x v="10"/>
    <n v="0.21150989999999581"/>
    <x v="10"/>
    <x v="10"/>
    <n v="99.290404300000006"/>
    <n v="50.079269199999999"/>
    <n v="98.4741073"/>
    <n v="22337931"/>
    <n v="99.223153300000007"/>
    <n v="43.2958231"/>
    <n v="98.235224600000009"/>
    <n v="0.23888269999999068"/>
    <n v="21802888"/>
    <n v="2.4540006000000001"/>
  </r>
  <r>
    <s v="01_13"/>
    <x v="0"/>
    <s v="01_市"/>
    <s v="01_本島"/>
    <x v="0"/>
    <x v="0"/>
    <x v="0"/>
    <x v="0"/>
    <x v="12"/>
    <n v="0"/>
    <x v="11"/>
    <x v="10"/>
    <x v="11"/>
    <n v="0"/>
    <n v="0"/>
    <x v="11"/>
    <x v="10"/>
    <x v="11"/>
    <n v="0"/>
    <x v="6"/>
    <x v="10"/>
    <x v="10"/>
    <n v="99.288806699999995"/>
    <n v="47.935646300000002"/>
    <n v="98.399563199999989"/>
    <x v="11"/>
    <x v="10"/>
    <x v="11"/>
    <n v="0.21151369999999758"/>
    <x v="11"/>
    <x v="11"/>
    <n v="99.2904087"/>
    <n v="50.079256600000001"/>
    <n v="98.474114499999999"/>
    <n v="8682146"/>
    <n v="99.223153300000007"/>
    <n v="43.295740600000002"/>
    <n v="98.235222100000001"/>
    <n v="0.23889239999999745"/>
    <n v="8501910"/>
    <n v="2.1199471999999999"/>
  </r>
  <r>
    <s v="01_14"/>
    <x v="0"/>
    <s v="01_市"/>
    <s v="01_本島"/>
    <x v="0"/>
    <x v="0"/>
    <x v="0"/>
    <x v="0"/>
    <x v="13"/>
    <n v="0"/>
    <x v="12"/>
    <x v="11"/>
    <x v="12"/>
    <n v="0"/>
    <n v="0"/>
    <x v="12"/>
    <x v="11"/>
    <x v="12"/>
    <n v="0"/>
    <x v="7"/>
    <x v="11"/>
    <x v="11"/>
    <n v="99.288811300000006"/>
    <n v="47.935803"/>
    <n v="98.399568000000002"/>
    <x v="12"/>
    <x v="11"/>
    <x v="12"/>
    <n v="0.21151700000000062"/>
    <x v="12"/>
    <x v="12"/>
    <n v="99.290404300000006"/>
    <n v="50.079263600000004"/>
    <n v="98.474105600000001"/>
    <n v="11225863"/>
    <n v="99.223161500000003"/>
    <n v="43.295630699999997"/>
    <n v="98.2352281"/>
    <n v="0.23887750000000096"/>
    <n v="10865468"/>
    <n v="3.3168843000000003"/>
  </r>
  <r>
    <s v="01_15"/>
    <x v="0"/>
    <s v="01_市"/>
    <s v="01_本島"/>
    <x v="0"/>
    <x v="0"/>
    <x v="0"/>
    <x v="0"/>
    <x v="14"/>
    <n v="0"/>
    <x v="13"/>
    <x v="12"/>
    <x v="13"/>
    <n v="0"/>
    <n v="0"/>
    <x v="13"/>
    <x v="12"/>
    <x v="13"/>
    <n v="0"/>
    <x v="8"/>
    <x v="12"/>
    <x v="12"/>
    <n v="99.288793999999996"/>
    <n v="47.935506500000002"/>
    <n v="98.399536099999992"/>
    <x v="13"/>
    <x v="12"/>
    <x v="13"/>
    <n v="0.21146329999999125"/>
    <x v="13"/>
    <x v="13"/>
    <n v="99.290388500000006"/>
    <n v="50.079339899999994"/>
    <n v="98.474088600000002"/>
    <n v="2429922"/>
    <n v="99.223116899999994"/>
    <n v="43.296969099999998"/>
    <n v="98.235217800000001"/>
    <n v="0.23887080000000083"/>
    <n v="2435510"/>
    <n v="-0.22943859999999999"/>
  </r>
  <r>
    <s v="01_16"/>
    <x v="0"/>
    <s v="01_市"/>
    <s v="01_本島"/>
    <x v="0"/>
    <x v="0"/>
    <x v="0"/>
    <x v="0"/>
    <x v="15"/>
    <n v="0"/>
    <x v="14"/>
    <x v="5"/>
    <x v="14"/>
    <n v="0"/>
    <n v="0"/>
    <x v="14"/>
    <x v="5"/>
    <x v="14"/>
    <n v="0"/>
    <x v="4"/>
    <x v="5"/>
    <x v="5"/>
    <n v="100"/>
    <n v="0"/>
    <n v="100"/>
    <x v="14"/>
    <x v="5"/>
    <x v="14"/>
    <n v="0"/>
    <x v="14"/>
    <x v="14"/>
    <n v="100"/>
    <n v="0"/>
    <n v="100"/>
    <n v="454098"/>
    <n v="100"/>
    <n v="0"/>
    <n v="100"/>
    <n v="0"/>
    <n v="427895"/>
    <n v="6.1236986"/>
  </r>
  <r>
    <s v="01_17"/>
    <x v="0"/>
    <s v="01_市"/>
    <s v="01_本島"/>
    <x v="0"/>
    <x v="0"/>
    <x v="0"/>
    <x v="0"/>
    <x v="16"/>
    <n v="0"/>
    <x v="15"/>
    <x v="13"/>
    <x v="15"/>
    <n v="0"/>
    <n v="0"/>
    <x v="15"/>
    <x v="13"/>
    <x v="15"/>
    <n v="0"/>
    <x v="9"/>
    <x v="13"/>
    <x v="13"/>
    <n v="98.062530299999992"/>
    <n v="22.185993800000002"/>
    <n v="94.724342100000001"/>
    <x v="15"/>
    <x v="13"/>
    <x v="15"/>
    <n v="-0.29285600000000045"/>
    <x v="15"/>
    <x v="15"/>
    <n v="98.079294699999991"/>
    <n v="25.647328699999999"/>
    <n v="95.305795400000008"/>
    <n v="754497"/>
    <n v="98.236971799999992"/>
    <n v="30.576098999999999"/>
    <n v="95.479581400000001"/>
    <n v="-0.17378599999999267"/>
    <n v="734362"/>
    <n v="2.7418358"/>
  </r>
  <r>
    <s v="01_18"/>
    <x v="0"/>
    <s v="01_市"/>
    <s v="01_本島"/>
    <x v="0"/>
    <x v="0"/>
    <x v="0"/>
    <x v="0"/>
    <x v="17"/>
    <n v="0"/>
    <x v="16"/>
    <x v="13"/>
    <x v="16"/>
    <n v="0"/>
    <n v="0"/>
    <x v="16"/>
    <x v="13"/>
    <x v="16"/>
    <n v="0"/>
    <x v="9"/>
    <x v="13"/>
    <x v="13"/>
    <n v="98.05609050000001"/>
    <n v="22.185993800000002"/>
    <n v="94.707580500000006"/>
    <x v="15"/>
    <x v="13"/>
    <x v="15"/>
    <n v="-0.30961759999999572"/>
    <x v="15"/>
    <x v="16"/>
    <n v="98.0729094"/>
    <n v="25.647328699999999"/>
    <n v="95.2907893"/>
    <n v="751958"/>
    <n v="98.236971799999992"/>
    <n v="30.576098999999999"/>
    <n v="95.479581400000001"/>
    <n v="-0.18879210000000057"/>
    <n v="734362"/>
    <n v="2.3960935000000001"/>
  </r>
  <r>
    <s v="01_19"/>
    <x v="0"/>
    <s v="01_市"/>
    <s v="01_本島"/>
    <x v="0"/>
    <x v="0"/>
    <x v="0"/>
    <x v="0"/>
    <x v="18"/>
    <n v="0"/>
    <x v="17"/>
    <x v="5"/>
    <x v="17"/>
    <n v="0"/>
    <n v="0"/>
    <x v="17"/>
    <x v="5"/>
    <x v="17"/>
    <n v="0"/>
    <x v="4"/>
    <x v="5"/>
    <x v="5"/>
    <n v="100"/>
    <n v="0"/>
    <n v="100"/>
    <x v="16"/>
    <x v="14"/>
    <x v="16"/>
    <s v="-"/>
    <x v="16"/>
    <x v="17"/>
    <n v="100"/>
    <n v="0"/>
    <n v="100"/>
    <n v="2539"/>
    <s v="(空白)"/>
    <s v="(空白)"/>
    <s v="(空白)"/>
    <e v="#VALUE!"/>
    <s v="(空白)"/>
    <e v="#VALUE!"/>
  </r>
  <r>
    <s v="01_20"/>
    <x v="0"/>
    <s v="01_市"/>
    <s v="01_本島"/>
    <x v="0"/>
    <x v="0"/>
    <x v="0"/>
    <x v="0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1_21"/>
    <x v="0"/>
    <s v="01_市"/>
    <s v="01_本島"/>
    <x v="0"/>
    <x v="0"/>
    <x v="0"/>
    <x v="0"/>
    <x v="20"/>
    <n v="0"/>
    <x v="19"/>
    <x v="5"/>
    <x v="19"/>
    <n v="0"/>
    <n v="0"/>
    <x v="19"/>
    <x v="5"/>
    <x v="19"/>
    <n v="0"/>
    <x v="4"/>
    <x v="5"/>
    <x v="5"/>
    <n v="100"/>
    <n v="0"/>
    <n v="100"/>
    <x v="14"/>
    <x v="5"/>
    <x v="14"/>
    <n v="0"/>
    <x v="17"/>
    <x v="19"/>
    <n v="100"/>
    <n v="0"/>
    <n v="100"/>
    <n v="3540004"/>
    <n v="100"/>
    <n v="0"/>
    <n v="100"/>
    <n v="0"/>
    <n v="3359782"/>
    <n v="5.3640979999999994"/>
  </r>
  <r>
    <s v="01_22"/>
    <x v="0"/>
    <s v="01_市"/>
    <s v="01_本島"/>
    <x v="0"/>
    <x v="0"/>
    <x v="0"/>
    <x v="0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3"/>
    <x v="0"/>
    <s v="01_市"/>
    <s v="01_本島"/>
    <x v="0"/>
    <x v="0"/>
    <x v="0"/>
    <x v="0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4"/>
    <x v="0"/>
    <s v="01_市"/>
    <s v="01_本島"/>
    <x v="0"/>
    <x v="0"/>
    <x v="0"/>
    <x v="0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5"/>
    <x v="0"/>
    <s v="01_市"/>
    <s v="01_本島"/>
    <x v="0"/>
    <x v="0"/>
    <x v="0"/>
    <x v="0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6"/>
    <x v="0"/>
    <s v="01_市"/>
    <s v="01_本島"/>
    <x v="0"/>
    <x v="0"/>
    <x v="0"/>
    <x v="0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7"/>
    <x v="0"/>
    <s v="01_市"/>
    <s v="01_本島"/>
    <x v="0"/>
    <x v="0"/>
    <x v="0"/>
    <x v="0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8"/>
    <x v="0"/>
    <s v="01_市"/>
    <s v="01_本島"/>
    <x v="0"/>
    <x v="0"/>
    <x v="0"/>
    <x v="0"/>
    <x v="27"/>
    <n v="0"/>
    <x v="20"/>
    <x v="14"/>
    <x v="20"/>
    <n v="0"/>
    <n v="0"/>
    <x v="20"/>
    <x v="14"/>
    <x v="20"/>
    <n v="0"/>
    <x v="4"/>
    <x v="5"/>
    <x v="5"/>
    <n v="100.15915929999998"/>
    <n v="100"/>
    <n v="100.1590736"/>
    <x v="18"/>
    <x v="15"/>
    <x v="18"/>
    <n v="0.37805499999998915"/>
    <x v="19"/>
    <x v="20"/>
    <n v="100.15915929999998"/>
    <n v="100"/>
    <n v="100.1590736"/>
    <n v="1106907"/>
    <n v="99.947209000000001"/>
    <n v="100"/>
    <n v="99.947215599999993"/>
    <n v="0.21185800000000654"/>
    <n v="1045361"/>
    <n v="5.8875354999999994"/>
  </r>
  <r>
    <s v="01_29"/>
    <x v="0"/>
    <s v="01_市"/>
    <s v="01_本島"/>
    <x v="0"/>
    <x v="0"/>
    <x v="0"/>
    <x v="0"/>
    <x v="28"/>
    <n v="0"/>
    <x v="20"/>
    <x v="14"/>
    <x v="20"/>
    <n v="0"/>
    <n v="0"/>
    <x v="20"/>
    <x v="14"/>
    <x v="20"/>
    <n v="0"/>
    <x v="4"/>
    <x v="5"/>
    <x v="5"/>
    <n v="100.15915929999998"/>
    <n v="100"/>
    <n v="100.1590736"/>
    <x v="18"/>
    <x v="15"/>
    <x v="18"/>
    <n v="0.37805499999998915"/>
    <x v="19"/>
    <x v="20"/>
    <n v="100.15915929999998"/>
    <n v="100"/>
    <n v="100.1590736"/>
    <n v="1106907"/>
    <n v="99.947209000000001"/>
    <n v="100"/>
    <n v="99.947215599999993"/>
    <n v="0.21185800000000654"/>
    <n v="1045361"/>
    <n v="5.8875354999999994"/>
  </r>
  <r>
    <s v="01_30"/>
    <x v="0"/>
    <s v="01_市"/>
    <s v="01_本島"/>
    <x v="0"/>
    <x v="0"/>
    <x v="0"/>
    <x v="0"/>
    <x v="29"/>
    <n v="0"/>
    <x v="21"/>
    <x v="5"/>
    <x v="21"/>
    <n v="0"/>
    <n v="0"/>
    <x v="21"/>
    <x v="5"/>
    <x v="21"/>
    <n v="0"/>
    <x v="4"/>
    <x v="5"/>
    <x v="5"/>
    <n v="100"/>
    <n v="0"/>
    <n v="100"/>
    <x v="14"/>
    <x v="5"/>
    <x v="14"/>
    <n v="0"/>
    <x v="20"/>
    <x v="21"/>
    <n v="100"/>
    <n v="0"/>
    <n v="100"/>
    <n v="9302"/>
    <n v="100"/>
    <n v="0"/>
    <n v="100"/>
    <n v="0"/>
    <n v="10123"/>
    <n v="-8.1102439999999998"/>
  </r>
  <r>
    <s v="01_31"/>
    <x v="0"/>
    <s v="01_市"/>
    <s v="01_本島"/>
    <x v="0"/>
    <x v="0"/>
    <x v="0"/>
    <x v="0"/>
    <x v="30"/>
    <n v="0"/>
    <x v="22"/>
    <x v="14"/>
    <x v="22"/>
    <n v="0"/>
    <n v="0"/>
    <x v="22"/>
    <x v="14"/>
    <x v="22"/>
    <n v="0"/>
    <x v="4"/>
    <x v="5"/>
    <x v="5"/>
    <n v="100.16051100000001"/>
    <n v="100"/>
    <n v="100.1604239"/>
    <x v="19"/>
    <x v="15"/>
    <x v="19"/>
    <n v="0.38153830000000255"/>
    <x v="21"/>
    <x v="22"/>
    <n v="100.16051100000001"/>
    <n v="100"/>
    <n v="100.1604239"/>
    <n v="1097605"/>
    <n v="99.9466939"/>
    <n v="100"/>
    <n v="99.9467006"/>
    <n v="0.21372329999999806"/>
    <n v="1035238"/>
    <n v="6.0244118000000002"/>
  </r>
  <r>
    <s v="01_32"/>
    <x v="0"/>
    <s v="01_市"/>
    <s v="01_本島"/>
    <x v="0"/>
    <x v="0"/>
    <x v="0"/>
    <x v="0"/>
    <x v="31"/>
    <n v="0"/>
    <x v="23"/>
    <x v="15"/>
    <x v="23"/>
    <n v="0"/>
    <n v="0"/>
    <x v="23"/>
    <x v="15"/>
    <x v="23"/>
    <n v="0"/>
    <x v="4"/>
    <x v="5"/>
    <x v="5"/>
    <n v="100.16053769999999"/>
    <n v="100"/>
    <n v="100.1604505"/>
    <x v="20"/>
    <x v="16"/>
    <x v="20"/>
    <n v="0.38167179999999234"/>
    <x v="22"/>
    <x v="23"/>
    <n v="100.16053769999999"/>
    <n v="100"/>
    <n v="100.1604505"/>
    <n v="822131"/>
    <n v="99.946651399999993"/>
    <n v="98.989899000000008"/>
    <n v="99.946529699999999"/>
    <n v="0.2139207999999968"/>
    <n v="776278"/>
    <n v="5.9067756999999999"/>
  </r>
  <r>
    <s v="01_33"/>
    <x v="0"/>
    <s v="01_市"/>
    <s v="01_本島"/>
    <x v="0"/>
    <x v="0"/>
    <x v="0"/>
    <x v="0"/>
    <x v="32"/>
    <n v="0"/>
    <x v="24"/>
    <x v="16"/>
    <x v="24"/>
    <n v="0"/>
    <n v="0"/>
    <x v="24"/>
    <x v="16"/>
    <x v="24"/>
    <n v="0"/>
    <x v="4"/>
    <x v="5"/>
    <x v="5"/>
    <n v="100.16043130000001"/>
    <n v="100"/>
    <n v="100.16034439999999"/>
    <x v="21"/>
    <x v="17"/>
    <x v="21"/>
    <n v="0.38113829999998927"/>
    <x v="23"/>
    <x v="24"/>
    <n v="100.16043130000001"/>
    <n v="100"/>
    <n v="100.16034439999999"/>
    <n v="275474"/>
    <n v="99.946821200000002"/>
    <n v="103.125"/>
    <n v="99.947213099999999"/>
    <n v="0.21313129999998637"/>
    <n v="258960"/>
    <n v="6.3770465999999999"/>
  </r>
  <r>
    <s v="01_34"/>
    <x v="0"/>
    <s v="01_市"/>
    <s v="01_本島"/>
    <x v="0"/>
    <x v="0"/>
    <x v="0"/>
    <x v="0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5"/>
    <x v="0"/>
    <s v="01_市"/>
    <s v="01_本島"/>
    <x v="0"/>
    <x v="0"/>
    <x v="0"/>
    <x v="0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6"/>
    <x v="0"/>
    <s v="01_市"/>
    <s v="01_本島"/>
    <x v="0"/>
    <x v="0"/>
    <x v="0"/>
    <x v="0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7"/>
    <x v="0"/>
    <s v="01_市"/>
    <s v="01_本島"/>
    <x v="0"/>
    <x v="0"/>
    <x v="0"/>
    <x v="0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8"/>
    <x v="0"/>
    <s v="01_市"/>
    <s v="01_本島"/>
    <x v="0"/>
    <x v="0"/>
    <x v="0"/>
    <x v="0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9"/>
    <x v="0"/>
    <s v="01_市"/>
    <s v="01_本島"/>
    <x v="0"/>
    <x v="0"/>
    <x v="0"/>
    <x v="0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0"/>
    <x v="0"/>
    <s v="01_市"/>
    <s v="01_本島"/>
    <x v="0"/>
    <x v="0"/>
    <x v="0"/>
    <x v="0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1"/>
    <x v="0"/>
    <s v="01_市"/>
    <s v="01_本島"/>
    <x v="0"/>
    <x v="0"/>
    <x v="0"/>
    <x v="0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2"/>
    <x v="0"/>
    <s v="01_市"/>
    <s v="01_本島"/>
    <x v="0"/>
    <x v="0"/>
    <x v="0"/>
    <x v="0"/>
    <x v="41"/>
    <n v="0"/>
    <x v="25"/>
    <x v="17"/>
    <x v="25"/>
    <n v="0"/>
    <n v="0"/>
    <x v="25"/>
    <x v="17"/>
    <x v="25"/>
    <n v="0"/>
    <x v="0"/>
    <x v="0"/>
    <x v="0"/>
    <n v="99.355607700000007"/>
    <n v="39.295349299999998"/>
    <n v="98.292224699999991"/>
    <x v="22"/>
    <x v="18"/>
    <x v="22"/>
    <n v="0.11469459999999287"/>
    <x v="24"/>
    <x v="25"/>
    <n v="99.357035600000003"/>
    <n v="42.484267199999998"/>
    <n v="98.424417900000009"/>
    <n v="50203918"/>
    <n v="99.287423399999994"/>
    <n v="39.248563900000001"/>
    <n v="98.271219000000002"/>
    <n v="0.15319890000000669"/>
    <n v="48768939"/>
    <n v="2.9424036"/>
  </r>
  <r>
    <s v="01_43"/>
    <x v="0"/>
    <s v="01_市"/>
    <s v="01_本島"/>
    <x v="0"/>
    <x v="0"/>
    <x v="0"/>
    <x v="0"/>
    <x v="42"/>
    <n v="0"/>
    <x v="26"/>
    <x v="18"/>
    <x v="26"/>
    <n v="0"/>
    <n v="0"/>
    <x v="26"/>
    <x v="18"/>
    <x v="26"/>
    <n v="0"/>
    <x v="10"/>
    <x v="14"/>
    <x v="14"/>
    <n v="92.572517300000001"/>
    <n v="17.7558264"/>
    <n v="78.014065799999997"/>
    <x v="23"/>
    <x v="19"/>
    <x v="23"/>
    <n v="-0.35177480000000116"/>
    <x v="25"/>
    <x v="26"/>
    <n v="92.585580199999995"/>
    <n v="20.3899878"/>
    <n v="80.035136600000001"/>
    <n v="5713014"/>
    <n v="93.668085000000005"/>
    <n v="20.6722754"/>
    <n v="80.345790100000002"/>
    <n v="-0.3106535000000008"/>
    <n v="5844082"/>
    <n v="-2.2427473999999998"/>
  </r>
  <r>
    <s v="01_44"/>
    <x v="0"/>
    <s v="01_市"/>
    <s v="01_本島"/>
    <x v="0"/>
    <x v="0"/>
    <x v="0"/>
    <x v="0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01"/>
    <x v="0"/>
    <s v="01_市"/>
    <s v="01_本島"/>
    <x v="1"/>
    <x v="0"/>
    <x v="0"/>
    <x v="1"/>
    <x v="0"/>
    <n v="0"/>
    <x v="27"/>
    <x v="19"/>
    <x v="27"/>
    <n v="0"/>
    <n v="0"/>
    <x v="27"/>
    <x v="19"/>
    <x v="27"/>
    <n v="0"/>
    <x v="11"/>
    <x v="15"/>
    <x v="15"/>
    <n v="98.939132200000003"/>
    <n v="45.351715900000002"/>
    <n v="97.714036899999996"/>
    <x v="24"/>
    <x v="20"/>
    <x v="24"/>
    <n v="0.22270520000000715"/>
    <x v="26"/>
    <x v="27"/>
    <n v="98.9464349"/>
    <n v="48.124650899999999"/>
    <n v="97.849989800000003"/>
    <n v="11757605"/>
    <n v="99.081074400000006"/>
    <n v="45.913470600000004"/>
    <n v="97.645462899999998"/>
    <n v="0.20452690000000473"/>
    <n v="11481011"/>
    <n v="2.4091431999999999"/>
  </r>
  <r>
    <s v="02_02"/>
    <x v="0"/>
    <s v="01_市"/>
    <s v="01_本島"/>
    <x v="1"/>
    <x v="0"/>
    <x v="0"/>
    <x v="1"/>
    <x v="1"/>
    <n v="0"/>
    <x v="27"/>
    <x v="19"/>
    <x v="27"/>
    <n v="0"/>
    <n v="0"/>
    <x v="27"/>
    <x v="19"/>
    <x v="27"/>
    <n v="0"/>
    <x v="11"/>
    <x v="15"/>
    <x v="15"/>
    <n v="98.939132200000003"/>
    <n v="45.351715900000002"/>
    <n v="97.714036899999996"/>
    <x v="24"/>
    <x v="20"/>
    <x v="24"/>
    <n v="0.22270520000000715"/>
    <x v="26"/>
    <x v="27"/>
    <n v="98.9464349"/>
    <n v="48.124650899999999"/>
    <n v="97.849989800000003"/>
    <n v="11757605"/>
    <n v="99.081074400000006"/>
    <n v="45.913470600000004"/>
    <n v="97.645462899999998"/>
    <n v="0.20452690000000473"/>
    <n v="11481011"/>
    <n v="2.4091431999999999"/>
  </r>
  <r>
    <s v="02_03"/>
    <x v="0"/>
    <s v="01_市"/>
    <s v="01_本島"/>
    <x v="1"/>
    <x v="0"/>
    <x v="0"/>
    <x v="1"/>
    <x v="2"/>
    <n v="0"/>
    <x v="28"/>
    <x v="20"/>
    <x v="28"/>
    <n v="0"/>
    <n v="0"/>
    <x v="28"/>
    <x v="20"/>
    <x v="28"/>
    <n v="0"/>
    <x v="12"/>
    <x v="16"/>
    <x v="16"/>
    <n v="98.834338899999992"/>
    <n v="41.621190900000002"/>
    <n v="97.25838610000001"/>
    <x v="25"/>
    <x v="21"/>
    <x v="25"/>
    <n v="0.2270464000000203"/>
    <x v="27"/>
    <x v="28"/>
    <n v="98.835773000000003"/>
    <n v="44.928037100000005"/>
    <n v="97.457348400000001"/>
    <n v="4952233"/>
    <n v="99.039422399999992"/>
    <n v="35.9771207"/>
    <n v="97.205838200000002"/>
    <n v="0.25151019999999846"/>
    <n v="4848137"/>
    <n v="2.1471339999999999"/>
  </r>
  <r>
    <s v="02_04"/>
    <x v="0"/>
    <s v="01_市"/>
    <s v="01_本島"/>
    <x v="1"/>
    <x v="0"/>
    <x v="0"/>
    <x v="1"/>
    <x v="3"/>
    <n v="0"/>
    <x v="29"/>
    <x v="21"/>
    <x v="29"/>
    <n v="0"/>
    <n v="0"/>
    <x v="29"/>
    <x v="21"/>
    <x v="29"/>
    <n v="0"/>
    <x v="12"/>
    <x v="17"/>
    <x v="17"/>
    <n v="98.769945399999997"/>
    <n v="42.277048299999997"/>
    <n v="97.050385300000002"/>
    <x v="26"/>
    <x v="22"/>
    <x v="26"/>
    <n v="0.33933400000000802"/>
    <x v="28"/>
    <x v="29"/>
    <n v="98.771597099999994"/>
    <n v="45.4442801"/>
    <n v="97.258286600000005"/>
    <n v="4300436"/>
    <n v="98.932822399999992"/>
    <n v="36.053781600000001"/>
    <n v="96.895544299999997"/>
    <n v="0.36274230000000784"/>
    <n v="4186696"/>
    <n v="2.7167007000000001"/>
  </r>
  <r>
    <s v="02_05"/>
    <x v="0"/>
    <s v="01_市"/>
    <s v="01_本島"/>
    <x v="1"/>
    <x v="0"/>
    <x v="0"/>
    <x v="1"/>
    <x v="4"/>
    <n v="0"/>
    <x v="30"/>
    <x v="22"/>
    <x v="30"/>
    <n v="0"/>
    <n v="0"/>
    <x v="30"/>
    <x v="22"/>
    <x v="30"/>
    <n v="0"/>
    <x v="13"/>
    <x v="18"/>
    <x v="18"/>
    <n v="98.76967719999999"/>
    <n v="42.274765600000002"/>
    <n v="97.052098000000001"/>
    <x v="27"/>
    <x v="23"/>
    <x v="27"/>
    <n v="0.34131460000000402"/>
    <x v="29"/>
    <x v="30"/>
    <n v="98.7709397"/>
    <n v="45.432639600000002"/>
    <n v="97.258827800000006"/>
    <n v="156269"/>
    <n v="98.933018399999995"/>
    <n v="36.048324199999996"/>
    <n v="96.895206099999996"/>
    <n v="0.36362170000001015"/>
    <n v="153149"/>
    <n v="2.0372317"/>
  </r>
  <r>
    <s v="02_06"/>
    <x v="0"/>
    <s v="01_市"/>
    <s v="01_本島"/>
    <x v="1"/>
    <x v="0"/>
    <x v="0"/>
    <x v="1"/>
    <x v="5"/>
    <n v="0"/>
    <x v="31"/>
    <x v="23"/>
    <x v="31"/>
    <n v="0"/>
    <n v="0"/>
    <x v="31"/>
    <x v="23"/>
    <x v="31"/>
    <n v="0"/>
    <x v="14"/>
    <x v="19"/>
    <x v="19"/>
    <n v="98.769955600000003"/>
    <n v="42.277134199999999"/>
    <n v="97.0503207"/>
    <x v="28"/>
    <x v="24"/>
    <x v="28"/>
    <n v="0.33925930000000903"/>
    <x v="30"/>
    <x v="31"/>
    <n v="98.7716219"/>
    <n v="45.444718600000002"/>
    <n v="97.258266199999994"/>
    <n v="4144167"/>
    <n v="98.932814899999997"/>
    <n v="36.0539889"/>
    <n v="96.895557199999999"/>
    <n v="0.36270899999999529"/>
    <n v="4033547"/>
    <n v="2.7424993"/>
  </r>
  <r>
    <s v="02_07"/>
    <x v="0"/>
    <s v="01_市"/>
    <s v="01_本島"/>
    <x v="1"/>
    <x v="0"/>
    <x v="0"/>
    <x v="1"/>
    <x v="6"/>
    <n v="0"/>
    <x v="32"/>
    <x v="5"/>
    <x v="32"/>
    <n v="0"/>
    <n v="0"/>
    <x v="32"/>
    <x v="5"/>
    <x v="32"/>
    <n v="0"/>
    <x v="4"/>
    <x v="5"/>
    <x v="5"/>
    <n v="100"/>
    <n v="0"/>
    <n v="100"/>
    <x v="14"/>
    <x v="5"/>
    <x v="14"/>
    <n v="0"/>
    <x v="31"/>
    <x v="32"/>
    <n v="100"/>
    <n v="0"/>
    <n v="100"/>
    <n v="17339"/>
    <n v="100"/>
    <n v="0"/>
    <n v="100"/>
    <n v="0"/>
    <n v="27957"/>
    <n v="-37.9797546"/>
  </r>
  <r>
    <s v="02_08"/>
    <x v="0"/>
    <s v="01_市"/>
    <s v="01_本島"/>
    <x v="1"/>
    <x v="0"/>
    <x v="0"/>
    <x v="1"/>
    <x v="7"/>
    <n v="0"/>
    <x v="33"/>
    <x v="24"/>
    <x v="33"/>
    <n v="0"/>
    <n v="0"/>
    <x v="33"/>
    <x v="24"/>
    <x v="33"/>
    <n v="0"/>
    <x v="4"/>
    <x v="20"/>
    <x v="20"/>
    <n v="99.256834699999999"/>
    <n v="25.1302083"/>
    <n v="98.6545208"/>
    <x v="29"/>
    <x v="25"/>
    <x v="29"/>
    <n v="-0.45625299999998958"/>
    <x v="32"/>
    <x v="33"/>
    <n v="99.256834699999999"/>
    <n v="30.345911900000001"/>
    <n v="98.792490999999998"/>
    <n v="651797"/>
    <n v="99.713603699999993"/>
    <n v="33.832036700000003"/>
    <n v="99.218738299999998"/>
    <n v="-0.4262473"/>
    <n v="661441"/>
    <n v="-1.4580288000000001"/>
  </r>
  <r>
    <s v="02_09"/>
    <x v="0"/>
    <s v="01_市"/>
    <s v="01_本島"/>
    <x v="1"/>
    <x v="0"/>
    <x v="0"/>
    <x v="1"/>
    <x v="8"/>
    <n v="0"/>
    <x v="34"/>
    <x v="25"/>
    <x v="34"/>
    <n v="0"/>
    <n v="0"/>
    <x v="34"/>
    <x v="25"/>
    <x v="34"/>
    <n v="0"/>
    <x v="4"/>
    <x v="21"/>
    <x v="21"/>
    <n v="99.256630400000006"/>
    <n v="25.089392100000001"/>
    <n v="98.655682900000002"/>
    <x v="30"/>
    <x v="26"/>
    <x v="30"/>
    <n v="-0.45514320000000907"/>
    <x v="33"/>
    <x v="34"/>
    <n v="99.256630400000006"/>
    <n v="30.287769799999996"/>
    <n v="98.793071799999993"/>
    <n v="204022"/>
    <n v="99.713721899999996"/>
    <n v="33.8152106"/>
    <n v="99.218882699999995"/>
    <n v="-0.42581090000000188"/>
    <n v="209990"/>
    <n v="-2.8420401000000002"/>
  </r>
  <r>
    <s v="02_10"/>
    <x v="0"/>
    <s v="01_市"/>
    <s v="01_本島"/>
    <x v="1"/>
    <x v="0"/>
    <x v="0"/>
    <x v="1"/>
    <x v="9"/>
    <n v="0"/>
    <x v="35"/>
    <x v="26"/>
    <x v="35"/>
    <n v="0"/>
    <n v="0"/>
    <x v="35"/>
    <x v="26"/>
    <x v="35"/>
    <n v="0"/>
    <x v="4"/>
    <x v="22"/>
    <x v="22"/>
    <n v="99.2569278"/>
    <n v="25.148728999999996"/>
    <n v="98.653991300000001"/>
    <x v="31"/>
    <x v="27"/>
    <x v="31"/>
    <n v="-0.4567581999999959"/>
    <x v="34"/>
    <x v="35"/>
    <n v="99.2569278"/>
    <n v="30.372305700000002"/>
    <n v="98.792226400000004"/>
    <n v="447775"/>
    <n v="99.713548799999998"/>
    <n v="33.839859700000005"/>
    <n v="99.218671099999995"/>
    <n v="-0.42644469999999046"/>
    <n v="451451"/>
    <n v="-0.81426330000000002"/>
  </r>
  <r>
    <s v="02_11"/>
    <x v="0"/>
    <s v="01_市"/>
    <s v="01_本島"/>
    <x v="1"/>
    <x v="0"/>
    <x v="0"/>
    <x v="1"/>
    <x v="10"/>
    <n v="0"/>
    <x v="36"/>
    <x v="27"/>
    <x v="36"/>
    <n v="0"/>
    <n v="0"/>
    <x v="36"/>
    <x v="27"/>
    <x v="36"/>
    <n v="0"/>
    <x v="15"/>
    <x v="23"/>
    <x v="23"/>
    <n v="98.9400026"/>
    <n v="51.174606499999996"/>
    <n v="97.982802599999999"/>
    <x v="32"/>
    <x v="28"/>
    <x v="32"/>
    <n v="0.21420569999999373"/>
    <x v="35"/>
    <x v="36"/>
    <n v="98.953769000000008"/>
    <n v="53.1633566"/>
    <n v="98.069690300000005"/>
    <n v="5672698"/>
    <n v="99.068252199999989"/>
    <n v="56.019174599999999"/>
    <n v="97.90883620000001"/>
    <n v="0.16085409999999456"/>
    <n v="5558259"/>
    <n v="2.0589000999999998"/>
  </r>
  <r>
    <s v="02_12"/>
    <x v="0"/>
    <s v="01_市"/>
    <s v="01_本島"/>
    <x v="1"/>
    <x v="0"/>
    <x v="0"/>
    <x v="1"/>
    <x v="11"/>
    <n v="0"/>
    <x v="37"/>
    <x v="27"/>
    <x v="37"/>
    <n v="0"/>
    <n v="0"/>
    <x v="37"/>
    <x v="27"/>
    <x v="37"/>
    <n v="0"/>
    <x v="15"/>
    <x v="23"/>
    <x v="23"/>
    <n v="98.934044200000002"/>
    <n v="51.174606499999996"/>
    <n v="97.971692099999999"/>
    <x v="33"/>
    <x v="28"/>
    <x v="33"/>
    <n v="0.21688989999999819"/>
    <x v="36"/>
    <x v="37"/>
    <n v="98.947887100000003"/>
    <n v="53.1633566"/>
    <n v="98.059048799999999"/>
    <n v="5640956"/>
    <n v="99.0623231"/>
    <n v="56.019174599999999"/>
    <n v="97.895889800000006"/>
    <n v="0.16315899999999317"/>
    <n v="5523278"/>
    <n v="2.1305825999999999"/>
  </r>
  <r>
    <s v="02_13"/>
    <x v="0"/>
    <s v="01_市"/>
    <s v="01_本島"/>
    <x v="1"/>
    <x v="0"/>
    <x v="0"/>
    <x v="1"/>
    <x v="12"/>
    <n v="0"/>
    <x v="38"/>
    <x v="28"/>
    <x v="38"/>
    <n v="0"/>
    <n v="0"/>
    <x v="38"/>
    <x v="28"/>
    <x v="38"/>
    <n v="0"/>
    <x v="16"/>
    <x v="24"/>
    <x v="24"/>
    <n v="98.934016999999997"/>
    <n v="51.174012199999993"/>
    <n v="97.971664000000004"/>
    <x v="34"/>
    <x v="29"/>
    <x v="34"/>
    <n v="0.21684620000000621"/>
    <x v="37"/>
    <x v="38"/>
    <n v="98.947855399999995"/>
    <n v="53.162558500000003"/>
    <n v="98.059009000000003"/>
    <n v="2557121"/>
    <n v="99.062350600000002"/>
    <n v="56.019043300000007"/>
    <n v="97.895912199999998"/>
    <n v="0.16309680000000526"/>
    <n v="2545802"/>
    <n v="0.44461429999999996"/>
  </r>
  <r>
    <s v="02_14"/>
    <x v="0"/>
    <s v="01_市"/>
    <s v="01_本島"/>
    <x v="1"/>
    <x v="0"/>
    <x v="0"/>
    <x v="1"/>
    <x v="13"/>
    <n v="0"/>
    <x v="39"/>
    <x v="29"/>
    <x v="39"/>
    <n v="0"/>
    <n v="0"/>
    <x v="39"/>
    <x v="29"/>
    <x v="39"/>
    <n v="0"/>
    <x v="17"/>
    <x v="25"/>
    <x v="25"/>
    <n v="98.934008500000004"/>
    <n v="51.1749486"/>
    <n v="97.971680199999994"/>
    <x v="35"/>
    <x v="30"/>
    <x v="35"/>
    <n v="0.21689599999999132"/>
    <x v="38"/>
    <x v="39"/>
    <n v="98.947819199999998"/>
    <n v="53.162855799999996"/>
    <n v="98.058973800000004"/>
    <n v="2741151"/>
    <n v="99.062323699999993"/>
    <n v="56.018864599999993"/>
    <n v="97.895883999999995"/>
    <n v="0.16308980000000872"/>
    <n v="2654059"/>
    <n v="3.2814643999999995"/>
  </r>
  <r>
    <s v="02_15"/>
    <x v="0"/>
    <s v="01_市"/>
    <s v="01_本島"/>
    <x v="1"/>
    <x v="0"/>
    <x v="0"/>
    <x v="1"/>
    <x v="14"/>
    <n v="0"/>
    <x v="40"/>
    <x v="30"/>
    <x v="40"/>
    <n v="0"/>
    <n v="0"/>
    <x v="40"/>
    <x v="30"/>
    <x v="40"/>
    <n v="0"/>
    <x v="18"/>
    <x v="26"/>
    <x v="26"/>
    <n v="98.934532799999999"/>
    <n v="51.176303900000001"/>
    <n v="97.971996400000009"/>
    <x v="36"/>
    <x v="31"/>
    <x v="36"/>
    <n v="0.21716970000001368"/>
    <x v="39"/>
    <x v="40"/>
    <n v="98.948666599999996"/>
    <n v="53.173317600000004"/>
    <n v="98.059945599999992"/>
    <n v="342684"/>
    <n v="99.062101999999996"/>
    <n v="56.022752600000004"/>
    <n v="97.89576129999999"/>
    <n v="0.16418430000000228"/>
    <n v="323417"/>
    <n v="5.9573244000000001"/>
  </r>
  <r>
    <s v="02_16"/>
    <x v="0"/>
    <s v="01_市"/>
    <s v="01_本島"/>
    <x v="1"/>
    <x v="0"/>
    <x v="0"/>
    <x v="1"/>
    <x v="15"/>
    <n v="0"/>
    <x v="41"/>
    <x v="5"/>
    <x v="41"/>
    <n v="0"/>
    <n v="0"/>
    <x v="41"/>
    <x v="5"/>
    <x v="41"/>
    <n v="0"/>
    <x v="4"/>
    <x v="5"/>
    <x v="5"/>
    <n v="100"/>
    <n v="0"/>
    <n v="100"/>
    <x v="14"/>
    <x v="5"/>
    <x v="14"/>
    <n v="0"/>
    <x v="40"/>
    <x v="41"/>
    <n v="100"/>
    <n v="0"/>
    <n v="100"/>
    <n v="31742"/>
    <n v="100"/>
    <n v="0"/>
    <n v="100"/>
    <n v="0"/>
    <n v="34981"/>
    <n v="-9.2593122000000001"/>
  </r>
  <r>
    <s v="02_17"/>
    <x v="0"/>
    <s v="01_市"/>
    <s v="01_本島"/>
    <x v="1"/>
    <x v="0"/>
    <x v="0"/>
    <x v="1"/>
    <x v="16"/>
    <n v="0"/>
    <x v="42"/>
    <x v="31"/>
    <x v="42"/>
    <n v="0"/>
    <n v="0"/>
    <x v="42"/>
    <x v="31"/>
    <x v="42"/>
    <n v="0"/>
    <x v="2"/>
    <x v="27"/>
    <x v="27"/>
    <n v="97.924074900000008"/>
    <n v="37.275966599999997"/>
    <n v="94.666601900000003"/>
    <x v="37"/>
    <x v="32"/>
    <x v="37"/>
    <n v="0.5899988000000036"/>
    <x v="41"/>
    <x v="42"/>
    <n v="97.926144199999996"/>
    <n v="39.780918300000003"/>
    <n v="94.989767400000005"/>
    <n v="330215"/>
    <n v="97.772482299999993"/>
    <n v="40.616546700000001"/>
    <n v="94.484811700000009"/>
    <n v="0.50495569999999645"/>
    <n v="320359"/>
    <n v="3.0765484999999999"/>
  </r>
  <r>
    <s v="02_18"/>
    <x v="0"/>
    <s v="01_市"/>
    <s v="01_本島"/>
    <x v="1"/>
    <x v="0"/>
    <x v="0"/>
    <x v="1"/>
    <x v="17"/>
    <n v="0"/>
    <x v="43"/>
    <x v="31"/>
    <x v="43"/>
    <n v="0"/>
    <n v="0"/>
    <x v="43"/>
    <x v="31"/>
    <x v="43"/>
    <n v="0"/>
    <x v="2"/>
    <x v="27"/>
    <x v="27"/>
    <n v="97.912898299999995"/>
    <n v="37.275966599999997"/>
    <n v="94.6394375"/>
    <x v="37"/>
    <x v="32"/>
    <x v="37"/>
    <n v="0.56283439999999985"/>
    <x v="41"/>
    <x v="43"/>
    <n v="97.914978500000004"/>
    <n v="39.780918300000003"/>
    <n v="94.964161400000009"/>
    <n v="328441"/>
    <n v="97.772482299999993"/>
    <n v="40.616546700000001"/>
    <n v="94.484811700000009"/>
    <n v="0.47934970000000021"/>
    <n v="320359"/>
    <n v="2.5227946999999999"/>
  </r>
  <r>
    <s v="02_19"/>
    <x v="0"/>
    <s v="01_市"/>
    <s v="01_本島"/>
    <x v="1"/>
    <x v="0"/>
    <x v="0"/>
    <x v="1"/>
    <x v="18"/>
    <n v="0"/>
    <x v="44"/>
    <x v="5"/>
    <x v="44"/>
    <n v="0"/>
    <n v="0"/>
    <x v="44"/>
    <x v="5"/>
    <x v="44"/>
    <n v="0"/>
    <x v="4"/>
    <x v="5"/>
    <x v="5"/>
    <n v="100"/>
    <n v="0"/>
    <n v="100"/>
    <x v="16"/>
    <x v="14"/>
    <x v="16"/>
    <s v="-"/>
    <x v="16"/>
    <x v="17"/>
    <n v="100"/>
    <n v="0"/>
    <n v="100"/>
    <n v="1774"/>
    <s v="(空白)"/>
    <s v="(空白)"/>
    <s v="(空白)"/>
    <e v="#VALUE!"/>
    <s v="(空白)"/>
    <e v="#VALUE!"/>
  </r>
  <r>
    <s v="02_20"/>
    <x v="0"/>
    <s v="01_市"/>
    <s v="01_本島"/>
    <x v="1"/>
    <x v="0"/>
    <x v="0"/>
    <x v="1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2_21"/>
    <x v="0"/>
    <s v="01_市"/>
    <s v="01_本島"/>
    <x v="1"/>
    <x v="0"/>
    <x v="0"/>
    <x v="1"/>
    <x v="20"/>
    <n v="0"/>
    <x v="45"/>
    <x v="5"/>
    <x v="45"/>
    <n v="0"/>
    <n v="0"/>
    <x v="45"/>
    <x v="5"/>
    <x v="45"/>
    <n v="0"/>
    <x v="4"/>
    <x v="5"/>
    <x v="5"/>
    <n v="100"/>
    <n v="0"/>
    <n v="100"/>
    <x v="14"/>
    <x v="5"/>
    <x v="14"/>
    <n v="0"/>
    <x v="42"/>
    <x v="44"/>
    <n v="100"/>
    <n v="0"/>
    <n v="100"/>
    <n v="802459"/>
    <n v="100"/>
    <n v="0"/>
    <n v="100"/>
    <n v="0"/>
    <n v="754256"/>
    <n v="6.3908009999999997"/>
  </r>
  <r>
    <s v="02_22"/>
    <x v="0"/>
    <s v="01_市"/>
    <s v="01_本島"/>
    <x v="1"/>
    <x v="0"/>
    <x v="0"/>
    <x v="1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3"/>
    <x v="0"/>
    <s v="01_市"/>
    <s v="01_本島"/>
    <x v="1"/>
    <x v="0"/>
    <x v="0"/>
    <x v="1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4"/>
    <x v="0"/>
    <s v="01_市"/>
    <s v="01_本島"/>
    <x v="1"/>
    <x v="0"/>
    <x v="0"/>
    <x v="1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5"/>
    <x v="0"/>
    <s v="01_市"/>
    <s v="01_本島"/>
    <x v="1"/>
    <x v="0"/>
    <x v="0"/>
    <x v="1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6"/>
    <x v="0"/>
    <s v="01_市"/>
    <s v="01_本島"/>
    <x v="1"/>
    <x v="0"/>
    <x v="0"/>
    <x v="1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7"/>
    <x v="0"/>
    <s v="01_市"/>
    <s v="01_本島"/>
    <x v="1"/>
    <x v="0"/>
    <x v="0"/>
    <x v="1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8"/>
    <x v="0"/>
    <s v="01_市"/>
    <s v="01_本島"/>
    <x v="1"/>
    <x v="0"/>
    <x v="0"/>
    <x v="1"/>
    <x v="27"/>
    <n v="0"/>
    <x v="46"/>
    <x v="5"/>
    <x v="46"/>
    <n v="0"/>
    <n v="0"/>
    <x v="46"/>
    <x v="5"/>
    <x v="46"/>
    <n v="0"/>
    <x v="4"/>
    <x v="5"/>
    <x v="5"/>
    <n v="100"/>
    <n v="0"/>
    <n v="100"/>
    <x v="14"/>
    <x v="5"/>
    <x v="14"/>
    <n v="0"/>
    <x v="43"/>
    <x v="45"/>
    <n v="100"/>
    <n v="0"/>
    <n v="100"/>
    <n v="3609"/>
    <n v="100"/>
    <n v="0"/>
    <n v="100"/>
    <n v="0"/>
    <n v="3617"/>
    <n v="-0.22117780000000001"/>
  </r>
  <r>
    <s v="02_29"/>
    <x v="0"/>
    <s v="01_市"/>
    <s v="01_本島"/>
    <x v="1"/>
    <x v="0"/>
    <x v="0"/>
    <x v="1"/>
    <x v="28"/>
    <n v="0"/>
    <x v="46"/>
    <x v="5"/>
    <x v="46"/>
    <n v="0"/>
    <n v="0"/>
    <x v="46"/>
    <x v="5"/>
    <x v="46"/>
    <n v="0"/>
    <x v="4"/>
    <x v="5"/>
    <x v="5"/>
    <n v="100"/>
    <n v="0"/>
    <n v="100"/>
    <x v="14"/>
    <x v="5"/>
    <x v="14"/>
    <n v="0"/>
    <x v="43"/>
    <x v="45"/>
    <n v="100"/>
    <n v="0"/>
    <n v="100"/>
    <n v="3609"/>
    <n v="100"/>
    <n v="0"/>
    <n v="100"/>
    <n v="0"/>
    <n v="3617"/>
    <n v="-0.22117780000000001"/>
  </r>
  <r>
    <s v="02_30"/>
    <x v="0"/>
    <s v="01_市"/>
    <s v="01_本島"/>
    <x v="1"/>
    <x v="0"/>
    <x v="0"/>
    <x v="1"/>
    <x v="29"/>
    <n v="0"/>
    <x v="46"/>
    <x v="5"/>
    <x v="46"/>
    <n v="0"/>
    <n v="0"/>
    <x v="46"/>
    <x v="5"/>
    <x v="46"/>
    <n v="0"/>
    <x v="4"/>
    <x v="5"/>
    <x v="5"/>
    <n v="100"/>
    <n v="0"/>
    <n v="100"/>
    <x v="14"/>
    <x v="5"/>
    <x v="14"/>
    <n v="0"/>
    <x v="43"/>
    <x v="45"/>
    <n v="100"/>
    <n v="0"/>
    <n v="100"/>
    <n v="3609"/>
    <n v="100"/>
    <n v="0"/>
    <n v="100"/>
    <n v="0"/>
    <n v="3617"/>
    <n v="-0.22117780000000001"/>
  </r>
  <r>
    <s v="02_31"/>
    <x v="0"/>
    <s v="01_市"/>
    <s v="01_本島"/>
    <x v="1"/>
    <x v="0"/>
    <x v="0"/>
    <x v="1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2"/>
    <x v="0"/>
    <s v="01_市"/>
    <s v="01_本島"/>
    <x v="1"/>
    <x v="0"/>
    <x v="0"/>
    <x v="1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3"/>
    <x v="0"/>
    <s v="01_市"/>
    <s v="01_本島"/>
    <x v="1"/>
    <x v="0"/>
    <x v="0"/>
    <x v="1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4"/>
    <x v="0"/>
    <s v="01_市"/>
    <s v="01_本島"/>
    <x v="1"/>
    <x v="0"/>
    <x v="0"/>
    <x v="1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5"/>
    <x v="0"/>
    <s v="01_市"/>
    <s v="01_本島"/>
    <x v="1"/>
    <x v="0"/>
    <x v="0"/>
    <x v="1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6"/>
    <x v="0"/>
    <s v="01_市"/>
    <s v="01_本島"/>
    <x v="1"/>
    <x v="0"/>
    <x v="0"/>
    <x v="1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7"/>
    <x v="0"/>
    <s v="01_市"/>
    <s v="01_本島"/>
    <x v="1"/>
    <x v="0"/>
    <x v="0"/>
    <x v="1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8"/>
    <x v="0"/>
    <s v="01_市"/>
    <s v="01_本島"/>
    <x v="1"/>
    <x v="0"/>
    <x v="0"/>
    <x v="1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9"/>
    <x v="0"/>
    <s v="01_市"/>
    <s v="01_本島"/>
    <x v="1"/>
    <x v="0"/>
    <x v="0"/>
    <x v="1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0"/>
    <x v="0"/>
    <s v="01_市"/>
    <s v="01_本島"/>
    <x v="1"/>
    <x v="0"/>
    <x v="0"/>
    <x v="1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1"/>
    <x v="0"/>
    <s v="01_市"/>
    <s v="01_本島"/>
    <x v="1"/>
    <x v="0"/>
    <x v="0"/>
    <x v="1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2"/>
    <x v="0"/>
    <s v="01_市"/>
    <s v="01_本島"/>
    <x v="1"/>
    <x v="0"/>
    <x v="0"/>
    <x v="1"/>
    <x v="41"/>
    <n v="0"/>
    <x v="47"/>
    <x v="19"/>
    <x v="47"/>
    <n v="0"/>
    <n v="0"/>
    <x v="47"/>
    <x v="19"/>
    <x v="47"/>
    <n v="0"/>
    <x v="11"/>
    <x v="15"/>
    <x v="15"/>
    <n v="98.939457300000001"/>
    <n v="45.351715900000002"/>
    <n v="97.714721400000002"/>
    <x v="38"/>
    <x v="20"/>
    <x v="38"/>
    <n v="0.22262070000000733"/>
    <x v="44"/>
    <x v="46"/>
    <n v="98.9467578"/>
    <n v="48.124650899999999"/>
    <n v="97.850634400000004"/>
    <n v="11761214"/>
    <n v="99.081364399999998"/>
    <n v="45.913470600000004"/>
    <n v="97.646185799999998"/>
    <n v="0.20444860000000631"/>
    <n v="11484628"/>
    <n v="2.4083147999999999"/>
  </r>
  <r>
    <s v="02_43"/>
    <x v="0"/>
    <s v="01_市"/>
    <s v="01_本島"/>
    <x v="1"/>
    <x v="0"/>
    <x v="0"/>
    <x v="1"/>
    <x v="42"/>
    <n v="0"/>
    <x v="48"/>
    <x v="32"/>
    <x v="48"/>
    <n v="0"/>
    <n v="0"/>
    <x v="48"/>
    <x v="32"/>
    <x v="48"/>
    <n v="0"/>
    <x v="19"/>
    <x v="28"/>
    <x v="28"/>
    <n v="95.274508999999995"/>
    <n v="20.286444899999999"/>
    <n v="85.892146199999999"/>
    <x v="39"/>
    <x v="33"/>
    <x v="39"/>
    <n v="-0.49961780000000999"/>
    <x v="45"/>
    <x v="47"/>
    <n v="95.304829999999995"/>
    <n v="23.425226900000002"/>
    <n v="87.381396499999994"/>
    <n v="1781503"/>
    <n v="96.413561200000004"/>
    <n v="24.388111600000002"/>
    <n v="87.500343999999998"/>
    <n v="-0.11894750000000442"/>
    <n v="1816928"/>
    <n v="-1.9497194999999998"/>
  </r>
  <r>
    <s v="02_44"/>
    <x v="0"/>
    <s v="01_市"/>
    <s v="01_本島"/>
    <x v="1"/>
    <x v="0"/>
    <x v="0"/>
    <x v="1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01"/>
    <x v="0"/>
    <s v="01_市"/>
    <s v="02_離島"/>
    <x v="2"/>
    <x v="0"/>
    <x v="0"/>
    <x v="2"/>
    <x v="0"/>
    <n v="0"/>
    <x v="49"/>
    <x v="33"/>
    <x v="49"/>
    <n v="0"/>
    <n v="0"/>
    <x v="49"/>
    <x v="33"/>
    <x v="49"/>
    <n v="0"/>
    <x v="20"/>
    <x v="29"/>
    <x v="29"/>
    <n v="98.631010000000003"/>
    <n v="49.239086100000002"/>
    <n v="97.511509399999994"/>
    <x v="40"/>
    <x v="34"/>
    <x v="40"/>
    <n v="8.8717399999993063E-2"/>
    <x v="46"/>
    <x v="48"/>
    <n v="98.633602300000007"/>
    <n v="54.816591000000003"/>
    <n v="97.739426300000005"/>
    <n v="6097304"/>
    <n v="98.593659299999999"/>
    <n v="51.146729700000002"/>
    <n v="97.557320599999997"/>
    <n v="0.18210570000000814"/>
    <n v="5696124"/>
    <n v="7.0430349000000003"/>
  </r>
  <r>
    <s v="03_02"/>
    <x v="0"/>
    <s v="01_市"/>
    <s v="02_離島"/>
    <x v="2"/>
    <x v="0"/>
    <x v="0"/>
    <x v="2"/>
    <x v="1"/>
    <n v="0"/>
    <x v="49"/>
    <x v="33"/>
    <x v="49"/>
    <n v="0"/>
    <n v="0"/>
    <x v="49"/>
    <x v="33"/>
    <x v="49"/>
    <n v="0"/>
    <x v="20"/>
    <x v="29"/>
    <x v="29"/>
    <n v="98.631010000000003"/>
    <n v="49.239086100000002"/>
    <n v="97.511509399999994"/>
    <x v="40"/>
    <x v="34"/>
    <x v="40"/>
    <n v="8.8717399999993063E-2"/>
    <x v="46"/>
    <x v="48"/>
    <n v="98.633602300000007"/>
    <n v="54.816591000000003"/>
    <n v="97.739426300000005"/>
    <n v="6097304"/>
    <n v="98.593659299999999"/>
    <n v="51.146729700000002"/>
    <n v="97.557320599999997"/>
    <n v="0.18210570000000814"/>
    <n v="5696124"/>
    <n v="7.0430349000000003"/>
  </r>
  <r>
    <s v="03_03"/>
    <x v="0"/>
    <s v="01_市"/>
    <s v="02_離島"/>
    <x v="2"/>
    <x v="0"/>
    <x v="0"/>
    <x v="2"/>
    <x v="2"/>
    <n v="0"/>
    <x v="50"/>
    <x v="34"/>
    <x v="50"/>
    <n v="0"/>
    <n v="0"/>
    <x v="50"/>
    <x v="34"/>
    <x v="50"/>
    <n v="0"/>
    <x v="4"/>
    <x v="30"/>
    <x v="30"/>
    <n v="98.853778299999988"/>
    <n v="53.160499299999998"/>
    <n v="97.901510999999999"/>
    <x v="41"/>
    <x v="35"/>
    <x v="41"/>
    <n v="0.34846709999999348"/>
    <x v="47"/>
    <x v="49"/>
    <n v="98.853778299999988"/>
    <n v="63.6734498"/>
    <n v="98.239543999999995"/>
    <n v="2336509"/>
    <n v="98.780355999999998"/>
    <n v="52.289627400000008"/>
    <n v="97.80872029999999"/>
    <n v="0.43082370000000481"/>
    <n v="2221963"/>
    <n v="5.1551713999999995"/>
  </r>
  <r>
    <s v="03_04"/>
    <x v="0"/>
    <s v="01_市"/>
    <s v="02_離島"/>
    <x v="2"/>
    <x v="0"/>
    <x v="0"/>
    <x v="2"/>
    <x v="3"/>
    <n v="0"/>
    <x v="51"/>
    <x v="35"/>
    <x v="51"/>
    <n v="0"/>
    <n v="0"/>
    <x v="51"/>
    <x v="35"/>
    <x v="51"/>
    <n v="0"/>
    <x v="4"/>
    <x v="31"/>
    <x v="31"/>
    <n v="98.585880099999997"/>
    <n v="52.448945700000003"/>
    <n v="97.488893499999989"/>
    <x v="42"/>
    <x v="36"/>
    <x v="42"/>
    <n v="0.28172169999999142"/>
    <x v="48"/>
    <x v="50"/>
    <n v="98.585880099999997"/>
    <n v="62.906357300000003"/>
    <n v="97.875756700000011"/>
    <n v="1967619"/>
    <n v="98.583797500000003"/>
    <n v="52.622976200000004"/>
    <n v="97.507381999999993"/>
    <n v="0.36837470000001815"/>
    <n v="1878914"/>
    <n v="4.7210782"/>
  </r>
  <r>
    <s v="03_05"/>
    <x v="0"/>
    <s v="01_市"/>
    <s v="02_離島"/>
    <x v="2"/>
    <x v="0"/>
    <x v="0"/>
    <x v="2"/>
    <x v="4"/>
    <n v="0"/>
    <x v="52"/>
    <x v="36"/>
    <x v="52"/>
    <n v="0"/>
    <n v="0"/>
    <x v="52"/>
    <x v="36"/>
    <x v="52"/>
    <n v="0"/>
    <x v="4"/>
    <x v="32"/>
    <x v="32"/>
    <n v="98.586512900000002"/>
    <n v="52.446808499999996"/>
    <n v="97.489407400000005"/>
    <x v="43"/>
    <x v="37"/>
    <x v="43"/>
    <n v="0.28092410000000712"/>
    <x v="49"/>
    <x v="51"/>
    <n v="98.586512900000002"/>
    <n v="62.882653099999999"/>
    <n v="97.875636499999999"/>
    <n v="76768"/>
    <n v="98.584974700000004"/>
    <n v="52.547065299999993"/>
    <n v="97.505162400000003"/>
    <n v="0.37047409999999559"/>
    <n v="74843"/>
    <n v="2.5720508"/>
  </r>
  <r>
    <s v="03_06"/>
    <x v="0"/>
    <s v="01_市"/>
    <s v="02_離島"/>
    <x v="2"/>
    <x v="0"/>
    <x v="0"/>
    <x v="2"/>
    <x v="5"/>
    <n v="0"/>
    <x v="53"/>
    <x v="37"/>
    <x v="53"/>
    <n v="0"/>
    <n v="0"/>
    <x v="53"/>
    <x v="37"/>
    <x v="53"/>
    <n v="0"/>
    <x v="4"/>
    <x v="33"/>
    <x v="33"/>
    <n v="98.585854399999988"/>
    <n v="52.449032500000001"/>
    <n v="97.488872599999993"/>
    <x v="44"/>
    <x v="38"/>
    <x v="44"/>
    <n v="0.2817551999999921"/>
    <x v="50"/>
    <x v="52"/>
    <n v="98.585854399999988"/>
    <n v="62.9073201"/>
    <n v="97.875761600000004"/>
    <n v="1890851"/>
    <n v="98.583748700000001"/>
    <n v="52.626130199999999"/>
    <n v="97.507474099999996"/>
    <n v="0.36828750000000809"/>
    <n v="1804071"/>
    <n v="4.8102320000000001"/>
  </r>
  <r>
    <s v="03_07"/>
    <x v="0"/>
    <s v="01_市"/>
    <s v="02_離島"/>
    <x v="2"/>
    <x v="0"/>
    <x v="0"/>
    <x v="2"/>
    <x v="6"/>
    <n v="0"/>
    <x v="54"/>
    <x v="5"/>
    <x v="54"/>
    <n v="0"/>
    <n v="0"/>
    <x v="54"/>
    <x v="5"/>
    <x v="54"/>
    <n v="0"/>
    <x v="4"/>
    <x v="5"/>
    <x v="5"/>
    <n v="99.428373500000006"/>
    <n v="0"/>
    <n v="99.428373500000006"/>
    <x v="45"/>
    <x v="5"/>
    <x v="45"/>
    <n v="-0.20493349999999566"/>
    <x v="51"/>
    <x v="53"/>
    <n v="99.428373500000006"/>
    <n v="0"/>
    <n v="99.428373500000006"/>
    <n v="11480"/>
    <n v="99.633307000000002"/>
    <n v="0"/>
    <n v="99.633307000000002"/>
    <n v="-0.20493349999999566"/>
    <n v="17661"/>
    <n v="-34.998018199999997"/>
  </r>
  <r>
    <s v="03_08"/>
    <x v="0"/>
    <s v="01_市"/>
    <s v="02_離島"/>
    <x v="2"/>
    <x v="0"/>
    <x v="0"/>
    <x v="2"/>
    <x v="7"/>
    <n v="0"/>
    <x v="55"/>
    <x v="38"/>
    <x v="55"/>
    <n v="0"/>
    <n v="0"/>
    <x v="55"/>
    <x v="38"/>
    <x v="55"/>
    <n v="0"/>
    <x v="4"/>
    <x v="34"/>
    <x v="34"/>
    <n v="100.2988306"/>
    <n v="72.990167700000001"/>
    <n v="100.1706957"/>
    <x v="46"/>
    <x v="39"/>
    <x v="46"/>
    <n v="0.67246640000000468"/>
    <x v="52"/>
    <x v="54"/>
    <n v="100.2988306"/>
    <n v="84.24566089999999"/>
    <n v="100.23352999999999"/>
    <n v="368890"/>
    <n v="99.863920199999995"/>
    <n v="45.820831499999997"/>
    <n v="99.498229299999991"/>
    <n v="0.73530069999999625"/>
    <n v="343049"/>
    <n v="7.5327431000000002"/>
  </r>
  <r>
    <s v="03_09"/>
    <x v="0"/>
    <s v="01_市"/>
    <s v="02_離島"/>
    <x v="2"/>
    <x v="0"/>
    <x v="0"/>
    <x v="2"/>
    <x v="8"/>
    <n v="0"/>
    <x v="56"/>
    <x v="39"/>
    <x v="56"/>
    <n v="0"/>
    <n v="0"/>
    <x v="56"/>
    <x v="39"/>
    <x v="56"/>
    <n v="0"/>
    <x v="4"/>
    <x v="34"/>
    <x v="34"/>
    <n v="99.137870400000011"/>
    <n v="72.334123199999993"/>
    <n v="98.823439499999992"/>
    <x v="47"/>
    <x v="40"/>
    <x v="47"/>
    <n v="2.254899999996951E-3"/>
    <x v="53"/>
    <x v="55"/>
    <n v="99.137870400000011"/>
    <n v="83.802333599999997"/>
    <n v="98.982340600000001"/>
    <n v="141970"/>
    <n v="99.713060099999993"/>
    <n v="44.658493900000003"/>
    <n v="98.821184599999995"/>
    <n v="0.16115600000000541"/>
    <n v="139327"/>
    <n v="1.8969762000000001"/>
  </r>
  <r>
    <s v="03_10"/>
    <x v="0"/>
    <s v="01_市"/>
    <s v="02_離島"/>
    <x v="2"/>
    <x v="0"/>
    <x v="0"/>
    <x v="2"/>
    <x v="9"/>
    <n v="0"/>
    <x v="57"/>
    <x v="40"/>
    <x v="57"/>
    <n v="0"/>
    <n v="0"/>
    <x v="57"/>
    <x v="40"/>
    <x v="57"/>
    <n v="0"/>
    <x v="4"/>
    <x v="5"/>
    <x v="5"/>
    <n v="101.03403589999999"/>
    <n v="100"/>
    <n v="101.0338471"/>
    <x v="48"/>
    <x v="41"/>
    <x v="48"/>
    <n v="1.0672148000000021"/>
    <x v="54"/>
    <x v="56"/>
    <n v="101.03403589999999"/>
    <n v="100"/>
    <n v="101.0338471"/>
    <n v="226920"/>
    <n v="99.966624299999992"/>
    <n v="100"/>
    <n v="99.966632300000001"/>
    <n v="1.0672148000000021"/>
    <n v="203722"/>
    <n v="11.3870863"/>
  </r>
  <r>
    <s v="03_11"/>
    <x v="0"/>
    <s v="01_市"/>
    <s v="02_離島"/>
    <x v="2"/>
    <x v="0"/>
    <x v="0"/>
    <x v="2"/>
    <x v="10"/>
    <n v="0"/>
    <x v="58"/>
    <x v="41"/>
    <x v="58"/>
    <n v="0"/>
    <n v="0"/>
    <x v="58"/>
    <x v="41"/>
    <x v="58"/>
    <n v="0"/>
    <x v="21"/>
    <x v="35"/>
    <x v="35"/>
    <n v="98.391085000000004"/>
    <n v="48.385843000000001"/>
    <n v="97.171953099999996"/>
    <x v="49"/>
    <x v="42"/>
    <x v="49"/>
    <n v="-9.5798500000000786E-2"/>
    <x v="55"/>
    <x v="57"/>
    <n v="98.394250599999992"/>
    <n v="51.309858100000007"/>
    <n v="97.310206100000002"/>
    <n v="3276797"/>
    <n v="98.381087899999997"/>
    <n v="52.140527900000002"/>
    <n v="97.304791999999992"/>
    <n v="5.4141000000100803E-3"/>
    <n v="2998651"/>
    <n v="9.2757042999999992"/>
  </r>
  <r>
    <s v="03_12"/>
    <x v="0"/>
    <s v="01_市"/>
    <s v="02_離島"/>
    <x v="2"/>
    <x v="0"/>
    <x v="0"/>
    <x v="2"/>
    <x v="11"/>
    <n v="0"/>
    <x v="59"/>
    <x v="41"/>
    <x v="59"/>
    <n v="0"/>
    <n v="0"/>
    <x v="59"/>
    <x v="41"/>
    <x v="59"/>
    <n v="0"/>
    <x v="21"/>
    <x v="35"/>
    <x v="35"/>
    <n v="98.326331600000003"/>
    <n v="48.385843000000001"/>
    <n v="97.061017400000011"/>
    <x v="50"/>
    <x v="42"/>
    <x v="50"/>
    <n v="-8.6801799999989271E-2"/>
    <x v="56"/>
    <x v="58"/>
    <n v="98.329622400000005"/>
    <n v="51.309858100000007"/>
    <n v="97.204537700000003"/>
    <n v="3149324"/>
    <n v="98.308227000000002"/>
    <n v="52.140527900000002"/>
    <n v="97.186438500000008"/>
    <n v="1.8099199999994653E-2"/>
    <n v="2868967"/>
    <n v="9.7720538000000001"/>
  </r>
  <r>
    <s v="03_13"/>
    <x v="0"/>
    <s v="01_市"/>
    <s v="02_離島"/>
    <x v="2"/>
    <x v="0"/>
    <x v="0"/>
    <x v="2"/>
    <x v="12"/>
    <n v="0"/>
    <x v="60"/>
    <x v="42"/>
    <x v="60"/>
    <n v="0"/>
    <n v="0"/>
    <x v="60"/>
    <x v="42"/>
    <x v="60"/>
    <n v="0"/>
    <x v="22"/>
    <x v="36"/>
    <x v="36"/>
    <n v="98.326370900000001"/>
    <n v="48.387665200000001"/>
    <n v="97.061114900000007"/>
    <x v="51"/>
    <x v="43"/>
    <x v="51"/>
    <n v="-8.6808299999987071E-2"/>
    <x v="57"/>
    <x v="59"/>
    <n v="98.329636300000004"/>
    <n v="51.312716100000003"/>
    <n v="97.204651299999995"/>
    <n v="868298"/>
    <n v="98.308281500000007"/>
    <n v="52.141466599999994"/>
    <n v="97.186545499999994"/>
    <n v="1.8105800000000727E-2"/>
    <n v="862578"/>
    <n v="0.66312840000000006"/>
  </r>
  <r>
    <s v="03_14"/>
    <x v="0"/>
    <s v="01_市"/>
    <s v="02_離島"/>
    <x v="2"/>
    <x v="0"/>
    <x v="0"/>
    <x v="2"/>
    <x v="13"/>
    <n v="0"/>
    <x v="61"/>
    <x v="43"/>
    <x v="61"/>
    <n v="0"/>
    <n v="0"/>
    <x v="61"/>
    <x v="43"/>
    <x v="61"/>
    <n v="0"/>
    <x v="23"/>
    <x v="37"/>
    <x v="37"/>
    <n v="98.326347699999999"/>
    <n v="48.385292899999996"/>
    <n v="97.061014799999995"/>
    <x v="52"/>
    <x v="44"/>
    <x v="52"/>
    <n v="-8.6806699999996795E-2"/>
    <x v="58"/>
    <x v="60"/>
    <n v="98.329623300000009"/>
    <n v="51.309547300000006"/>
    <n v="97.2045332"/>
    <n v="1641633"/>
    <n v="98.308244099999996"/>
    <n v="52.140796599999994"/>
    <n v="97.186468199999993"/>
    <n v="1.8065000000007103E-2"/>
    <n v="1579984"/>
    <n v="3.901875"/>
  </r>
  <r>
    <s v="03_15"/>
    <x v="0"/>
    <s v="01_市"/>
    <s v="02_離島"/>
    <x v="2"/>
    <x v="0"/>
    <x v="0"/>
    <x v="2"/>
    <x v="14"/>
    <n v="0"/>
    <x v="62"/>
    <x v="44"/>
    <x v="62"/>
    <n v="0"/>
    <n v="0"/>
    <x v="62"/>
    <x v="44"/>
    <x v="62"/>
    <n v="0"/>
    <x v="24"/>
    <x v="38"/>
    <x v="38"/>
    <n v="98.326236899999998"/>
    <n v="48.384780999999997"/>
    <n v="97.060891999999996"/>
    <x v="53"/>
    <x v="45"/>
    <x v="53"/>
    <n v="-8.6708599999994362E-2"/>
    <x v="59"/>
    <x v="61"/>
    <n v="98.329600900000003"/>
    <n v="51.306774899999994"/>
    <n v="97.204394800000003"/>
    <n v="639393"/>
    <n v="98.308053000000001"/>
    <n v="52.137633600000001"/>
    <n v="97.186111699999998"/>
    <n v="1.8283100000004993E-2"/>
    <n v="426405"/>
    <n v="49.949695699999999"/>
  </r>
  <r>
    <s v="03_16"/>
    <x v="0"/>
    <s v="01_市"/>
    <s v="02_離島"/>
    <x v="2"/>
    <x v="0"/>
    <x v="0"/>
    <x v="2"/>
    <x v="15"/>
    <n v="0"/>
    <x v="63"/>
    <x v="5"/>
    <x v="63"/>
    <n v="0"/>
    <n v="0"/>
    <x v="63"/>
    <x v="5"/>
    <x v="63"/>
    <n v="0"/>
    <x v="4"/>
    <x v="5"/>
    <x v="5"/>
    <n v="100"/>
    <n v="0"/>
    <n v="100"/>
    <x v="14"/>
    <x v="5"/>
    <x v="14"/>
    <n v="0"/>
    <x v="60"/>
    <x v="62"/>
    <n v="100"/>
    <n v="0"/>
    <n v="100"/>
    <n v="127473"/>
    <n v="100"/>
    <n v="0"/>
    <n v="100"/>
    <n v="0"/>
    <n v="129684"/>
    <n v="-1.7049135"/>
  </r>
  <r>
    <s v="03_17"/>
    <x v="0"/>
    <s v="01_市"/>
    <s v="02_離島"/>
    <x v="2"/>
    <x v="0"/>
    <x v="0"/>
    <x v="2"/>
    <x v="16"/>
    <n v="0"/>
    <x v="64"/>
    <x v="45"/>
    <x v="64"/>
    <n v="0"/>
    <n v="0"/>
    <x v="64"/>
    <x v="45"/>
    <x v="64"/>
    <n v="0"/>
    <x v="23"/>
    <x v="39"/>
    <x v="39"/>
    <n v="98.132800599999996"/>
    <n v="36.459924600000001"/>
    <n v="95.411693900000003"/>
    <x v="54"/>
    <x v="46"/>
    <x v="54"/>
    <n v="0.49610289999999679"/>
    <x v="61"/>
    <x v="63"/>
    <n v="98.1581793"/>
    <n v="43.148125799999995"/>
    <n v="96.092629200000005"/>
    <n v="210756"/>
    <n v="97.781669600000001"/>
    <n v="36.084820899999997"/>
    <n v="95.334970900000002"/>
    <n v="0.75765830000000278"/>
    <n v="199732"/>
    <n v="5.5193960000000004"/>
  </r>
  <r>
    <s v="03_18"/>
    <x v="0"/>
    <s v="01_市"/>
    <s v="02_離島"/>
    <x v="2"/>
    <x v="0"/>
    <x v="0"/>
    <x v="2"/>
    <x v="17"/>
    <n v="0"/>
    <x v="65"/>
    <x v="45"/>
    <x v="65"/>
    <n v="0"/>
    <n v="0"/>
    <x v="65"/>
    <x v="45"/>
    <x v="65"/>
    <n v="0"/>
    <x v="23"/>
    <x v="39"/>
    <x v="39"/>
    <n v="98.115731600000004"/>
    <n v="36.459924600000001"/>
    <n v="95.371616900000006"/>
    <x v="54"/>
    <x v="46"/>
    <x v="54"/>
    <n v="0.45602590000000021"/>
    <x v="61"/>
    <x v="64"/>
    <n v="98.141338000000005"/>
    <n v="43.148125799999995"/>
    <n v="96.058254200000007"/>
    <n v="208829"/>
    <n v="97.781669600000001"/>
    <n v="36.084820899999997"/>
    <n v="95.334970900000002"/>
    <n v="0.72328330000000562"/>
    <n v="199732"/>
    <n v="4.5546031999999999"/>
  </r>
  <r>
    <s v="03_19"/>
    <x v="0"/>
    <s v="01_市"/>
    <s v="02_離島"/>
    <x v="2"/>
    <x v="0"/>
    <x v="0"/>
    <x v="2"/>
    <x v="18"/>
    <n v="0"/>
    <x v="66"/>
    <x v="5"/>
    <x v="66"/>
    <n v="0"/>
    <n v="0"/>
    <x v="66"/>
    <x v="5"/>
    <x v="66"/>
    <n v="0"/>
    <x v="4"/>
    <x v="5"/>
    <x v="5"/>
    <n v="100"/>
    <n v="0"/>
    <n v="100"/>
    <x v="16"/>
    <x v="14"/>
    <x v="16"/>
    <s v="-"/>
    <x v="16"/>
    <x v="17"/>
    <n v="100"/>
    <n v="0"/>
    <n v="100"/>
    <n v="1927"/>
    <s v="(空白)"/>
    <s v="(空白)"/>
    <s v="(空白)"/>
    <e v="#VALUE!"/>
    <s v="(空白)"/>
    <e v="#VALUE!"/>
  </r>
  <r>
    <s v="03_20"/>
    <x v="0"/>
    <s v="01_市"/>
    <s v="02_離島"/>
    <x v="2"/>
    <x v="0"/>
    <x v="0"/>
    <x v="2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3_21"/>
    <x v="0"/>
    <s v="01_市"/>
    <s v="02_離島"/>
    <x v="2"/>
    <x v="0"/>
    <x v="0"/>
    <x v="2"/>
    <x v="20"/>
    <n v="0"/>
    <x v="67"/>
    <x v="5"/>
    <x v="67"/>
    <n v="0"/>
    <n v="0"/>
    <x v="67"/>
    <x v="5"/>
    <x v="67"/>
    <n v="0"/>
    <x v="4"/>
    <x v="5"/>
    <x v="5"/>
    <n v="100"/>
    <n v="0"/>
    <n v="100"/>
    <x v="14"/>
    <x v="5"/>
    <x v="14"/>
    <n v="0"/>
    <x v="62"/>
    <x v="65"/>
    <n v="100"/>
    <n v="0"/>
    <n v="100"/>
    <n v="272419"/>
    <n v="100"/>
    <n v="0"/>
    <n v="100"/>
    <n v="0"/>
    <n v="275087"/>
    <n v="-0.96987500000000004"/>
  </r>
  <r>
    <s v="03_22"/>
    <x v="0"/>
    <s v="01_市"/>
    <s v="02_離島"/>
    <x v="2"/>
    <x v="0"/>
    <x v="0"/>
    <x v="2"/>
    <x v="21"/>
    <n v="0"/>
    <x v="68"/>
    <x v="5"/>
    <x v="68"/>
    <n v="0"/>
    <n v="0"/>
    <x v="68"/>
    <x v="5"/>
    <x v="68"/>
    <n v="0"/>
    <x v="4"/>
    <x v="5"/>
    <x v="5"/>
    <n v="100"/>
    <n v="0"/>
    <n v="100"/>
    <x v="14"/>
    <x v="5"/>
    <x v="14"/>
    <n v="0"/>
    <x v="63"/>
    <x v="66"/>
    <n v="100"/>
    <n v="0"/>
    <n v="100"/>
    <n v="823"/>
    <n v="100"/>
    <n v="0"/>
    <n v="100"/>
    <n v="0"/>
    <n v="691"/>
    <n v="19.102749599999999"/>
  </r>
  <r>
    <s v="03_23"/>
    <x v="0"/>
    <s v="01_市"/>
    <s v="02_離島"/>
    <x v="2"/>
    <x v="0"/>
    <x v="0"/>
    <x v="2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4"/>
    <x v="0"/>
    <s v="01_市"/>
    <s v="02_離島"/>
    <x v="2"/>
    <x v="0"/>
    <x v="0"/>
    <x v="2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5"/>
    <x v="0"/>
    <s v="01_市"/>
    <s v="02_離島"/>
    <x v="2"/>
    <x v="0"/>
    <x v="0"/>
    <x v="2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6"/>
    <x v="0"/>
    <s v="01_市"/>
    <s v="02_離島"/>
    <x v="2"/>
    <x v="0"/>
    <x v="0"/>
    <x v="2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7"/>
    <x v="0"/>
    <s v="01_市"/>
    <s v="02_離島"/>
    <x v="2"/>
    <x v="0"/>
    <x v="0"/>
    <x v="2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8"/>
    <x v="0"/>
    <s v="01_市"/>
    <s v="02_離島"/>
    <x v="2"/>
    <x v="0"/>
    <x v="0"/>
    <x v="2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9"/>
    <x v="0"/>
    <s v="01_市"/>
    <s v="02_離島"/>
    <x v="2"/>
    <x v="0"/>
    <x v="0"/>
    <x v="2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0"/>
    <x v="0"/>
    <s v="01_市"/>
    <s v="02_離島"/>
    <x v="2"/>
    <x v="0"/>
    <x v="0"/>
    <x v="2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1"/>
    <x v="0"/>
    <s v="01_市"/>
    <s v="02_離島"/>
    <x v="2"/>
    <x v="0"/>
    <x v="0"/>
    <x v="2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2"/>
    <x v="0"/>
    <s v="01_市"/>
    <s v="02_離島"/>
    <x v="2"/>
    <x v="0"/>
    <x v="0"/>
    <x v="2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3"/>
    <x v="0"/>
    <s v="01_市"/>
    <s v="02_離島"/>
    <x v="2"/>
    <x v="0"/>
    <x v="0"/>
    <x v="2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4"/>
    <x v="0"/>
    <s v="01_市"/>
    <s v="02_離島"/>
    <x v="2"/>
    <x v="0"/>
    <x v="0"/>
    <x v="2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5"/>
    <x v="0"/>
    <s v="01_市"/>
    <s v="02_離島"/>
    <x v="2"/>
    <x v="0"/>
    <x v="0"/>
    <x v="2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6"/>
    <x v="0"/>
    <s v="01_市"/>
    <s v="02_離島"/>
    <x v="2"/>
    <x v="0"/>
    <x v="0"/>
    <x v="2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7"/>
    <x v="0"/>
    <s v="01_市"/>
    <s v="02_離島"/>
    <x v="2"/>
    <x v="0"/>
    <x v="0"/>
    <x v="2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8"/>
    <x v="0"/>
    <s v="01_市"/>
    <s v="02_離島"/>
    <x v="2"/>
    <x v="0"/>
    <x v="0"/>
    <x v="2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9"/>
    <x v="0"/>
    <s v="01_市"/>
    <s v="02_離島"/>
    <x v="2"/>
    <x v="0"/>
    <x v="0"/>
    <x v="2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0"/>
    <x v="0"/>
    <s v="01_市"/>
    <s v="02_離島"/>
    <x v="2"/>
    <x v="0"/>
    <x v="0"/>
    <x v="2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1"/>
    <x v="0"/>
    <s v="01_市"/>
    <s v="02_離島"/>
    <x v="2"/>
    <x v="0"/>
    <x v="0"/>
    <x v="2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2"/>
    <x v="0"/>
    <s v="01_市"/>
    <s v="02_離島"/>
    <x v="2"/>
    <x v="0"/>
    <x v="0"/>
    <x v="2"/>
    <x v="41"/>
    <n v="0"/>
    <x v="49"/>
    <x v="33"/>
    <x v="49"/>
    <n v="0"/>
    <n v="0"/>
    <x v="49"/>
    <x v="33"/>
    <x v="49"/>
    <n v="0"/>
    <x v="20"/>
    <x v="29"/>
    <x v="29"/>
    <n v="98.631010000000003"/>
    <n v="49.239086100000002"/>
    <n v="97.511509399999994"/>
    <x v="40"/>
    <x v="34"/>
    <x v="40"/>
    <n v="8.8717399999993063E-2"/>
    <x v="46"/>
    <x v="48"/>
    <n v="98.633602300000007"/>
    <n v="54.816591000000003"/>
    <n v="97.739426300000005"/>
    <n v="6097304"/>
    <n v="98.593659299999999"/>
    <n v="51.146729700000002"/>
    <n v="97.557320599999997"/>
    <n v="0.18210570000000814"/>
    <n v="5696124"/>
    <n v="7.0430349000000003"/>
  </r>
  <r>
    <s v="03_43"/>
    <x v="0"/>
    <s v="01_市"/>
    <s v="02_離島"/>
    <x v="2"/>
    <x v="0"/>
    <x v="0"/>
    <x v="2"/>
    <x v="42"/>
    <n v="0"/>
    <x v="69"/>
    <x v="46"/>
    <x v="69"/>
    <n v="0"/>
    <n v="0"/>
    <x v="69"/>
    <x v="46"/>
    <x v="69"/>
    <n v="0"/>
    <x v="4"/>
    <x v="40"/>
    <x v="40"/>
    <n v="95.362668200000002"/>
    <n v="27.606524799999999"/>
    <n v="85.145408700000004"/>
    <x v="55"/>
    <x v="47"/>
    <x v="55"/>
    <n v="1.4939832999999965"/>
    <x v="64"/>
    <x v="67"/>
    <n v="95.362668200000002"/>
    <n v="29.428238099999998"/>
    <n v="85.9477069"/>
    <n v="1260555"/>
    <n v="95.133459899999991"/>
    <n v="26.0760486"/>
    <n v="84.786126899999999"/>
    <n v="1.1615800000000007"/>
    <n v="1236194"/>
    <n v="1.9706454000000002"/>
  </r>
  <r>
    <s v="03_44"/>
    <x v="0"/>
    <s v="01_市"/>
    <s v="02_離島"/>
    <x v="2"/>
    <x v="0"/>
    <x v="0"/>
    <x v="2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01"/>
    <x v="0"/>
    <s v="01_市"/>
    <s v="01_本島"/>
    <x v="0"/>
    <x v="0"/>
    <x v="0"/>
    <x v="3"/>
    <x v="0"/>
    <n v="0"/>
    <x v="70"/>
    <x v="47"/>
    <x v="70"/>
    <n v="0"/>
    <n v="0"/>
    <x v="70"/>
    <x v="47"/>
    <x v="70"/>
    <n v="0"/>
    <x v="24"/>
    <x v="41"/>
    <x v="41"/>
    <n v="99.162868799999998"/>
    <n v="44.429165699999999"/>
    <n v="98.105768400000002"/>
    <x v="56"/>
    <x v="48"/>
    <x v="56"/>
    <n v="0.23211960000000431"/>
    <x v="65"/>
    <x v="68"/>
    <n v="99.16300369999999"/>
    <n v="46.5507487"/>
    <n v="98.192330999999996"/>
    <n v="16165392"/>
    <n v="99.154919200000009"/>
    <n v="43.4561584"/>
    <n v="98.027430100000004"/>
    <n v="0.16490089999999213"/>
    <n v="15892483"/>
    <n v="1.7172206999999999"/>
  </r>
  <r>
    <s v="04_02"/>
    <x v="0"/>
    <s v="01_市"/>
    <s v="01_本島"/>
    <x v="0"/>
    <x v="0"/>
    <x v="0"/>
    <x v="3"/>
    <x v="1"/>
    <n v="0"/>
    <x v="70"/>
    <x v="47"/>
    <x v="70"/>
    <n v="0"/>
    <n v="0"/>
    <x v="70"/>
    <x v="47"/>
    <x v="70"/>
    <n v="0"/>
    <x v="24"/>
    <x v="41"/>
    <x v="41"/>
    <n v="99.162868799999998"/>
    <n v="44.429165699999999"/>
    <n v="98.105768400000002"/>
    <x v="56"/>
    <x v="48"/>
    <x v="56"/>
    <n v="0.23211960000000431"/>
    <x v="65"/>
    <x v="68"/>
    <n v="99.16300369999999"/>
    <n v="46.5507487"/>
    <n v="98.192330999999996"/>
    <n v="16165392"/>
    <n v="99.154919200000009"/>
    <n v="43.4561584"/>
    <n v="98.027430100000004"/>
    <n v="0.16490089999999213"/>
    <n v="15892483"/>
    <n v="1.7172206999999999"/>
  </r>
  <r>
    <s v="04_03"/>
    <x v="0"/>
    <s v="01_市"/>
    <s v="01_本島"/>
    <x v="0"/>
    <x v="0"/>
    <x v="0"/>
    <x v="3"/>
    <x v="2"/>
    <n v="0"/>
    <x v="71"/>
    <x v="48"/>
    <x v="71"/>
    <n v="0"/>
    <n v="0"/>
    <x v="71"/>
    <x v="48"/>
    <x v="71"/>
    <n v="0"/>
    <x v="25"/>
    <x v="42"/>
    <x v="42"/>
    <n v="99.031336499999995"/>
    <n v="38.653173699999996"/>
    <n v="97.599783000000002"/>
    <x v="57"/>
    <x v="49"/>
    <x v="57"/>
    <n v="0.27072350000000256"/>
    <x v="66"/>
    <x v="69"/>
    <n v="99.031413400000005"/>
    <n v="41.153249299999999"/>
    <n v="97.740640599999992"/>
    <n v="6429706"/>
    <n v="99.011230999999995"/>
    <n v="37.916755099999996"/>
    <n v="97.597442999999998"/>
    <n v="0.14319759999999349"/>
    <n v="6337325"/>
    <n v="1.4577286"/>
  </r>
  <r>
    <s v="04_04"/>
    <x v="0"/>
    <s v="01_市"/>
    <s v="01_本島"/>
    <x v="0"/>
    <x v="0"/>
    <x v="0"/>
    <x v="3"/>
    <x v="3"/>
    <n v="0"/>
    <x v="72"/>
    <x v="49"/>
    <x v="72"/>
    <n v="0"/>
    <n v="0"/>
    <x v="72"/>
    <x v="49"/>
    <x v="72"/>
    <n v="0"/>
    <x v="25"/>
    <x v="43"/>
    <x v="43"/>
    <n v="98.825481999999994"/>
    <n v="39.0154858"/>
    <n v="97.151486800000001"/>
    <x v="58"/>
    <x v="50"/>
    <x v="58"/>
    <n v="0.37665990000000704"/>
    <x v="67"/>
    <x v="70"/>
    <n v="98.825577799999991"/>
    <n v="41.5685261"/>
    <n v="97.318868800000004"/>
    <n v="5144060"/>
    <n v="98.795245800000004"/>
    <n v="38.595009300000001"/>
    <n v="97.092792400000008"/>
    <n v="0.22607639999999662"/>
    <n v="4941846"/>
    <n v="4.0918717000000004"/>
  </r>
  <r>
    <s v="04_05"/>
    <x v="0"/>
    <s v="01_市"/>
    <s v="01_本島"/>
    <x v="0"/>
    <x v="0"/>
    <x v="0"/>
    <x v="3"/>
    <x v="4"/>
    <n v="0"/>
    <x v="73"/>
    <x v="50"/>
    <x v="73"/>
    <n v="0"/>
    <n v="0"/>
    <x v="73"/>
    <x v="50"/>
    <x v="73"/>
    <n v="0"/>
    <x v="4"/>
    <x v="44"/>
    <x v="44"/>
    <n v="98.825257800000003"/>
    <n v="39.030276400000005"/>
    <n v="97.393715900000004"/>
    <x v="59"/>
    <x v="51"/>
    <x v="59"/>
    <n v="0.30264880000001426"/>
    <x v="68"/>
    <x v="71"/>
    <n v="98.825257800000003"/>
    <n v="41.584852699999999"/>
    <n v="97.537163500000005"/>
    <n v="185144"/>
    <n v="98.795552600000008"/>
    <n v="38.600451499999998"/>
    <n v="97.360647"/>
    <n v="0.17651650000000529"/>
    <n v="180420"/>
    <n v="2.6183350000000001"/>
  </r>
  <r>
    <s v="04_06"/>
    <x v="0"/>
    <s v="01_市"/>
    <s v="01_本島"/>
    <x v="0"/>
    <x v="0"/>
    <x v="0"/>
    <x v="3"/>
    <x v="5"/>
    <n v="0"/>
    <x v="74"/>
    <x v="51"/>
    <x v="74"/>
    <n v="0"/>
    <n v="0"/>
    <x v="74"/>
    <x v="51"/>
    <x v="74"/>
    <n v="0"/>
    <x v="25"/>
    <x v="45"/>
    <x v="45"/>
    <n v="98.825490400000007"/>
    <n v="39.015017299999997"/>
    <n v="97.142468800000003"/>
    <x v="60"/>
    <x v="52"/>
    <x v="60"/>
    <n v="0.37957780000000696"/>
    <x v="69"/>
    <x v="72"/>
    <n v="98.825589800000003"/>
    <n v="41.568009000000004"/>
    <n v="97.310739699999999"/>
    <n v="4958916"/>
    <n v="98.795234100000002"/>
    <n v="38.594837099999999"/>
    <n v="97.082677399999994"/>
    <n v="0.22806230000000483"/>
    <n v="4761426"/>
    <n v="4.1477069999999996"/>
  </r>
  <r>
    <s v="04_07"/>
    <x v="0"/>
    <s v="01_市"/>
    <s v="01_本島"/>
    <x v="0"/>
    <x v="0"/>
    <x v="0"/>
    <x v="3"/>
    <x v="6"/>
    <n v="0"/>
    <x v="75"/>
    <x v="5"/>
    <x v="75"/>
    <n v="0"/>
    <n v="0"/>
    <x v="75"/>
    <x v="5"/>
    <x v="75"/>
    <n v="0"/>
    <x v="4"/>
    <x v="5"/>
    <x v="5"/>
    <n v="100"/>
    <n v="0"/>
    <n v="100"/>
    <x v="14"/>
    <x v="5"/>
    <x v="14"/>
    <n v="0"/>
    <x v="70"/>
    <x v="73"/>
    <n v="100"/>
    <n v="0"/>
    <n v="100"/>
    <n v="36855"/>
    <n v="100"/>
    <n v="0"/>
    <n v="100"/>
    <n v="0"/>
    <n v="48183"/>
    <n v="-23.510366699999999"/>
  </r>
  <r>
    <s v="04_08"/>
    <x v="0"/>
    <s v="01_市"/>
    <s v="01_本島"/>
    <x v="0"/>
    <x v="0"/>
    <x v="0"/>
    <x v="3"/>
    <x v="7"/>
    <n v="0"/>
    <x v="76"/>
    <x v="52"/>
    <x v="76"/>
    <n v="0"/>
    <n v="0"/>
    <x v="76"/>
    <x v="52"/>
    <x v="76"/>
    <n v="0"/>
    <x v="4"/>
    <x v="46"/>
    <x v="46"/>
    <n v="99.857079100000007"/>
    <n v="31.902610399999997"/>
    <n v="99.4384108"/>
    <x v="61"/>
    <x v="53"/>
    <x v="61"/>
    <n v="8.9283399999999347E-2"/>
    <x v="71"/>
    <x v="74"/>
    <n v="99.857079100000007"/>
    <n v="33.522352599999998"/>
    <n v="99.468021300000004"/>
    <n v="1285646"/>
    <n v="99.7777411"/>
    <n v="22.268370600000001"/>
    <n v="99.432305600000007"/>
    <n v="3.5715699999997241E-2"/>
    <n v="1395479"/>
    <n v="-7.8706308000000007"/>
  </r>
  <r>
    <s v="04_09"/>
    <x v="0"/>
    <s v="01_市"/>
    <s v="01_本島"/>
    <x v="0"/>
    <x v="0"/>
    <x v="0"/>
    <x v="3"/>
    <x v="8"/>
    <n v="0"/>
    <x v="77"/>
    <x v="53"/>
    <x v="77"/>
    <n v="0"/>
    <n v="0"/>
    <x v="77"/>
    <x v="53"/>
    <x v="77"/>
    <n v="0"/>
    <x v="4"/>
    <x v="47"/>
    <x v="47"/>
    <n v="99.857169499999998"/>
    <n v="31.871574000000003"/>
    <n v="99.601402300000004"/>
    <x v="62"/>
    <x v="54"/>
    <x v="62"/>
    <n v="0.11714330000000928"/>
    <x v="72"/>
    <x v="75"/>
    <n v="99.857169499999998"/>
    <n v="33.497942399999999"/>
    <n v="99.619598199999999"/>
    <n v="338025"/>
    <n v="99.777772999999996"/>
    <n v="22.211155399999999"/>
    <n v="99.541099000000003"/>
    <n v="7.8499199999995994E-2"/>
    <n v="327349"/>
    <n v="3.2613509999999999"/>
  </r>
  <r>
    <s v="04_10"/>
    <x v="0"/>
    <s v="01_市"/>
    <s v="01_本島"/>
    <x v="0"/>
    <x v="0"/>
    <x v="0"/>
    <x v="3"/>
    <x v="9"/>
    <n v="0"/>
    <x v="78"/>
    <x v="54"/>
    <x v="78"/>
    <n v="0"/>
    <n v="0"/>
    <x v="78"/>
    <x v="54"/>
    <x v="78"/>
    <n v="0"/>
    <x v="4"/>
    <x v="48"/>
    <x v="48"/>
    <n v="99.857046800000006"/>
    <n v="31.908533900000002"/>
    <n v="99.380408299999999"/>
    <x v="63"/>
    <x v="55"/>
    <x v="63"/>
    <n v="7.2606699999994362E-2"/>
    <x v="73"/>
    <x v="76"/>
    <n v="99.857046800000006"/>
    <n v="33.527010099999998"/>
    <n v="99.414072499999989"/>
    <n v="947621"/>
    <n v="99.777731299999999"/>
    <n v="22.2792998"/>
    <n v="99.399023"/>
    <n v="1.504949999998928E-2"/>
    <n v="1068130"/>
    <n v="-11.2822409"/>
  </r>
  <r>
    <s v="04_11"/>
    <x v="0"/>
    <s v="01_市"/>
    <s v="01_本島"/>
    <x v="0"/>
    <x v="0"/>
    <x v="0"/>
    <x v="3"/>
    <x v="10"/>
    <n v="0"/>
    <x v="79"/>
    <x v="55"/>
    <x v="79"/>
    <n v="0"/>
    <n v="0"/>
    <x v="79"/>
    <x v="55"/>
    <x v="79"/>
    <n v="0"/>
    <x v="4"/>
    <x v="49"/>
    <x v="49"/>
    <n v="99.075885499999998"/>
    <n v="51.816293700000003"/>
    <n v="98.126565299999996"/>
    <x v="64"/>
    <x v="56"/>
    <x v="64"/>
    <n v="0.27494059999999365"/>
    <x v="74"/>
    <x v="77"/>
    <n v="99.075885499999998"/>
    <n v="53.191384200000002"/>
    <n v="98.177548200000004"/>
    <n v="7099312"/>
    <n v="99.078868"/>
    <n v="49.172312499999997"/>
    <n v="97.939167999999995"/>
    <n v="0.23838020000000881"/>
    <n v="6975719"/>
    <n v="1.77176"/>
  </r>
  <r>
    <s v="04_12"/>
    <x v="0"/>
    <s v="01_市"/>
    <s v="01_本島"/>
    <x v="0"/>
    <x v="0"/>
    <x v="0"/>
    <x v="3"/>
    <x v="11"/>
    <n v="0"/>
    <x v="80"/>
    <x v="55"/>
    <x v="80"/>
    <n v="0"/>
    <n v="0"/>
    <x v="80"/>
    <x v="55"/>
    <x v="80"/>
    <n v="0"/>
    <x v="4"/>
    <x v="49"/>
    <x v="49"/>
    <n v="99.06532030000001"/>
    <n v="51.816293700000003"/>
    <n v="98.105581799999996"/>
    <x v="65"/>
    <x v="56"/>
    <x v="65"/>
    <n v="0.27803819999999746"/>
    <x v="75"/>
    <x v="78"/>
    <n v="99.06532030000001"/>
    <n v="53.191384200000002"/>
    <n v="98.157125100000002"/>
    <n v="7019133"/>
    <n v="99.068289399999998"/>
    <n v="49.172312499999997"/>
    <n v="97.916047300000002"/>
    <n v="0.24107779999999934"/>
    <n v="6896625"/>
    <n v="1.7763471"/>
  </r>
  <r>
    <s v="04_13"/>
    <x v="0"/>
    <s v="01_市"/>
    <s v="01_本島"/>
    <x v="0"/>
    <x v="0"/>
    <x v="0"/>
    <x v="3"/>
    <x v="12"/>
    <n v="0"/>
    <x v="81"/>
    <x v="56"/>
    <x v="81"/>
    <n v="0"/>
    <n v="0"/>
    <x v="81"/>
    <x v="56"/>
    <x v="81"/>
    <n v="0"/>
    <x v="4"/>
    <x v="50"/>
    <x v="50"/>
    <n v="99.065329399999996"/>
    <n v="51.816754499999995"/>
    <n v="98.218529200000006"/>
    <x v="66"/>
    <x v="57"/>
    <x v="66"/>
    <n v="0.23422300000000007"/>
    <x v="76"/>
    <x v="79"/>
    <n v="99.065329399999996"/>
    <n v="53.191734300000007"/>
    <n v="98.264053099999998"/>
    <n v="2930666"/>
    <n v="99.068266399999999"/>
    <n v="49.172829399999998"/>
    <n v="98.0617491"/>
    <n v="0.20230399999999804"/>
    <n v="2909629"/>
    <n v="0.72301309999999996"/>
  </r>
  <r>
    <s v="04_14"/>
    <x v="0"/>
    <s v="01_市"/>
    <s v="01_本島"/>
    <x v="0"/>
    <x v="0"/>
    <x v="0"/>
    <x v="3"/>
    <x v="13"/>
    <n v="0"/>
    <x v="82"/>
    <x v="57"/>
    <x v="82"/>
    <n v="0"/>
    <n v="0"/>
    <x v="82"/>
    <x v="57"/>
    <x v="82"/>
    <n v="0"/>
    <x v="4"/>
    <x v="51"/>
    <x v="51"/>
    <n v="99.065314200000003"/>
    <n v="51.816542800000001"/>
    <n v="98.064482699999999"/>
    <x v="67"/>
    <x v="58"/>
    <x v="67"/>
    <n v="0.30219630000000564"/>
    <x v="77"/>
    <x v="80"/>
    <n v="99.065314200000003"/>
    <n v="53.191817500000006"/>
    <n v="98.118218599999992"/>
    <n v="3387698"/>
    <n v="99.068809400000006"/>
    <n v="49.1729287"/>
    <n v="97.855437800000004"/>
    <n v="0.26278079999998738"/>
    <n v="3295486"/>
    <n v="2.7981305000000001"/>
  </r>
  <r>
    <s v="04_15"/>
    <x v="0"/>
    <s v="01_市"/>
    <s v="01_本島"/>
    <x v="0"/>
    <x v="0"/>
    <x v="0"/>
    <x v="3"/>
    <x v="14"/>
    <n v="0"/>
    <x v="83"/>
    <x v="58"/>
    <x v="83"/>
    <n v="0"/>
    <n v="0"/>
    <x v="83"/>
    <x v="58"/>
    <x v="83"/>
    <n v="0"/>
    <x v="4"/>
    <x v="52"/>
    <x v="52"/>
    <n v="99.0653121"/>
    <n v="51.813998299999994"/>
    <n v="97.833371900000003"/>
    <x v="68"/>
    <x v="59"/>
    <x v="68"/>
    <n v="0.35176420000000519"/>
    <x v="78"/>
    <x v="81"/>
    <n v="99.0653121"/>
    <n v="53.1886844"/>
    <n v="97.899340899999999"/>
    <n v="700769"/>
    <n v="99.065902500000007"/>
    <n v="49.168419"/>
    <n v="97.594150499999998"/>
    <n v="0.30519040000000075"/>
    <n v="691510"/>
    <n v="1.3389539000000001"/>
  </r>
  <r>
    <s v="04_16"/>
    <x v="0"/>
    <s v="01_市"/>
    <s v="01_本島"/>
    <x v="0"/>
    <x v="0"/>
    <x v="0"/>
    <x v="3"/>
    <x v="15"/>
    <n v="0"/>
    <x v="84"/>
    <x v="5"/>
    <x v="84"/>
    <n v="0"/>
    <n v="0"/>
    <x v="84"/>
    <x v="5"/>
    <x v="84"/>
    <n v="0"/>
    <x v="4"/>
    <x v="5"/>
    <x v="5"/>
    <n v="100"/>
    <n v="0"/>
    <n v="100"/>
    <x v="14"/>
    <x v="5"/>
    <x v="14"/>
    <n v="0"/>
    <x v="79"/>
    <x v="82"/>
    <n v="100"/>
    <n v="0"/>
    <n v="100"/>
    <n v="80179"/>
    <n v="100"/>
    <n v="0"/>
    <n v="100"/>
    <n v="0"/>
    <n v="79094"/>
    <n v="1.3717854999999999"/>
  </r>
  <r>
    <s v="04_17"/>
    <x v="0"/>
    <s v="01_市"/>
    <s v="01_本島"/>
    <x v="0"/>
    <x v="0"/>
    <x v="0"/>
    <x v="3"/>
    <x v="16"/>
    <n v="0"/>
    <x v="85"/>
    <x v="59"/>
    <x v="85"/>
    <n v="0"/>
    <n v="0"/>
    <x v="85"/>
    <x v="59"/>
    <x v="85"/>
    <n v="0"/>
    <x v="26"/>
    <x v="53"/>
    <x v="53"/>
    <n v="98.120738700000004"/>
    <n v="34.2080038"/>
    <n v="95.539387000000005"/>
    <x v="69"/>
    <x v="60"/>
    <x v="69"/>
    <n v="0.11679670000000897"/>
    <x v="80"/>
    <x v="83"/>
    <n v="98.124944800000009"/>
    <n v="36.989052300000004"/>
    <n v="95.834344599999994"/>
    <n v="393577"/>
    <n v="98.054608000000002"/>
    <n v="37.154124199999998"/>
    <n v="95.707773000000003"/>
    <n v="0.12657159999999124"/>
    <n v="376703"/>
    <n v="4.4793909000000003"/>
  </r>
  <r>
    <s v="04_18"/>
    <x v="0"/>
    <s v="01_市"/>
    <s v="01_本島"/>
    <x v="0"/>
    <x v="0"/>
    <x v="0"/>
    <x v="3"/>
    <x v="17"/>
    <n v="0"/>
    <x v="86"/>
    <x v="59"/>
    <x v="86"/>
    <n v="0"/>
    <n v="0"/>
    <x v="86"/>
    <x v="59"/>
    <x v="86"/>
    <n v="0"/>
    <x v="26"/>
    <x v="53"/>
    <x v="53"/>
    <n v="98.1026837"/>
    <n v="34.2080038"/>
    <n v="95.498278400000004"/>
    <x v="69"/>
    <x v="60"/>
    <x v="69"/>
    <n v="7.5688100000007807E-2"/>
    <x v="80"/>
    <x v="84"/>
    <n v="98.106929499999993"/>
    <n v="36.989052300000004"/>
    <n v="95.795834799999994"/>
    <n v="389803"/>
    <n v="98.054608000000002"/>
    <n v="37.154124199999998"/>
    <n v="95.707773000000003"/>
    <n v="8.8061799999991308E-2"/>
    <n v="376703"/>
    <n v="3.4775407"/>
  </r>
  <r>
    <s v="04_19"/>
    <x v="0"/>
    <s v="01_市"/>
    <s v="01_本島"/>
    <x v="0"/>
    <x v="0"/>
    <x v="0"/>
    <x v="3"/>
    <x v="18"/>
    <n v="0"/>
    <x v="87"/>
    <x v="5"/>
    <x v="87"/>
    <n v="0"/>
    <n v="0"/>
    <x v="87"/>
    <x v="5"/>
    <x v="87"/>
    <n v="0"/>
    <x v="4"/>
    <x v="5"/>
    <x v="5"/>
    <n v="100"/>
    <n v="0"/>
    <n v="100"/>
    <x v="16"/>
    <x v="14"/>
    <x v="16"/>
    <s v="-"/>
    <x v="16"/>
    <x v="17"/>
    <n v="100"/>
    <n v="0"/>
    <n v="100"/>
    <n v="3774"/>
    <s v="(空白)"/>
    <s v="(空白)"/>
    <s v="(空白)"/>
    <e v="#VALUE!"/>
    <s v="(空白)"/>
    <e v="#VALUE!"/>
  </r>
  <r>
    <s v="04_20"/>
    <x v="0"/>
    <s v="01_市"/>
    <s v="01_本島"/>
    <x v="0"/>
    <x v="0"/>
    <x v="0"/>
    <x v="3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4_21"/>
    <x v="0"/>
    <s v="01_市"/>
    <s v="01_本島"/>
    <x v="0"/>
    <x v="0"/>
    <x v="0"/>
    <x v="3"/>
    <x v="20"/>
    <n v="0"/>
    <x v="88"/>
    <x v="5"/>
    <x v="88"/>
    <n v="0"/>
    <n v="0"/>
    <x v="88"/>
    <x v="5"/>
    <x v="88"/>
    <n v="0"/>
    <x v="4"/>
    <x v="5"/>
    <x v="5"/>
    <n v="100"/>
    <n v="0"/>
    <n v="100"/>
    <x v="14"/>
    <x v="5"/>
    <x v="14"/>
    <n v="0"/>
    <x v="81"/>
    <x v="85"/>
    <n v="100"/>
    <n v="0"/>
    <n v="100"/>
    <n v="2242797"/>
    <n v="100"/>
    <n v="0"/>
    <n v="100"/>
    <n v="0"/>
    <n v="2202736"/>
    <n v="1.8186928000000002"/>
  </r>
  <r>
    <s v="04_22"/>
    <x v="0"/>
    <s v="01_市"/>
    <s v="01_本島"/>
    <x v="0"/>
    <x v="0"/>
    <x v="0"/>
    <x v="3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3"/>
    <x v="0"/>
    <s v="01_市"/>
    <s v="01_本島"/>
    <x v="0"/>
    <x v="0"/>
    <x v="0"/>
    <x v="3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4"/>
    <x v="0"/>
    <s v="01_市"/>
    <s v="01_本島"/>
    <x v="0"/>
    <x v="0"/>
    <x v="0"/>
    <x v="3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5"/>
    <x v="0"/>
    <s v="01_市"/>
    <s v="01_本島"/>
    <x v="0"/>
    <x v="0"/>
    <x v="0"/>
    <x v="3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6"/>
    <x v="0"/>
    <s v="01_市"/>
    <s v="01_本島"/>
    <x v="0"/>
    <x v="0"/>
    <x v="0"/>
    <x v="3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7"/>
    <x v="0"/>
    <s v="01_市"/>
    <s v="01_本島"/>
    <x v="0"/>
    <x v="0"/>
    <x v="0"/>
    <x v="3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8"/>
    <x v="0"/>
    <s v="01_市"/>
    <s v="01_本島"/>
    <x v="0"/>
    <x v="0"/>
    <x v="0"/>
    <x v="3"/>
    <x v="27"/>
    <n v="0"/>
    <x v="89"/>
    <x v="5"/>
    <x v="89"/>
    <n v="0"/>
    <n v="0"/>
    <x v="89"/>
    <x v="5"/>
    <x v="89"/>
    <n v="0"/>
    <x v="4"/>
    <x v="5"/>
    <x v="5"/>
    <n v="100"/>
    <n v="0"/>
    <n v="100"/>
    <x v="14"/>
    <x v="5"/>
    <x v="14"/>
    <n v="0"/>
    <x v="82"/>
    <x v="86"/>
    <n v="100"/>
    <n v="0"/>
    <n v="100"/>
    <n v="8694"/>
    <n v="100"/>
    <n v="0"/>
    <n v="100"/>
    <n v="0"/>
    <n v="8358"/>
    <n v="4.0201004999999999"/>
  </r>
  <r>
    <s v="04_29"/>
    <x v="0"/>
    <s v="01_市"/>
    <s v="01_本島"/>
    <x v="0"/>
    <x v="0"/>
    <x v="0"/>
    <x v="3"/>
    <x v="28"/>
    <n v="0"/>
    <x v="89"/>
    <x v="5"/>
    <x v="89"/>
    <n v="0"/>
    <n v="0"/>
    <x v="89"/>
    <x v="5"/>
    <x v="89"/>
    <n v="0"/>
    <x v="4"/>
    <x v="5"/>
    <x v="5"/>
    <n v="100"/>
    <n v="0"/>
    <n v="100"/>
    <x v="14"/>
    <x v="5"/>
    <x v="14"/>
    <n v="0"/>
    <x v="82"/>
    <x v="86"/>
    <n v="100"/>
    <n v="0"/>
    <n v="100"/>
    <n v="8694"/>
    <n v="100"/>
    <n v="0"/>
    <n v="100"/>
    <n v="0"/>
    <n v="8358"/>
    <n v="4.0201004999999999"/>
  </r>
  <r>
    <s v="04_30"/>
    <x v="0"/>
    <s v="01_市"/>
    <s v="01_本島"/>
    <x v="0"/>
    <x v="0"/>
    <x v="0"/>
    <x v="3"/>
    <x v="29"/>
    <n v="0"/>
    <x v="89"/>
    <x v="5"/>
    <x v="89"/>
    <n v="0"/>
    <n v="0"/>
    <x v="89"/>
    <x v="5"/>
    <x v="89"/>
    <n v="0"/>
    <x v="4"/>
    <x v="5"/>
    <x v="5"/>
    <n v="100"/>
    <n v="0"/>
    <n v="100"/>
    <x v="14"/>
    <x v="5"/>
    <x v="14"/>
    <n v="0"/>
    <x v="82"/>
    <x v="86"/>
    <n v="100"/>
    <n v="0"/>
    <n v="100"/>
    <n v="8694"/>
    <n v="100"/>
    <n v="0"/>
    <n v="100"/>
    <n v="0"/>
    <n v="8358"/>
    <n v="4.0201004999999999"/>
  </r>
  <r>
    <s v="04_31"/>
    <x v="0"/>
    <s v="01_市"/>
    <s v="01_本島"/>
    <x v="0"/>
    <x v="0"/>
    <x v="0"/>
    <x v="3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2"/>
    <x v="0"/>
    <s v="01_市"/>
    <s v="01_本島"/>
    <x v="0"/>
    <x v="0"/>
    <x v="0"/>
    <x v="3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3"/>
    <x v="0"/>
    <s v="01_市"/>
    <s v="01_本島"/>
    <x v="0"/>
    <x v="0"/>
    <x v="0"/>
    <x v="3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4"/>
    <x v="0"/>
    <s v="01_市"/>
    <s v="01_本島"/>
    <x v="0"/>
    <x v="0"/>
    <x v="0"/>
    <x v="3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5"/>
    <x v="0"/>
    <s v="01_市"/>
    <s v="01_本島"/>
    <x v="0"/>
    <x v="0"/>
    <x v="0"/>
    <x v="3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6"/>
    <x v="0"/>
    <s v="01_市"/>
    <s v="01_本島"/>
    <x v="0"/>
    <x v="0"/>
    <x v="0"/>
    <x v="3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7"/>
    <x v="0"/>
    <s v="01_市"/>
    <s v="01_本島"/>
    <x v="0"/>
    <x v="0"/>
    <x v="0"/>
    <x v="3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8"/>
    <x v="0"/>
    <s v="01_市"/>
    <s v="01_本島"/>
    <x v="0"/>
    <x v="0"/>
    <x v="0"/>
    <x v="3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9"/>
    <x v="0"/>
    <s v="01_市"/>
    <s v="01_本島"/>
    <x v="0"/>
    <x v="0"/>
    <x v="0"/>
    <x v="3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0"/>
    <x v="0"/>
    <s v="01_市"/>
    <s v="01_本島"/>
    <x v="0"/>
    <x v="0"/>
    <x v="0"/>
    <x v="3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1"/>
    <x v="0"/>
    <s v="01_市"/>
    <s v="01_本島"/>
    <x v="0"/>
    <x v="0"/>
    <x v="0"/>
    <x v="3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2"/>
    <x v="0"/>
    <s v="01_市"/>
    <s v="01_本島"/>
    <x v="0"/>
    <x v="0"/>
    <x v="0"/>
    <x v="3"/>
    <x v="41"/>
    <n v="0"/>
    <x v="90"/>
    <x v="47"/>
    <x v="90"/>
    <n v="0"/>
    <n v="0"/>
    <x v="90"/>
    <x v="47"/>
    <x v="90"/>
    <n v="0"/>
    <x v="24"/>
    <x v="41"/>
    <x v="41"/>
    <n v="99.163318600000011"/>
    <n v="44.429165699999999"/>
    <n v="98.106766399999998"/>
    <x v="70"/>
    <x v="48"/>
    <x v="70"/>
    <n v="0.23202549999999178"/>
    <x v="83"/>
    <x v="87"/>
    <n v="99.163453399999995"/>
    <n v="46.5507487"/>
    <n v="98.193284199999994"/>
    <n v="16174086"/>
    <n v="99.1553629"/>
    <n v="43.4561584"/>
    <n v="98.028444800000003"/>
    <n v="0.16483939999999109"/>
    <n v="15900841"/>
    <n v="1.7184311000000001"/>
  </r>
  <r>
    <s v="04_43"/>
    <x v="0"/>
    <s v="01_市"/>
    <s v="01_本島"/>
    <x v="0"/>
    <x v="0"/>
    <x v="0"/>
    <x v="3"/>
    <x v="42"/>
    <n v="0"/>
    <x v="91"/>
    <x v="60"/>
    <x v="91"/>
    <n v="0"/>
    <n v="0"/>
    <x v="91"/>
    <x v="60"/>
    <x v="91"/>
    <n v="0"/>
    <x v="27"/>
    <x v="54"/>
    <x v="54"/>
    <n v="94.237088200000002"/>
    <n v="21.761955799999999"/>
    <n v="82.875872200000003"/>
    <x v="71"/>
    <x v="61"/>
    <x v="71"/>
    <n v="0.12588700000000586"/>
    <x v="84"/>
    <x v="88"/>
    <n v="94.241360100000009"/>
    <n v="24.003457900000001"/>
    <n v="84.11034939999999"/>
    <n v="2087222"/>
    <n v="94.892145999999997"/>
    <n v="21.8608762"/>
    <n v="84.041203499999995"/>
    <n v="6.9145899999995208E-2"/>
    <n v="2097879"/>
    <n v="-0.50798929999999998"/>
  </r>
  <r>
    <s v="04_44"/>
    <x v="0"/>
    <s v="01_市"/>
    <s v="01_本島"/>
    <x v="0"/>
    <x v="0"/>
    <x v="0"/>
    <x v="3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01"/>
    <x v="0"/>
    <s v="01_市"/>
    <s v="01_本島"/>
    <x v="3"/>
    <x v="0"/>
    <x v="0"/>
    <x v="4"/>
    <x v="0"/>
    <n v="0"/>
    <x v="92"/>
    <x v="61"/>
    <x v="92"/>
    <n v="0"/>
    <n v="0"/>
    <x v="92"/>
    <x v="61"/>
    <x v="92"/>
    <n v="0"/>
    <x v="28"/>
    <x v="55"/>
    <x v="55"/>
    <n v="98.384127499999991"/>
    <n v="36.947901000000002"/>
    <n v="95.837342700000008"/>
    <x v="72"/>
    <x v="62"/>
    <x v="72"/>
    <n v="0.37095620000000906"/>
    <x v="85"/>
    <x v="89"/>
    <n v="98.384646000000004"/>
    <n v="38.301983999999997"/>
    <n v="95.978485899999995"/>
    <n v="6819349.8279999997"/>
    <n v="98.371573800000007"/>
    <n v="54.419254199999997"/>
    <n v="95.820831799999993"/>
    <n v="0.15765410000000202"/>
    <n v="6736631"/>
    <n v="1.2278960999999999"/>
  </r>
  <r>
    <s v="05_02"/>
    <x v="0"/>
    <s v="01_市"/>
    <s v="01_本島"/>
    <x v="3"/>
    <x v="0"/>
    <x v="0"/>
    <x v="4"/>
    <x v="1"/>
    <n v="0"/>
    <x v="92"/>
    <x v="61"/>
    <x v="92"/>
    <n v="0"/>
    <n v="0"/>
    <x v="92"/>
    <x v="61"/>
    <x v="92"/>
    <n v="0"/>
    <x v="28"/>
    <x v="55"/>
    <x v="55"/>
    <n v="98.384127499999991"/>
    <n v="36.947901000000002"/>
    <n v="95.837342700000008"/>
    <x v="72"/>
    <x v="62"/>
    <x v="72"/>
    <n v="0.37095620000000906"/>
    <x v="85"/>
    <x v="89"/>
    <n v="98.384646000000004"/>
    <n v="38.301983999999997"/>
    <n v="95.978485899999995"/>
    <n v="6819349.8279999997"/>
    <n v="98.371573800000007"/>
    <n v="54.419254199999997"/>
    <n v="95.820831799999993"/>
    <n v="0.15765410000000202"/>
    <n v="6736631"/>
    <n v="1.2278960999999999"/>
  </r>
  <r>
    <s v="05_03"/>
    <x v="0"/>
    <s v="01_市"/>
    <s v="01_本島"/>
    <x v="3"/>
    <x v="0"/>
    <x v="0"/>
    <x v="4"/>
    <x v="2"/>
    <n v="0"/>
    <x v="93"/>
    <x v="62"/>
    <x v="93"/>
    <n v="0"/>
    <n v="0"/>
    <x v="93"/>
    <x v="62"/>
    <x v="93"/>
    <n v="0"/>
    <x v="29"/>
    <x v="56"/>
    <x v="56"/>
    <n v="98.758544700000002"/>
    <n v="34.667764499999997"/>
    <n v="96.7172494"/>
    <x v="73"/>
    <x v="63"/>
    <x v="73"/>
    <n v="0.16384089999999674"/>
    <x v="86"/>
    <x v="90"/>
    <n v="98.758978400000004"/>
    <n v="36.970941099999997"/>
    <n v="96.909946500000004"/>
    <n v="2723601.8"/>
    <n v="98.741165899999999"/>
    <n v="62.167939100000005"/>
    <n v="96.893405400000006"/>
    <n v="1.6541099999997755E-2"/>
    <n v="2735579"/>
    <n v="-0.43783050000000001"/>
  </r>
  <r>
    <s v="05_04"/>
    <x v="0"/>
    <s v="01_市"/>
    <s v="01_本島"/>
    <x v="3"/>
    <x v="0"/>
    <x v="0"/>
    <x v="4"/>
    <x v="3"/>
    <n v="0"/>
    <x v="94"/>
    <x v="63"/>
    <x v="94"/>
    <n v="0"/>
    <n v="0"/>
    <x v="94"/>
    <x v="63"/>
    <x v="94"/>
    <n v="0"/>
    <x v="29"/>
    <x v="57"/>
    <x v="57"/>
    <n v="98.617296899999999"/>
    <n v="35.160078800000001"/>
    <n v="96.15351960000001"/>
    <x v="74"/>
    <x v="64"/>
    <x v="74"/>
    <n v="0.55228920000000414"/>
    <x v="87"/>
    <x v="91"/>
    <n v="98.617844200000008"/>
    <n v="37.540191899999996"/>
    <n v="96.391312900000003"/>
    <n v="2157260"/>
    <n v="98.358010799999988"/>
    <n v="45.547786500000001"/>
    <n v="95.987688800000001"/>
    <n v="0.40362410000000182"/>
    <n v="2068011"/>
    <n v="4.3156926999999996"/>
  </r>
  <r>
    <s v="05_05"/>
    <x v="0"/>
    <s v="01_市"/>
    <s v="01_本島"/>
    <x v="3"/>
    <x v="0"/>
    <x v="0"/>
    <x v="4"/>
    <x v="4"/>
    <n v="0"/>
    <x v="95"/>
    <x v="64"/>
    <x v="95"/>
    <n v="0"/>
    <n v="0"/>
    <x v="95"/>
    <x v="64"/>
    <x v="95"/>
    <n v="0"/>
    <x v="30"/>
    <x v="58"/>
    <x v="58"/>
    <n v="98.617643299999997"/>
    <n v="35.169158099999997"/>
    <n v="96.154433600000004"/>
    <x v="75"/>
    <x v="65"/>
    <x v="75"/>
    <n v="0.55401790000000517"/>
    <x v="88"/>
    <x v="92"/>
    <n v="98.618687999999992"/>
    <n v="37.552506299999997"/>
    <n v="96.392920599999997"/>
    <n v="94197"/>
    <n v="98.357038599999996"/>
    <n v="45.546605299999996"/>
    <n v="95.986570200000003"/>
    <n v="0.40635039999999378"/>
    <n v="92524"/>
    <n v="1.8081795000000001"/>
  </r>
  <r>
    <s v="05_06"/>
    <x v="0"/>
    <s v="01_市"/>
    <s v="01_本島"/>
    <x v="3"/>
    <x v="0"/>
    <x v="0"/>
    <x v="4"/>
    <x v="5"/>
    <n v="0"/>
    <x v="96"/>
    <x v="65"/>
    <x v="96"/>
    <n v="0"/>
    <n v="0"/>
    <x v="96"/>
    <x v="65"/>
    <x v="96"/>
    <n v="0"/>
    <x v="31"/>
    <x v="59"/>
    <x v="59"/>
    <n v="98.6172811"/>
    <n v="35.159664299999996"/>
    <n v="96.153477800000005"/>
    <x v="76"/>
    <x v="66"/>
    <x v="76"/>
    <n v="0.55220920000000717"/>
    <x v="89"/>
    <x v="93"/>
    <n v="98.617805700000005"/>
    <n v="37.5396298"/>
    <n v="96.391239499999998"/>
    <n v="2063063"/>
    <n v="98.358056400000009"/>
    <n v="45.5478418"/>
    <n v="95.987741200000002"/>
    <n v="0.40349829999999542"/>
    <n v="1975487"/>
    <n v="4.4331347000000001"/>
  </r>
  <r>
    <s v="05_07"/>
    <x v="0"/>
    <s v="01_市"/>
    <s v="01_本島"/>
    <x v="3"/>
    <x v="0"/>
    <x v="0"/>
    <x v="4"/>
    <x v="6"/>
    <n v="0"/>
    <x v="97"/>
    <x v="5"/>
    <x v="97"/>
    <n v="0"/>
    <n v="0"/>
    <x v="97"/>
    <x v="5"/>
    <x v="97"/>
    <n v="0"/>
    <x v="4"/>
    <x v="5"/>
    <x v="5"/>
    <n v="100"/>
    <n v="0"/>
    <n v="100"/>
    <x v="14"/>
    <x v="5"/>
    <x v="14"/>
    <n v="0"/>
    <x v="90"/>
    <x v="94"/>
    <n v="100"/>
    <n v="0"/>
    <n v="100"/>
    <n v="17217"/>
    <n v="100"/>
    <n v="0"/>
    <n v="100"/>
    <n v="0"/>
    <n v="10407"/>
    <n v="65.436725299999992"/>
  </r>
  <r>
    <s v="05_08"/>
    <x v="0"/>
    <s v="01_市"/>
    <s v="01_本島"/>
    <x v="3"/>
    <x v="0"/>
    <x v="0"/>
    <x v="4"/>
    <x v="7"/>
    <n v="0"/>
    <x v="98"/>
    <x v="66"/>
    <x v="98"/>
    <n v="0"/>
    <n v="0"/>
    <x v="98"/>
    <x v="66"/>
    <x v="98"/>
    <n v="0"/>
    <x v="4"/>
    <x v="47"/>
    <x v="47"/>
    <n v="99.294318699999991"/>
    <n v="17.767295600000001"/>
    <n v="98.932051000000001"/>
    <x v="77"/>
    <x v="67"/>
    <x v="77"/>
    <n v="-0.70280990000000543"/>
    <x v="91"/>
    <x v="95"/>
    <n v="99.294318699999991"/>
    <n v="18.211120099999999"/>
    <n v="98.942765899999998"/>
    <n v="566341.80000000005"/>
    <n v="100.01009670000001"/>
    <n v="97.216069500000003"/>
    <n v="99.818064899999996"/>
    <n v="-0.87529899999999827"/>
    <n v="667568"/>
    <n v="-15.163429000000001"/>
  </r>
  <r>
    <s v="05_09"/>
    <x v="0"/>
    <s v="01_市"/>
    <s v="01_本島"/>
    <x v="3"/>
    <x v="0"/>
    <x v="0"/>
    <x v="4"/>
    <x v="8"/>
    <n v="0"/>
    <x v="99"/>
    <x v="67"/>
    <x v="99"/>
    <n v="0"/>
    <n v="0"/>
    <x v="99"/>
    <x v="67"/>
    <x v="99"/>
    <n v="0"/>
    <x v="4"/>
    <x v="60"/>
    <x v="60"/>
    <n v="99.294345399999997"/>
    <n v="17.762237800000001"/>
    <n v="98.931924199999997"/>
    <x v="78"/>
    <x v="68"/>
    <x v="78"/>
    <n v="-0.70265729999999849"/>
    <x v="92"/>
    <x v="96"/>
    <n v="99.294345399999997"/>
    <n v="18.194842399999999"/>
    <n v="98.9423812"/>
    <n v="159115"/>
    <n v="100.00984310000001"/>
    <n v="97.215738599999995"/>
    <n v="99.817814100000007"/>
    <n v="-0.87543290000000695"/>
    <n v="173908"/>
    <n v="-8.5062216999999993"/>
  </r>
  <r>
    <s v="05_10"/>
    <x v="0"/>
    <s v="01_市"/>
    <s v="01_本島"/>
    <x v="3"/>
    <x v="0"/>
    <x v="0"/>
    <x v="4"/>
    <x v="9"/>
    <n v="0"/>
    <x v="100"/>
    <x v="68"/>
    <x v="100"/>
    <n v="0"/>
    <n v="0"/>
    <x v="100"/>
    <x v="68"/>
    <x v="100"/>
    <n v="0"/>
    <x v="4"/>
    <x v="61"/>
    <x v="61"/>
    <n v="99.294308299999997"/>
    <n v="17.7692728"/>
    <n v="98.932100599999998"/>
    <x v="79"/>
    <x v="69"/>
    <x v="79"/>
    <n v="-0.70285870000000727"/>
    <x v="93"/>
    <x v="97"/>
    <n v="99.294308299999997"/>
    <n v="18.217488800000002"/>
    <n v="98.942916199999999"/>
    <n v="407226.80000000005"/>
    <n v="100.010186"/>
    <n v="97.216186100000002"/>
    <n v="99.818153199999998"/>
    <n v="-0.87523699999999849"/>
    <n v="493660"/>
    <n v="-17.508649699999999"/>
  </r>
  <r>
    <s v="05_11"/>
    <x v="0"/>
    <s v="01_市"/>
    <s v="01_本島"/>
    <x v="3"/>
    <x v="0"/>
    <x v="0"/>
    <x v="4"/>
    <x v="10"/>
    <n v="0"/>
    <x v="101"/>
    <x v="69"/>
    <x v="101"/>
    <n v="0"/>
    <n v="0"/>
    <x v="101"/>
    <x v="69"/>
    <x v="101"/>
    <n v="0"/>
    <x v="32"/>
    <x v="62"/>
    <x v="62"/>
    <n v="98.068936399999998"/>
    <n v="38.200199300000001"/>
    <n v="95.133311599999999"/>
    <x v="80"/>
    <x v="70"/>
    <x v="80"/>
    <n v="0.51661689999998828"/>
    <x v="94"/>
    <x v="98"/>
    <n v="98.069046499999999"/>
    <n v="38.9121582"/>
    <n v="95.218839799999998"/>
    <n v="3559521.0279999999"/>
    <n v="98.077343800000008"/>
    <n v="51.046432299999999"/>
    <n v="94.987419399999993"/>
    <n v="0.23142040000000463"/>
    <n v="3461832"/>
    <n v="2.8218882000000001"/>
  </r>
  <r>
    <s v="05_12"/>
    <x v="0"/>
    <s v="01_市"/>
    <s v="01_本島"/>
    <x v="3"/>
    <x v="0"/>
    <x v="0"/>
    <x v="4"/>
    <x v="11"/>
    <n v="0"/>
    <x v="102"/>
    <x v="69"/>
    <x v="102"/>
    <n v="0"/>
    <n v="0"/>
    <x v="102"/>
    <x v="69"/>
    <x v="102"/>
    <n v="0"/>
    <x v="32"/>
    <x v="62"/>
    <x v="62"/>
    <n v="97.9960296"/>
    <n v="38.200199300000001"/>
    <n v="94.958903599999999"/>
    <x v="81"/>
    <x v="70"/>
    <x v="81"/>
    <n v="0.5466495000000009"/>
    <x v="95"/>
    <x v="99"/>
    <n v="97.996143899999993"/>
    <n v="38.9121582"/>
    <n v="95.047337400000004"/>
    <n v="3429949.2280000001"/>
    <n v="97.998664099999999"/>
    <n v="51.046432299999999"/>
    <n v="94.796283400000007"/>
    <n v="0.25105399999999634"/>
    <n v="3327412"/>
    <n v="3.081591"/>
  </r>
  <r>
    <s v="05_13"/>
    <x v="0"/>
    <s v="01_市"/>
    <s v="01_本島"/>
    <x v="3"/>
    <x v="0"/>
    <x v="0"/>
    <x v="4"/>
    <x v="12"/>
    <n v="0"/>
    <x v="103"/>
    <x v="70"/>
    <x v="103"/>
    <n v="0"/>
    <n v="0"/>
    <x v="103"/>
    <x v="70"/>
    <x v="103"/>
    <n v="0"/>
    <x v="30"/>
    <x v="63"/>
    <x v="63"/>
    <n v="97.996001899999996"/>
    <n v="38.2008832"/>
    <n v="94.958934600000006"/>
    <x v="82"/>
    <x v="71"/>
    <x v="82"/>
    <n v="0.54678870000000757"/>
    <x v="96"/>
    <x v="100"/>
    <n v="97.996111600000006"/>
    <n v="38.912695900000003"/>
    <n v="95.047344199999998"/>
    <n v="892398"/>
    <n v="97.998728799999995"/>
    <n v="51.045255400000002"/>
    <n v="94.7962232"/>
    <n v="0.25112099999999771"/>
    <n v="887723"/>
    <n v="0.52662819999999999"/>
  </r>
  <r>
    <s v="05_14"/>
    <x v="0"/>
    <s v="01_市"/>
    <s v="01_本島"/>
    <x v="3"/>
    <x v="0"/>
    <x v="0"/>
    <x v="4"/>
    <x v="13"/>
    <n v="0"/>
    <x v="104"/>
    <x v="71"/>
    <x v="104"/>
    <n v="0"/>
    <n v="0"/>
    <x v="104"/>
    <x v="71"/>
    <x v="104"/>
    <n v="0"/>
    <x v="13"/>
    <x v="64"/>
    <x v="64"/>
    <n v="97.996032700000001"/>
    <n v="38.199817200000005"/>
    <n v="94.9588866"/>
    <x v="83"/>
    <x v="72"/>
    <x v="83"/>
    <n v="0.54662550000000465"/>
    <x v="97"/>
    <x v="101"/>
    <n v="97.99613579999999"/>
    <n v="38.911698099999995"/>
    <n v="95.047301500000003"/>
    <n v="1899928"/>
    <n v="97.998635399999998"/>
    <n v="51.046702400000001"/>
    <n v="94.796294000000003"/>
    <n v="0.25100750000000005"/>
    <n v="1872189"/>
    <n v="1.4816346"/>
  </r>
  <r>
    <s v="05_15"/>
    <x v="0"/>
    <s v="01_市"/>
    <s v="01_本島"/>
    <x v="3"/>
    <x v="0"/>
    <x v="0"/>
    <x v="4"/>
    <x v="14"/>
    <n v="0"/>
    <x v="105"/>
    <x v="72"/>
    <x v="105"/>
    <n v="0"/>
    <n v="0"/>
    <x v="105"/>
    <x v="72"/>
    <x v="105"/>
    <n v="0"/>
    <x v="30"/>
    <x v="65"/>
    <x v="65"/>
    <n v="97.996059500000001"/>
    <n v="38.200380799999998"/>
    <n v="94.958911000000001"/>
    <x v="84"/>
    <x v="73"/>
    <x v="84"/>
    <n v="0.54651100000000952"/>
    <x v="98"/>
    <x v="102"/>
    <n v="97.996213099999991"/>
    <n v="38.912776799999996"/>
    <n v="95.047434899999999"/>
    <n v="637623.228"/>
    <n v="97.998657699999995"/>
    <n v="51.047382200000001"/>
    <n v="94.796342800000005"/>
    <n v="0.25109209999999393"/>
    <n v="567500"/>
    <n v="12.3565159"/>
  </r>
  <r>
    <s v="05_16"/>
    <x v="0"/>
    <s v="01_市"/>
    <s v="01_本島"/>
    <x v="3"/>
    <x v="0"/>
    <x v="0"/>
    <x v="4"/>
    <x v="15"/>
    <n v="0"/>
    <x v="106"/>
    <x v="5"/>
    <x v="106"/>
    <n v="0"/>
    <n v="0"/>
    <x v="106"/>
    <x v="5"/>
    <x v="106"/>
    <n v="0"/>
    <x v="4"/>
    <x v="5"/>
    <x v="5"/>
    <n v="100"/>
    <n v="0"/>
    <n v="100"/>
    <x v="14"/>
    <x v="5"/>
    <x v="14"/>
    <n v="0"/>
    <x v="99"/>
    <x v="103"/>
    <n v="100"/>
    <n v="0"/>
    <n v="100"/>
    <n v="129571.8"/>
    <n v="100"/>
    <n v="0"/>
    <n v="100"/>
    <n v="0"/>
    <n v="134420"/>
    <n v="-3.6067548999999999"/>
  </r>
  <r>
    <s v="05_17"/>
    <x v="0"/>
    <s v="01_市"/>
    <s v="01_本島"/>
    <x v="3"/>
    <x v="0"/>
    <x v="0"/>
    <x v="4"/>
    <x v="16"/>
    <n v="0"/>
    <x v="107"/>
    <x v="73"/>
    <x v="107"/>
    <n v="0"/>
    <n v="0"/>
    <x v="107"/>
    <x v="73"/>
    <x v="107"/>
    <n v="0"/>
    <x v="33"/>
    <x v="66"/>
    <x v="66"/>
    <n v="96.638361200000006"/>
    <n v="35.804610799999999"/>
    <n v="91.315878800000007"/>
    <x v="85"/>
    <x v="74"/>
    <x v="85"/>
    <n v="1.4947051999999985"/>
    <x v="100"/>
    <x v="104"/>
    <n v="96.646821900000006"/>
    <n v="38.4084231"/>
    <n v="91.868118600000003"/>
    <n v="227118"/>
    <n v="96.091343500000008"/>
    <n v="42.943959399999997"/>
    <n v="90.506254900000002"/>
    <n v="1.3618637000000007"/>
    <n v="222030"/>
    <n v="2.2915821999999997"/>
  </r>
  <r>
    <s v="05_18"/>
    <x v="0"/>
    <s v="01_市"/>
    <s v="01_本島"/>
    <x v="3"/>
    <x v="0"/>
    <x v="0"/>
    <x v="4"/>
    <x v="17"/>
    <n v="0"/>
    <x v="108"/>
    <x v="73"/>
    <x v="108"/>
    <n v="0"/>
    <n v="0"/>
    <x v="108"/>
    <x v="73"/>
    <x v="108"/>
    <n v="0"/>
    <x v="33"/>
    <x v="66"/>
    <x v="66"/>
    <n v="96.6142045"/>
    <n v="35.804610799999999"/>
    <n v="91.258970399999995"/>
    <x v="85"/>
    <x v="74"/>
    <x v="85"/>
    <n v="1.4377967999999868"/>
    <x v="100"/>
    <x v="105"/>
    <n v="96.622723899999997"/>
    <n v="38.4084231"/>
    <n v="91.814504700000001"/>
    <n v="225488"/>
    <n v="96.091343500000008"/>
    <n v="42.943959399999997"/>
    <n v="90.506254900000002"/>
    <n v="1.3082497999999987"/>
    <n v="222030"/>
    <n v="1.5574472000000001"/>
  </r>
  <r>
    <s v="05_19"/>
    <x v="0"/>
    <s v="01_市"/>
    <s v="01_本島"/>
    <x v="3"/>
    <x v="0"/>
    <x v="0"/>
    <x v="4"/>
    <x v="18"/>
    <n v="0"/>
    <x v="109"/>
    <x v="5"/>
    <x v="109"/>
    <n v="0"/>
    <n v="0"/>
    <x v="109"/>
    <x v="5"/>
    <x v="109"/>
    <n v="0"/>
    <x v="4"/>
    <x v="5"/>
    <x v="5"/>
    <n v="100"/>
    <n v="0"/>
    <n v="100"/>
    <x v="16"/>
    <x v="14"/>
    <x v="16"/>
    <s v="-"/>
    <x v="16"/>
    <x v="17"/>
    <n v="100"/>
    <n v="0"/>
    <n v="100"/>
    <n v="1630"/>
    <s v="(空白)"/>
    <s v="(空白)"/>
    <s v="(空白)"/>
    <e v="#VALUE!"/>
    <s v="(空白)"/>
    <e v="#VALUE!"/>
  </r>
  <r>
    <s v="05_20"/>
    <x v="0"/>
    <s v="01_市"/>
    <s v="01_本島"/>
    <x v="3"/>
    <x v="0"/>
    <x v="0"/>
    <x v="4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5_21"/>
    <x v="0"/>
    <s v="01_市"/>
    <s v="01_本島"/>
    <x v="3"/>
    <x v="0"/>
    <x v="0"/>
    <x v="4"/>
    <x v="20"/>
    <n v="0"/>
    <x v="110"/>
    <x v="5"/>
    <x v="110"/>
    <n v="0"/>
    <n v="0"/>
    <x v="110"/>
    <x v="5"/>
    <x v="110"/>
    <n v="0"/>
    <x v="4"/>
    <x v="5"/>
    <x v="5"/>
    <n v="99.996462300000005"/>
    <n v="0"/>
    <n v="99.996462300000005"/>
    <x v="14"/>
    <x v="5"/>
    <x v="14"/>
    <n v="-3.5376999999954251E-3"/>
    <x v="101"/>
    <x v="106"/>
    <n v="99.996462300000005"/>
    <n v="0"/>
    <n v="99.996462300000005"/>
    <n v="282656"/>
    <n v="100"/>
    <n v="0"/>
    <n v="100"/>
    <n v="-3.5376999999954251E-3"/>
    <n v="289079"/>
    <n v="-2.2218840000000002"/>
  </r>
  <r>
    <s v="05_22"/>
    <x v="0"/>
    <s v="01_市"/>
    <s v="01_本島"/>
    <x v="3"/>
    <x v="0"/>
    <x v="0"/>
    <x v="4"/>
    <x v="21"/>
    <n v="0"/>
    <x v="111"/>
    <x v="5"/>
    <x v="111"/>
    <n v="0"/>
    <n v="0"/>
    <x v="111"/>
    <x v="5"/>
    <x v="111"/>
    <n v="0"/>
    <x v="4"/>
    <x v="5"/>
    <x v="5"/>
    <n v="100"/>
    <n v="0"/>
    <n v="100"/>
    <x v="14"/>
    <x v="5"/>
    <x v="14"/>
    <n v="0"/>
    <x v="102"/>
    <x v="107"/>
    <n v="100"/>
    <n v="0"/>
    <n v="100"/>
    <n v="26453"/>
    <n v="100"/>
    <n v="0"/>
    <n v="100"/>
    <n v="0"/>
    <n v="28111"/>
    <n v="-5.898047"/>
  </r>
  <r>
    <s v="05_23"/>
    <x v="0"/>
    <s v="01_市"/>
    <s v="01_本島"/>
    <x v="3"/>
    <x v="0"/>
    <x v="0"/>
    <x v="4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4"/>
    <x v="0"/>
    <s v="01_市"/>
    <s v="01_本島"/>
    <x v="3"/>
    <x v="0"/>
    <x v="0"/>
    <x v="4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5"/>
    <x v="0"/>
    <s v="01_市"/>
    <s v="01_本島"/>
    <x v="3"/>
    <x v="0"/>
    <x v="0"/>
    <x v="4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6"/>
    <x v="0"/>
    <s v="01_市"/>
    <s v="01_本島"/>
    <x v="3"/>
    <x v="0"/>
    <x v="0"/>
    <x v="4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7"/>
    <x v="0"/>
    <s v="01_市"/>
    <s v="01_本島"/>
    <x v="3"/>
    <x v="0"/>
    <x v="0"/>
    <x v="4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8"/>
    <x v="0"/>
    <s v="01_市"/>
    <s v="01_本島"/>
    <x v="3"/>
    <x v="0"/>
    <x v="0"/>
    <x v="4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9"/>
    <x v="0"/>
    <s v="01_市"/>
    <s v="01_本島"/>
    <x v="3"/>
    <x v="0"/>
    <x v="0"/>
    <x v="4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0"/>
    <x v="0"/>
    <s v="01_市"/>
    <s v="01_本島"/>
    <x v="3"/>
    <x v="0"/>
    <x v="0"/>
    <x v="4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1"/>
    <x v="0"/>
    <s v="01_市"/>
    <s v="01_本島"/>
    <x v="3"/>
    <x v="0"/>
    <x v="0"/>
    <x v="4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2"/>
    <x v="0"/>
    <s v="01_市"/>
    <s v="01_本島"/>
    <x v="3"/>
    <x v="0"/>
    <x v="0"/>
    <x v="4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3"/>
    <x v="0"/>
    <s v="01_市"/>
    <s v="01_本島"/>
    <x v="3"/>
    <x v="0"/>
    <x v="0"/>
    <x v="4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4"/>
    <x v="0"/>
    <s v="01_市"/>
    <s v="01_本島"/>
    <x v="3"/>
    <x v="0"/>
    <x v="0"/>
    <x v="4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5"/>
    <x v="0"/>
    <s v="01_市"/>
    <s v="01_本島"/>
    <x v="3"/>
    <x v="0"/>
    <x v="0"/>
    <x v="4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6"/>
    <x v="0"/>
    <s v="01_市"/>
    <s v="01_本島"/>
    <x v="3"/>
    <x v="0"/>
    <x v="0"/>
    <x v="4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7"/>
    <x v="0"/>
    <s v="01_市"/>
    <s v="01_本島"/>
    <x v="3"/>
    <x v="0"/>
    <x v="0"/>
    <x v="4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8"/>
    <x v="0"/>
    <s v="01_市"/>
    <s v="01_本島"/>
    <x v="3"/>
    <x v="0"/>
    <x v="0"/>
    <x v="4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9"/>
    <x v="0"/>
    <s v="01_市"/>
    <s v="01_本島"/>
    <x v="3"/>
    <x v="0"/>
    <x v="0"/>
    <x v="4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0"/>
    <x v="0"/>
    <s v="01_市"/>
    <s v="01_本島"/>
    <x v="3"/>
    <x v="0"/>
    <x v="0"/>
    <x v="4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1"/>
    <x v="0"/>
    <s v="01_市"/>
    <s v="01_本島"/>
    <x v="3"/>
    <x v="0"/>
    <x v="0"/>
    <x v="4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2"/>
    <x v="0"/>
    <s v="01_市"/>
    <s v="01_本島"/>
    <x v="3"/>
    <x v="0"/>
    <x v="0"/>
    <x v="4"/>
    <x v="41"/>
    <n v="0"/>
    <x v="92"/>
    <x v="61"/>
    <x v="92"/>
    <n v="0"/>
    <n v="0"/>
    <x v="92"/>
    <x v="61"/>
    <x v="92"/>
    <n v="0"/>
    <x v="28"/>
    <x v="55"/>
    <x v="55"/>
    <n v="98.384127499999991"/>
    <n v="36.947901000000002"/>
    <n v="95.837342700000008"/>
    <x v="72"/>
    <x v="62"/>
    <x v="72"/>
    <n v="0.37095620000000906"/>
    <x v="85"/>
    <x v="89"/>
    <n v="98.384646000000004"/>
    <n v="38.301983999999997"/>
    <n v="95.978485899999995"/>
    <n v="6819349.8279999997"/>
    <n v="98.371573800000007"/>
    <n v="54.419254199999997"/>
    <n v="95.820831799999993"/>
    <n v="0.15765410000000202"/>
    <n v="6736631"/>
    <n v="1.2278960999999999"/>
  </r>
  <r>
    <s v="05_43"/>
    <x v="0"/>
    <s v="01_市"/>
    <s v="01_本島"/>
    <x v="3"/>
    <x v="0"/>
    <x v="0"/>
    <x v="4"/>
    <x v="42"/>
    <n v="0"/>
    <x v="112"/>
    <x v="74"/>
    <x v="112"/>
    <n v="0"/>
    <n v="0"/>
    <x v="112"/>
    <x v="74"/>
    <x v="112"/>
    <n v="0"/>
    <x v="4"/>
    <x v="67"/>
    <x v="67"/>
    <n v="94.963268799999994"/>
    <n v="31.364434000000003"/>
    <n v="84.919565399999996"/>
    <x v="86"/>
    <x v="75"/>
    <x v="86"/>
    <n v="4.2428352999999959"/>
    <x v="103"/>
    <x v="108"/>
    <n v="94.963268799999994"/>
    <n v="33.692002500000001"/>
    <n v="85.856247600000003"/>
    <n v="1037610"/>
    <n v="94.549430000000001"/>
    <n v="30.920061799999999"/>
    <n v="83.913128099999994"/>
    <n v="1.9431195000000088"/>
    <n v="993381"/>
    <n v="4.4523701999999998"/>
  </r>
  <r>
    <s v="05_44"/>
    <x v="0"/>
    <s v="01_市"/>
    <s v="01_本島"/>
    <x v="3"/>
    <x v="0"/>
    <x v="0"/>
    <x v="4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01"/>
    <x v="0"/>
    <s v="01_市"/>
    <s v="01_本島"/>
    <x v="0"/>
    <x v="0"/>
    <x v="0"/>
    <x v="5"/>
    <x v="0"/>
    <n v="0"/>
    <x v="113"/>
    <x v="75"/>
    <x v="113"/>
    <n v="0"/>
    <n v="0"/>
    <x v="113"/>
    <x v="75"/>
    <x v="113"/>
    <n v="0"/>
    <x v="34"/>
    <x v="5"/>
    <x v="68"/>
    <n v="98.311794599999999"/>
    <n v="31.421273300000003"/>
    <n v="95.308824999999999"/>
    <x v="87"/>
    <x v="76"/>
    <x v="87"/>
    <n v="0.23996920000000443"/>
    <x v="104"/>
    <x v="109"/>
    <n v="98.5472927"/>
    <n v="31.421273300000003"/>
    <n v="95.526856800000004"/>
    <n v="6011236"/>
    <n v="98.21210529999999"/>
    <n v="34.914992599999998"/>
    <n v="95.323484899999997"/>
    <n v="0.2033719000000076"/>
    <n v="5748343"/>
    <n v="4.5733701"/>
  </r>
  <r>
    <s v="06_02"/>
    <x v="0"/>
    <s v="01_市"/>
    <s v="01_本島"/>
    <x v="0"/>
    <x v="0"/>
    <x v="0"/>
    <x v="5"/>
    <x v="1"/>
    <n v="0"/>
    <x v="113"/>
    <x v="75"/>
    <x v="113"/>
    <n v="0"/>
    <n v="0"/>
    <x v="113"/>
    <x v="75"/>
    <x v="113"/>
    <n v="0"/>
    <x v="34"/>
    <x v="5"/>
    <x v="68"/>
    <n v="98.311794599999999"/>
    <n v="31.421273300000003"/>
    <n v="95.308824999999999"/>
    <x v="87"/>
    <x v="76"/>
    <x v="87"/>
    <n v="0.23996920000000443"/>
    <x v="104"/>
    <x v="109"/>
    <n v="98.5472927"/>
    <n v="31.421273300000003"/>
    <n v="95.526856800000004"/>
    <n v="6011236"/>
    <n v="98.21210529999999"/>
    <n v="34.914992599999998"/>
    <n v="95.323484899999997"/>
    <n v="0.2033719000000076"/>
    <n v="5748343"/>
    <n v="4.5733701"/>
  </r>
  <r>
    <s v="06_03"/>
    <x v="0"/>
    <s v="01_市"/>
    <s v="01_本島"/>
    <x v="0"/>
    <x v="0"/>
    <x v="0"/>
    <x v="5"/>
    <x v="2"/>
    <n v="0"/>
    <x v="114"/>
    <x v="76"/>
    <x v="114"/>
    <n v="0"/>
    <n v="0"/>
    <x v="114"/>
    <x v="76"/>
    <x v="114"/>
    <n v="0"/>
    <x v="35"/>
    <x v="5"/>
    <x v="69"/>
    <n v="98.7022896"/>
    <n v="31.3620211"/>
    <n v="96.349704199999991"/>
    <x v="88"/>
    <x v="77"/>
    <x v="88"/>
    <n v="0.10592799999999158"/>
    <x v="105"/>
    <x v="110"/>
    <n v="98.833970999999991"/>
    <n v="31.3620211"/>
    <n v="96.473750499999994"/>
    <n v="2472498"/>
    <n v="98.601839599999991"/>
    <n v="33.608785300000001"/>
    <n v="96.376796200000001"/>
    <n v="9.6954299999993054E-2"/>
    <n v="2316635"/>
    <n v="6.7279911999999999"/>
  </r>
  <r>
    <s v="06_04"/>
    <x v="0"/>
    <s v="01_市"/>
    <s v="01_本島"/>
    <x v="0"/>
    <x v="0"/>
    <x v="0"/>
    <x v="5"/>
    <x v="3"/>
    <n v="0"/>
    <x v="115"/>
    <x v="77"/>
    <x v="115"/>
    <n v="0"/>
    <n v="0"/>
    <x v="115"/>
    <x v="77"/>
    <x v="115"/>
    <n v="0"/>
    <x v="36"/>
    <x v="5"/>
    <x v="70"/>
    <n v="98.251241800000003"/>
    <n v="31.341854200000004"/>
    <n v="95.600094800000008"/>
    <x v="89"/>
    <x v="78"/>
    <x v="89"/>
    <n v="-0.14707529999999736"/>
    <x v="106"/>
    <x v="111"/>
    <n v="98.382019899999989"/>
    <n v="31.341854200000004"/>
    <n v="95.722295599999995"/>
    <n v="2037903"/>
    <n v="98.319136700000001"/>
    <n v="33.490340799999998"/>
    <n v="95.872114699999997"/>
    <n v="-0.14981910000000198"/>
    <n v="1965541"/>
    <n v="3.6815308999999998"/>
  </r>
  <r>
    <s v="06_05"/>
    <x v="0"/>
    <s v="01_市"/>
    <s v="01_本島"/>
    <x v="0"/>
    <x v="0"/>
    <x v="0"/>
    <x v="5"/>
    <x v="4"/>
    <n v="0"/>
    <x v="116"/>
    <x v="78"/>
    <x v="116"/>
    <n v="0"/>
    <n v="0"/>
    <x v="116"/>
    <x v="78"/>
    <x v="116"/>
    <n v="0"/>
    <x v="37"/>
    <x v="5"/>
    <x v="71"/>
    <n v="98.250387500000002"/>
    <n v="31.328125"/>
    <n v="95.575976400000002"/>
    <x v="90"/>
    <x v="79"/>
    <x v="90"/>
    <n v="-0.1543365999999935"/>
    <x v="107"/>
    <x v="112"/>
    <n v="98.381564400000002"/>
    <n v="31.328125"/>
    <n v="95.698476499999998"/>
    <n v="91715"/>
    <n v="98.319346500000009"/>
    <n v="33.484290999999999"/>
    <n v="95.856894100000005"/>
    <n v="-0.15841760000000704"/>
    <n v="89045"/>
    <n v="2.9984839000000001"/>
  </r>
  <r>
    <s v="06_06"/>
    <x v="0"/>
    <s v="01_市"/>
    <s v="01_本島"/>
    <x v="0"/>
    <x v="0"/>
    <x v="0"/>
    <x v="5"/>
    <x v="5"/>
    <n v="0"/>
    <x v="117"/>
    <x v="79"/>
    <x v="117"/>
    <n v="0"/>
    <n v="0"/>
    <x v="117"/>
    <x v="79"/>
    <x v="117"/>
    <n v="0"/>
    <x v="38"/>
    <x v="5"/>
    <x v="72"/>
    <n v="98.251282099999997"/>
    <n v="31.342507200000004"/>
    <n v="95.6012317"/>
    <x v="91"/>
    <x v="80"/>
    <x v="91"/>
    <n v="-0.14673849999999788"/>
    <x v="108"/>
    <x v="113"/>
    <n v="98.382041399999991"/>
    <n v="31.342507200000004"/>
    <n v="95.7234184"/>
    <n v="1946188"/>
    <n v="98.319126800000006"/>
    <n v="33.490629800000001"/>
    <n v="95.872837099999998"/>
    <n v="-0.14941869999999824"/>
    <n v="1876496"/>
    <n v="3.7139433999999998"/>
  </r>
  <r>
    <s v="06_07"/>
    <x v="0"/>
    <s v="01_市"/>
    <s v="01_本島"/>
    <x v="0"/>
    <x v="0"/>
    <x v="0"/>
    <x v="5"/>
    <x v="6"/>
    <n v="0"/>
    <x v="118"/>
    <x v="5"/>
    <x v="118"/>
    <n v="0"/>
    <n v="0"/>
    <x v="118"/>
    <x v="5"/>
    <x v="118"/>
    <n v="0"/>
    <x v="4"/>
    <x v="5"/>
    <x v="5"/>
    <n v="100"/>
    <n v="0"/>
    <n v="100"/>
    <x v="14"/>
    <x v="5"/>
    <x v="14"/>
    <n v="0"/>
    <x v="109"/>
    <x v="114"/>
    <n v="100"/>
    <n v="0"/>
    <n v="100"/>
    <n v="13374"/>
    <n v="100"/>
    <n v="0"/>
    <n v="100"/>
    <n v="0"/>
    <n v="16437"/>
    <n v="-18.6347874"/>
  </r>
  <r>
    <s v="06_08"/>
    <x v="0"/>
    <s v="01_市"/>
    <s v="01_本島"/>
    <x v="0"/>
    <x v="0"/>
    <x v="0"/>
    <x v="5"/>
    <x v="7"/>
    <n v="0"/>
    <x v="119"/>
    <x v="80"/>
    <x v="119"/>
    <n v="0"/>
    <n v="0"/>
    <x v="119"/>
    <x v="80"/>
    <x v="119"/>
    <n v="0"/>
    <x v="39"/>
    <x v="5"/>
    <x v="73"/>
    <n v="100.8533011"/>
    <n v="31.690412000000002"/>
    <n v="100.02758279999999"/>
    <x v="92"/>
    <x v="81"/>
    <x v="92"/>
    <n v="0.90707709999999508"/>
    <x v="110"/>
    <x v="115"/>
    <n v="100.98932869999999"/>
    <n v="31.690412000000002"/>
    <n v="100.16088379999999"/>
    <n v="434595"/>
    <n v="100.2006894"/>
    <n v="35.474689999999995"/>
    <n v="99.301836499999993"/>
    <n v="0.85904730000000029"/>
    <n v="351094"/>
    <n v="23.783089399999998"/>
  </r>
  <r>
    <s v="06_09"/>
    <x v="0"/>
    <s v="01_市"/>
    <s v="01_本島"/>
    <x v="0"/>
    <x v="0"/>
    <x v="0"/>
    <x v="5"/>
    <x v="8"/>
    <n v="0"/>
    <x v="120"/>
    <x v="81"/>
    <x v="120"/>
    <n v="0"/>
    <n v="0"/>
    <x v="120"/>
    <x v="81"/>
    <x v="120"/>
    <n v="0"/>
    <x v="39"/>
    <x v="5"/>
    <x v="73"/>
    <n v="98.955327999999994"/>
    <n v="32.576064899999999"/>
    <n v="96.459029399999991"/>
    <x v="93"/>
    <x v="82"/>
    <x v="93"/>
    <n v="0.65337529999999333"/>
    <x v="111"/>
    <x v="116"/>
    <n v="99.411553900000001"/>
    <n v="32.576064899999999"/>
    <n v="96.886947899999996"/>
    <n v="125873"/>
    <n v="98.474548200000001"/>
    <n v="35.219852000000003"/>
    <n v="96.260429000000002"/>
    <n v="0.62651889999999355"/>
    <n v="125714"/>
    <n v="0.1264776"/>
  </r>
  <r>
    <s v="06_10"/>
    <x v="0"/>
    <s v="01_市"/>
    <s v="01_本島"/>
    <x v="0"/>
    <x v="0"/>
    <x v="0"/>
    <x v="5"/>
    <x v="9"/>
    <n v="0"/>
    <x v="121"/>
    <x v="82"/>
    <x v="121"/>
    <n v="0"/>
    <n v="0"/>
    <x v="121"/>
    <x v="82"/>
    <x v="121"/>
    <n v="0"/>
    <x v="4"/>
    <x v="5"/>
    <x v="5"/>
    <n v="101.64177340000001"/>
    <n v="15.151515199999999"/>
    <n v="101.5666535"/>
    <x v="94"/>
    <x v="83"/>
    <x v="94"/>
    <n v="0.48591179999999667"/>
    <x v="112"/>
    <x v="117"/>
    <n v="101.64177340000001"/>
    <n v="15.151515199999999"/>
    <n v="101.5666535"/>
    <n v="308722"/>
    <n v="101.1826001"/>
    <n v="39.076923100000002"/>
    <n v="101.09207520000001"/>
    <n v="0.47457829999999035"/>
    <n v="225380"/>
    <n v="36.9784364"/>
  </r>
  <r>
    <s v="06_11"/>
    <x v="0"/>
    <s v="01_市"/>
    <s v="01_本島"/>
    <x v="0"/>
    <x v="0"/>
    <x v="0"/>
    <x v="5"/>
    <x v="10"/>
    <n v="0"/>
    <x v="122"/>
    <x v="83"/>
    <x v="122"/>
    <n v="0"/>
    <n v="0"/>
    <x v="122"/>
    <x v="83"/>
    <x v="122"/>
    <n v="0"/>
    <x v="40"/>
    <x v="5"/>
    <x v="74"/>
    <n v="97.9331605"/>
    <n v="31.398089600000002"/>
    <n v="94.273193599999999"/>
    <x v="95"/>
    <x v="84"/>
    <x v="95"/>
    <n v="0.36197409999999763"/>
    <x v="113"/>
    <x v="118"/>
    <n v="98.261399100000006"/>
    <n v="31.398089600000002"/>
    <n v="94.571729199999993"/>
    <n v="3029121"/>
    <n v="97.835466299999993"/>
    <n v="35.417263999999996"/>
    <n v="94.271500200000006"/>
    <n v="0.30022899999998742"/>
    <n v="2925004"/>
    <n v="3.5595507"/>
  </r>
  <r>
    <s v="06_12"/>
    <x v="0"/>
    <s v="01_市"/>
    <s v="01_本島"/>
    <x v="0"/>
    <x v="0"/>
    <x v="0"/>
    <x v="5"/>
    <x v="11"/>
    <n v="0"/>
    <x v="123"/>
    <x v="83"/>
    <x v="123"/>
    <n v="0"/>
    <n v="0"/>
    <x v="123"/>
    <x v="83"/>
    <x v="123"/>
    <n v="0"/>
    <x v="40"/>
    <x v="5"/>
    <x v="74"/>
    <n v="97.888727700000004"/>
    <n v="31.398089600000002"/>
    <n v="94.156988600000005"/>
    <x v="96"/>
    <x v="84"/>
    <x v="96"/>
    <n v="0.37895330000000627"/>
    <x v="114"/>
    <x v="119"/>
    <n v="98.223894700000002"/>
    <n v="31.398089600000002"/>
    <n v="94.461225900000002"/>
    <n v="2965004"/>
    <n v="97.784988799999994"/>
    <n v="35.417263999999996"/>
    <n v="94.145705399999997"/>
    <n v="0.3155205000000052"/>
    <n v="2858061"/>
    <n v="3.7418026000000002"/>
  </r>
  <r>
    <s v="06_13"/>
    <x v="0"/>
    <s v="01_市"/>
    <s v="01_本島"/>
    <x v="0"/>
    <x v="0"/>
    <x v="0"/>
    <x v="5"/>
    <x v="12"/>
    <n v="0"/>
    <x v="124"/>
    <x v="84"/>
    <x v="124"/>
    <n v="0"/>
    <n v="0"/>
    <x v="124"/>
    <x v="84"/>
    <x v="124"/>
    <n v="0"/>
    <x v="41"/>
    <x v="5"/>
    <x v="75"/>
    <n v="97.8862357"/>
    <n v="31.398055800000002"/>
    <n v="94.122227600000002"/>
    <x v="97"/>
    <x v="85"/>
    <x v="97"/>
    <n v="0.38981219999999439"/>
    <x v="115"/>
    <x v="120"/>
    <n v="98.225206700000001"/>
    <n v="31.398055800000002"/>
    <n v="94.429652000000004"/>
    <n v="932322"/>
    <n v="97.769769299999993"/>
    <n v="35.418020800000001"/>
    <n v="94.102830299999994"/>
    <n v="0.32682170000001065"/>
    <n v="907001"/>
    <n v="2.7917279000000002"/>
  </r>
  <r>
    <s v="06_14"/>
    <x v="0"/>
    <s v="01_市"/>
    <s v="01_本島"/>
    <x v="0"/>
    <x v="0"/>
    <x v="0"/>
    <x v="5"/>
    <x v="13"/>
    <n v="0"/>
    <x v="125"/>
    <x v="85"/>
    <x v="125"/>
    <n v="0"/>
    <n v="0"/>
    <x v="125"/>
    <x v="85"/>
    <x v="125"/>
    <n v="0"/>
    <x v="42"/>
    <x v="5"/>
    <x v="76"/>
    <n v="97.898460799999995"/>
    <n v="31.398078299999998"/>
    <n v="94.148813799999999"/>
    <x v="98"/>
    <x v="86"/>
    <x v="98"/>
    <n v="0.37660110000000202"/>
    <x v="116"/>
    <x v="121"/>
    <n v="98.235033599999994"/>
    <n v="31.398078299999998"/>
    <n v="94.454185300000006"/>
    <n v="1594999"/>
    <n v="97.794012300000006"/>
    <n v="35.419045400000002"/>
    <n v="94.141449399999999"/>
    <n v="0.31273590000000695"/>
    <n v="1542307"/>
    <n v="3.4164404000000004"/>
  </r>
  <r>
    <s v="06_15"/>
    <x v="0"/>
    <s v="01_市"/>
    <s v="01_本島"/>
    <x v="0"/>
    <x v="0"/>
    <x v="0"/>
    <x v="5"/>
    <x v="14"/>
    <n v="0"/>
    <x v="126"/>
    <x v="86"/>
    <x v="126"/>
    <n v="0"/>
    <n v="0"/>
    <x v="126"/>
    <x v="86"/>
    <x v="126"/>
    <n v="0"/>
    <x v="43"/>
    <x v="5"/>
    <x v="77"/>
    <n v="97.858598499999999"/>
    <n v="31.398207599999999"/>
    <n v="94.260986000000003"/>
    <x v="99"/>
    <x v="87"/>
    <x v="99"/>
    <n v="0.35951800000000844"/>
    <x v="117"/>
    <x v="122"/>
    <n v="98.180559700000003"/>
    <n v="31.398207599999999"/>
    <n v="94.554271"/>
    <n v="437683"/>
    <n v="97.784718499999997"/>
    <n v="35.408544499999998"/>
    <n v="94.257097400000006"/>
    <n v="0.2971735999999936"/>
    <n v="408753"/>
    <n v="7.0776239000000007"/>
  </r>
  <r>
    <s v="06_16"/>
    <x v="0"/>
    <s v="01_市"/>
    <s v="01_本島"/>
    <x v="0"/>
    <x v="0"/>
    <x v="0"/>
    <x v="5"/>
    <x v="15"/>
    <n v="0"/>
    <x v="127"/>
    <x v="5"/>
    <x v="127"/>
    <n v="0"/>
    <n v="0"/>
    <x v="127"/>
    <x v="5"/>
    <x v="127"/>
    <n v="0"/>
    <x v="4"/>
    <x v="5"/>
    <x v="5"/>
    <n v="100"/>
    <n v="0"/>
    <n v="100"/>
    <x v="14"/>
    <x v="5"/>
    <x v="14"/>
    <n v="0"/>
    <x v="118"/>
    <x v="123"/>
    <n v="100"/>
    <n v="0"/>
    <n v="100"/>
    <n v="64117"/>
    <n v="100"/>
    <n v="0"/>
    <n v="100"/>
    <n v="0"/>
    <n v="66943"/>
    <n v="-4.2215018999999998"/>
  </r>
  <r>
    <s v="06_17"/>
    <x v="0"/>
    <s v="01_市"/>
    <s v="01_本島"/>
    <x v="0"/>
    <x v="0"/>
    <x v="0"/>
    <x v="5"/>
    <x v="16"/>
    <n v="0"/>
    <x v="128"/>
    <x v="87"/>
    <x v="128"/>
    <n v="0"/>
    <n v="0"/>
    <x v="128"/>
    <x v="87"/>
    <x v="128"/>
    <n v="0"/>
    <x v="44"/>
    <x v="5"/>
    <x v="78"/>
    <n v="97.092592499999995"/>
    <n v="31.985404099999997"/>
    <n v="92.742902400000006"/>
    <x v="100"/>
    <x v="88"/>
    <x v="100"/>
    <n v="0.25170620000000099"/>
    <x v="119"/>
    <x v="124"/>
    <n v="97.488798500000001"/>
    <n v="31.985404099999997"/>
    <n v="93.095978299999999"/>
    <n v="231116"/>
    <n v="96.826135000000008"/>
    <n v="36.081882499999999"/>
    <n v="92.845980299999994"/>
    <n v="0.24999800000000505"/>
    <n v="221281"/>
    <n v="4.4445749999999995"/>
  </r>
  <r>
    <s v="06_18"/>
    <x v="0"/>
    <s v="01_市"/>
    <s v="01_本島"/>
    <x v="0"/>
    <x v="0"/>
    <x v="0"/>
    <x v="5"/>
    <x v="17"/>
    <n v="0"/>
    <x v="129"/>
    <x v="87"/>
    <x v="129"/>
    <n v="0"/>
    <n v="0"/>
    <x v="129"/>
    <x v="87"/>
    <x v="129"/>
    <n v="0"/>
    <x v="44"/>
    <x v="5"/>
    <x v="78"/>
    <n v="97.074110500000003"/>
    <n v="31.985404099999997"/>
    <n v="92.699870200000007"/>
    <x v="100"/>
    <x v="88"/>
    <x v="100"/>
    <n v="0.20867400000000202"/>
    <x v="119"/>
    <x v="125"/>
    <n v="97.472769499999998"/>
    <n v="31.985404099999997"/>
    <n v="93.054883000000004"/>
    <n v="229641"/>
    <n v="96.826135000000008"/>
    <n v="36.081882499999999"/>
    <n v="92.845980299999994"/>
    <n v="0.2089027000000101"/>
    <n v="221281"/>
    <n v="3.7780016999999999"/>
  </r>
  <r>
    <s v="06_19"/>
    <x v="0"/>
    <s v="01_市"/>
    <s v="01_本島"/>
    <x v="0"/>
    <x v="0"/>
    <x v="0"/>
    <x v="5"/>
    <x v="18"/>
    <n v="0"/>
    <x v="130"/>
    <x v="5"/>
    <x v="130"/>
    <n v="0"/>
    <n v="0"/>
    <x v="130"/>
    <x v="5"/>
    <x v="130"/>
    <n v="0"/>
    <x v="4"/>
    <x v="5"/>
    <x v="5"/>
    <n v="100"/>
    <n v="0"/>
    <n v="100"/>
    <x v="16"/>
    <x v="14"/>
    <x v="16"/>
    <s v="-"/>
    <x v="16"/>
    <x v="17"/>
    <n v="100"/>
    <n v="0"/>
    <n v="100"/>
    <n v="1475"/>
    <s v="(空白)"/>
    <s v="(空白)"/>
    <s v="(空白)"/>
    <e v="#VALUE!"/>
    <s v="(空白)"/>
    <e v="#VALUE!"/>
  </r>
  <r>
    <s v="06_20"/>
    <x v="0"/>
    <s v="01_市"/>
    <s v="01_本島"/>
    <x v="0"/>
    <x v="0"/>
    <x v="0"/>
    <x v="5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6_21"/>
    <x v="0"/>
    <s v="01_市"/>
    <s v="01_本島"/>
    <x v="0"/>
    <x v="0"/>
    <x v="0"/>
    <x v="5"/>
    <x v="20"/>
    <n v="0"/>
    <x v="131"/>
    <x v="5"/>
    <x v="131"/>
    <n v="0"/>
    <n v="0"/>
    <x v="131"/>
    <x v="5"/>
    <x v="131"/>
    <n v="0"/>
    <x v="4"/>
    <x v="5"/>
    <x v="5"/>
    <n v="100"/>
    <n v="0"/>
    <n v="100"/>
    <x v="14"/>
    <x v="5"/>
    <x v="14"/>
    <n v="0"/>
    <x v="120"/>
    <x v="126"/>
    <n v="100"/>
    <n v="0"/>
    <n v="100"/>
    <n v="277328"/>
    <n v="100"/>
    <n v="0"/>
    <n v="100"/>
    <n v="0"/>
    <n v="281090"/>
    <n v="-1.3383613999999999"/>
  </r>
  <r>
    <s v="06_22"/>
    <x v="0"/>
    <s v="01_市"/>
    <s v="01_本島"/>
    <x v="0"/>
    <x v="0"/>
    <x v="0"/>
    <x v="5"/>
    <x v="21"/>
    <n v="0"/>
    <x v="132"/>
    <x v="5"/>
    <x v="132"/>
    <n v="0"/>
    <n v="0"/>
    <x v="132"/>
    <x v="5"/>
    <x v="132"/>
    <n v="0"/>
    <x v="4"/>
    <x v="5"/>
    <x v="5"/>
    <n v="99.744898000000006"/>
    <n v="0"/>
    <n v="99.744898000000006"/>
    <x v="14"/>
    <x v="5"/>
    <x v="14"/>
    <n v="-0.25510199999999372"/>
    <x v="121"/>
    <x v="127"/>
    <n v="99.744898000000006"/>
    <n v="0"/>
    <n v="99.744898000000006"/>
    <n v="1173"/>
    <n v="100"/>
    <n v="0"/>
    <n v="100"/>
    <n v="-0.25510199999999372"/>
    <n v="4333"/>
    <n v="-72.928686799999994"/>
  </r>
  <r>
    <s v="06_23"/>
    <x v="0"/>
    <s v="01_市"/>
    <s v="01_本島"/>
    <x v="0"/>
    <x v="0"/>
    <x v="0"/>
    <x v="5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4"/>
    <x v="0"/>
    <s v="01_市"/>
    <s v="01_本島"/>
    <x v="0"/>
    <x v="0"/>
    <x v="0"/>
    <x v="5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5"/>
    <x v="0"/>
    <s v="01_市"/>
    <s v="01_本島"/>
    <x v="0"/>
    <x v="0"/>
    <x v="0"/>
    <x v="5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6"/>
    <x v="0"/>
    <s v="01_市"/>
    <s v="01_本島"/>
    <x v="0"/>
    <x v="0"/>
    <x v="0"/>
    <x v="5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7"/>
    <x v="0"/>
    <s v="01_市"/>
    <s v="01_本島"/>
    <x v="0"/>
    <x v="0"/>
    <x v="0"/>
    <x v="5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8"/>
    <x v="0"/>
    <s v="01_市"/>
    <s v="01_本島"/>
    <x v="0"/>
    <x v="0"/>
    <x v="0"/>
    <x v="5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9"/>
    <x v="0"/>
    <s v="01_市"/>
    <s v="01_本島"/>
    <x v="0"/>
    <x v="0"/>
    <x v="0"/>
    <x v="5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0"/>
    <x v="0"/>
    <s v="01_市"/>
    <s v="01_本島"/>
    <x v="0"/>
    <x v="0"/>
    <x v="0"/>
    <x v="5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1"/>
    <x v="0"/>
    <s v="01_市"/>
    <s v="01_本島"/>
    <x v="0"/>
    <x v="0"/>
    <x v="0"/>
    <x v="5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2"/>
    <x v="0"/>
    <s v="01_市"/>
    <s v="01_本島"/>
    <x v="0"/>
    <x v="0"/>
    <x v="0"/>
    <x v="5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3"/>
    <x v="0"/>
    <s v="01_市"/>
    <s v="01_本島"/>
    <x v="0"/>
    <x v="0"/>
    <x v="0"/>
    <x v="5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4"/>
    <x v="0"/>
    <s v="01_市"/>
    <s v="01_本島"/>
    <x v="0"/>
    <x v="0"/>
    <x v="0"/>
    <x v="5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5"/>
    <x v="0"/>
    <s v="01_市"/>
    <s v="01_本島"/>
    <x v="0"/>
    <x v="0"/>
    <x v="0"/>
    <x v="5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6"/>
    <x v="0"/>
    <s v="01_市"/>
    <s v="01_本島"/>
    <x v="0"/>
    <x v="0"/>
    <x v="0"/>
    <x v="5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7"/>
    <x v="0"/>
    <s v="01_市"/>
    <s v="01_本島"/>
    <x v="0"/>
    <x v="0"/>
    <x v="0"/>
    <x v="5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8"/>
    <x v="0"/>
    <s v="01_市"/>
    <s v="01_本島"/>
    <x v="0"/>
    <x v="0"/>
    <x v="0"/>
    <x v="5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9"/>
    <x v="0"/>
    <s v="01_市"/>
    <s v="01_本島"/>
    <x v="0"/>
    <x v="0"/>
    <x v="0"/>
    <x v="5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0"/>
    <x v="0"/>
    <s v="01_市"/>
    <s v="01_本島"/>
    <x v="0"/>
    <x v="0"/>
    <x v="0"/>
    <x v="5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1"/>
    <x v="0"/>
    <s v="01_市"/>
    <s v="01_本島"/>
    <x v="0"/>
    <x v="0"/>
    <x v="0"/>
    <x v="5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2"/>
    <x v="0"/>
    <s v="01_市"/>
    <s v="01_本島"/>
    <x v="0"/>
    <x v="0"/>
    <x v="0"/>
    <x v="5"/>
    <x v="41"/>
    <n v="0"/>
    <x v="113"/>
    <x v="75"/>
    <x v="113"/>
    <n v="0"/>
    <n v="0"/>
    <x v="113"/>
    <x v="75"/>
    <x v="113"/>
    <n v="0"/>
    <x v="34"/>
    <x v="5"/>
    <x v="68"/>
    <n v="98.311794599999999"/>
    <n v="31.421273300000003"/>
    <n v="95.308824999999999"/>
    <x v="87"/>
    <x v="76"/>
    <x v="87"/>
    <n v="0.23996920000000443"/>
    <x v="104"/>
    <x v="109"/>
    <n v="98.5472927"/>
    <n v="31.421273300000003"/>
    <n v="95.526856800000004"/>
    <n v="6011236"/>
    <n v="98.21210529999999"/>
    <n v="34.914992599999998"/>
    <n v="95.323484899999997"/>
    <n v="0.2033719000000076"/>
    <n v="5748343"/>
    <n v="4.5733701"/>
  </r>
  <r>
    <s v="06_43"/>
    <x v="0"/>
    <s v="01_市"/>
    <s v="01_本島"/>
    <x v="0"/>
    <x v="0"/>
    <x v="0"/>
    <x v="5"/>
    <x v="42"/>
    <n v="0"/>
    <x v="133"/>
    <x v="88"/>
    <x v="133"/>
    <n v="0"/>
    <n v="0"/>
    <x v="133"/>
    <x v="88"/>
    <x v="133"/>
    <n v="0"/>
    <x v="4"/>
    <x v="68"/>
    <x v="79"/>
    <n v="93.6822801"/>
    <n v="18.501205900000002"/>
    <n v="79.613917999999998"/>
    <x v="101"/>
    <x v="89"/>
    <x v="101"/>
    <n v="-0.71151869999999917"/>
    <x v="122"/>
    <x v="128"/>
    <n v="93.6822801"/>
    <n v="19.1915838"/>
    <n v="80.153470100000007"/>
    <n v="1159692"/>
    <n v="93.579217900000003"/>
    <n v="18.3106993"/>
    <n v="80.761676699999995"/>
    <n v="-0.60820659999998838"/>
    <n v="1153005"/>
    <n v="0.5799628"/>
  </r>
  <r>
    <s v="06_44"/>
    <x v="0"/>
    <s v="01_市"/>
    <s v="01_本島"/>
    <x v="0"/>
    <x v="0"/>
    <x v="0"/>
    <x v="5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01"/>
    <x v="0"/>
    <s v="01_市"/>
    <s v="01_本島"/>
    <x v="1"/>
    <x v="0"/>
    <x v="0"/>
    <x v="6"/>
    <x v="0"/>
    <n v="0"/>
    <x v="134"/>
    <x v="89"/>
    <x v="134"/>
    <n v="0"/>
    <n v="0"/>
    <x v="134"/>
    <x v="89"/>
    <x v="134"/>
    <n v="0"/>
    <x v="45"/>
    <x v="69"/>
    <x v="80"/>
    <n v="98.15335619999999"/>
    <n v="30.071570600000001"/>
    <n v="95.494587600000003"/>
    <x v="102"/>
    <x v="90"/>
    <x v="102"/>
    <n v="-0.37524719999998979"/>
    <x v="123"/>
    <x v="129"/>
    <n v="98.154890800000004"/>
    <n v="30.526116099999999"/>
    <n v="95.551587100000006"/>
    <n v="15563155"/>
    <n v="98.044803799999997"/>
    <n v="41.861640799999996"/>
    <n v="96.005452399999996"/>
    <n v="-0.4538652999999897"/>
    <n v="15149426"/>
    <n v="2.730988"/>
  </r>
  <r>
    <s v="07_02"/>
    <x v="0"/>
    <s v="01_市"/>
    <s v="01_本島"/>
    <x v="1"/>
    <x v="0"/>
    <x v="0"/>
    <x v="6"/>
    <x v="1"/>
    <n v="0"/>
    <x v="134"/>
    <x v="89"/>
    <x v="134"/>
    <n v="0"/>
    <n v="0"/>
    <x v="134"/>
    <x v="89"/>
    <x v="134"/>
    <n v="0"/>
    <x v="45"/>
    <x v="69"/>
    <x v="80"/>
    <n v="98.15335619999999"/>
    <n v="30.071570600000001"/>
    <n v="95.494587600000003"/>
    <x v="102"/>
    <x v="90"/>
    <x v="102"/>
    <n v="-0.37524719999998979"/>
    <x v="123"/>
    <x v="129"/>
    <n v="98.154890800000004"/>
    <n v="30.526116099999999"/>
    <n v="95.551587100000006"/>
    <n v="15563155"/>
    <n v="98.044803799999997"/>
    <n v="41.861640799999996"/>
    <n v="96.005452399999996"/>
    <n v="-0.4538652999999897"/>
    <n v="15149426"/>
    <n v="2.730988"/>
  </r>
  <r>
    <s v="07_03"/>
    <x v="0"/>
    <s v="01_市"/>
    <s v="01_本島"/>
    <x v="1"/>
    <x v="0"/>
    <x v="0"/>
    <x v="6"/>
    <x v="2"/>
    <n v="0"/>
    <x v="135"/>
    <x v="90"/>
    <x v="135"/>
    <n v="0"/>
    <n v="0"/>
    <x v="135"/>
    <x v="90"/>
    <x v="135"/>
    <n v="0"/>
    <x v="46"/>
    <x v="70"/>
    <x v="81"/>
    <n v="98.150493999999995"/>
    <n v="24.416103400000001"/>
    <n v="95.000622000000007"/>
    <x v="103"/>
    <x v="91"/>
    <x v="103"/>
    <n v="-0.42515159999999241"/>
    <x v="124"/>
    <x v="130"/>
    <n v="98.151895600000003"/>
    <n v="24.771304099999998"/>
    <n v="95.060151300000001"/>
    <n v="6250584"/>
    <n v="97.967463600000002"/>
    <n v="33.511676800000004"/>
    <n v="95.628051800000009"/>
    <n v="-0.56790050000000747"/>
    <n v="6019141"/>
    <n v="3.8451168"/>
  </r>
  <r>
    <s v="07_04"/>
    <x v="0"/>
    <s v="01_市"/>
    <s v="01_本島"/>
    <x v="1"/>
    <x v="0"/>
    <x v="0"/>
    <x v="6"/>
    <x v="3"/>
    <n v="0"/>
    <x v="136"/>
    <x v="91"/>
    <x v="136"/>
    <n v="0"/>
    <n v="0"/>
    <x v="136"/>
    <x v="91"/>
    <x v="136"/>
    <n v="0"/>
    <x v="46"/>
    <x v="71"/>
    <x v="82"/>
    <n v="97.883265600000001"/>
    <n v="24.6103053"/>
    <n v="94.453879900000004"/>
    <x v="104"/>
    <x v="92"/>
    <x v="104"/>
    <n v="-0.47773019999999633"/>
    <x v="125"/>
    <x v="131"/>
    <n v="97.884838399999992"/>
    <n v="24.873490100000001"/>
    <n v="94.502126399999995"/>
    <n v="5547297"/>
    <n v="97.657248699999997"/>
    <n v="33.865708100000006"/>
    <n v="95.144476600000004"/>
    <n v="-0.64235020000000986"/>
    <n v="5342642"/>
    <n v="3.8305954000000004"/>
  </r>
  <r>
    <s v="07_05"/>
    <x v="0"/>
    <s v="01_市"/>
    <s v="01_本島"/>
    <x v="1"/>
    <x v="0"/>
    <x v="0"/>
    <x v="6"/>
    <x v="4"/>
    <n v="0"/>
    <x v="137"/>
    <x v="92"/>
    <x v="137"/>
    <n v="0"/>
    <n v="0"/>
    <x v="137"/>
    <x v="92"/>
    <x v="137"/>
    <n v="0"/>
    <x v="47"/>
    <x v="72"/>
    <x v="83"/>
    <n v="97.882213300000004"/>
    <n v="24.608241400000001"/>
    <n v="94.452844900000002"/>
    <x v="105"/>
    <x v="93"/>
    <x v="105"/>
    <n v="-0.31942490000000134"/>
    <x v="126"/>
    <x v="132"/>
    <n v="97.883607900000001"/>
    <n v="24.8704663"/>
    <n v="94.500760999999997"/>
    <n v="208523"/>
    <n v="97.648596600000005"/>
    <n v="33.1787055"/>
    <n v="94.912218999999993"/>
    <n v="-0.4114579999999961"/>
    <n v="202147"/>
    <n v="3.1541403000000003"/>
  </r>
  <r>
    <s v="07_06"/>
    <x v="0"/>
    <s v="01_市"/>
    <s v="01_本島"/>
    <x v="1"/>
    <x v="0"/>
    <x v="0"/>
    <x v="6"/>
    <x v="5"/>
    <n v="0"/>
    <x v="138"/>
    <x v="93"/>
    <x v="138"/>
    <n v="0"/>
    <n v="0"/>
    <x v="138"/>
    <x v="93"/>
    <x v="138"/>
    <n v="0"/>
    <x v="48"/>
    <x v="73"/>
    <x v="84"/>
    <n v="97.883306699999991"/>
    <n v="24.610385900000001"/>
    <n v="94.453920300000007"/>
    <x v="106"/>
    <x v="94"/>
    <x v="106"/>
    <n v="-0.48396139999999832"/>
    <x v="127"/>
    <x v="133"/>
    <n v="97.884886399999999"/>
    <n v="24.8736082"/>
    <n v="94.502179799999993"/>
    <n v="5338774"/>
    <n v="97.657588399999995"/>
    <n v="33.894957599999998"/>
    <n v="95.153625599999998"/>
    <n v="-0.65144580000000474"/>
    <n v="5140495"/>
    <n v="3.8571966"/>
  </r>
  <r>
    <s v="07_07"/>
    <x v="0"/>
    <s v="01_市"/>
    <s v="01_本島"/>
    <x v="1"/>
    <x v="0"/>
    <x v="0"/>
    <x v="6"/>
    <x v="6"/>
    <n v="0"/>
    <x v="139"/>
    <x v="5"/>
    <x v="139"/>
    <n v="0"/>
    <n v="0"/>
    <x v="18"/>
    <x v="5"/>
    <x v="18"/>
    <n v="0"/>
    <x v="4"/>
    <x v="5"/>
    <x v="5"/>
    <n v="0"/>
    <n v="0"/>
    <n v="0"/>
    <x v="107"/>
    <x v="5"/>
    <x v="107"/>
    <n v="-100.3048399"/>
    <x v="128"/>
    <x v="18"/>
    <n v="0"/>
    <n v="0"/>
    <n v="0"/>
    <n v="0"/>
    <n v="100.3048399"/>
    <n v="0"/>
    <n v="100.3048399"/>
    <n v="-100.3048399"/>
    <n v="24020"/>
    <n v="0"/>
  </r>
  <r>
    <s v="07_08"/>
    <x v="0"/>
    <s v="01_市"/>
    <s v="01_本島"/>
    <x v="1"/>
    <x v="0"/>
    <x v="0"/>
    <x v="6"/>
    <x v="7"/>
    <n v="0"/>
    <x v="140"/>
    <x v="94"/>
    <x v="140"/>
    <n v="0"/>
    <n v="0"/>
    <x v="139"/>
    <x v="94"/>
    <x v="139"/>
    <n v="0"/>
    <x v="4"/>
    <x v="74"/>
    <x v="85"/>
    <n v="100.28442019999999"/>
    <n v="15.848572299999999"/>
    <n v="99.540599200000003"/>
    <x v="108"/>
    <x v="95"/>
    <x v="108"/>
    <n v="1.8335500000006277E-2"/>
    <x v="129"/>
    <x v="134"/>
    <n v="100.28442019999999"/>
    <n v="19.330855"/>
    <n v="99.69881310000001"/>
    <n v="703287"/>
    <n v="100.46155999999999"/>
    <n v="22.682119199999999"/>
    <n v="99.632217699999998"/>
    <n v="6.6595400000011296E-2"/>
    <n v="676499"/>
    <n v="3.9597989"/>
  </r>
  <r>
    <s v="07_09"/>
    <x v="0"/>
    <s v="01_市"/>
    <s v="01_本島"/>
    <x v="1"/>
    <x v="0"/>
    <x v="0"/>
    <x v="6"/>
    <x v="8"/>
    <n v="0"/>
    <x v="141"/>
    <x v="95"/>
    <x v="141"/>
    <n v="0"/>
    <n v="0"/>
    <x v="140"/>
    <x v="95"/>
    <x v="140"/>
    <n v="0"/>
    <x v="4"/>
    <x v="75"/>
    <x v="86"/>
    <n v="100.28416799999999"/>
    <n v="15.850920499999999"/>
    <n v="99.54031719999999"/>
    <x v="109"/>
    <x v="96"/>
    <x v="109"/>
    <n v="1.925409999999772E-2"/>
    <x v="130"/>
    <x v="135"/>
    <n v="100.28416799999999"/>
    <n v="19.3318729"/>
    <n v="99.698472899999999"/>
    <n v="251220"/>
    <n v="100.46173789999999"/>
    <n v="22.074566300000001"/>
    <n v="99.602782899999994"/>
    <n v="9.5690000000004716E-2"/>
    <n v="246035"/>
    <n v="2.1074237"/>
  </r>
  <r>
    <s v="07_10"/>
    <x v="0"/>
    <s v="01_市"/>
    <s v="01_本島"/>
    <x v="1"/>
    <x v="0"/>
    <x v="0"/>
    <x v="6"/>
    <x v="9"/>
    <n v="0"/>
    <x v="142"/>
    <x v="96"/>
    <x v="142"/>
    <n v="0"/>
    <n v="0"/>
    <x v="141"/>
    <x v="96"/>
    <x v="141"/>
    <n v="0"/>
    <x v="4"/>
    <x v="76"/>
    <x v="87"/>
    <n v="100.2845603"/>
    <n v="15.8472673"/>
    <n v="99.540756000000002"/>
    <x v="110"/>
    <x v="97"/>
    <x v="110"/>
    <n v="1.7806300000003716E-2"/>
    <x v="131"/>
    <x v="136"/>
    <n v="100.2845603"/>
    <n v="19.330289199999999"/>
    <n v="99.699002100000001"/>
    <n v="452067"/>
    <n v="100.46145829999999"/>
    <n v="23.0447235"/>
    <n v="99.649041699999998"/>
    <n v="4.9960400000003347E-2"/>
    <n v="430464"/>
    <n v="5.0185380999999998"/>
  </r>
  <r>
    <s v="07_11"/>
    <x v="0"/>
    <s v="01_市"/>
    <s v="01_本島"/>
    <x v="1"/>
    <x v="0"/>
    <x v="0"/>
    <x v="6"/>
    <x v="10"/>
    <n v="0"/>
    <x v="143"/>
    <x v="97"/>
    <x v="143"/>
    <n v="0"/>
    <n v="0"/>
    <x v="142"/>
    <x v="97"/>
    <x v="142"/>
    <n v="0"/>
    <x v="49"/>
    <x v="77"/>
    <x v="88"/>
    <n v="98.140797599999999"/>
    <n v="35.377806100000001"/>
    <n v="95.822380299999992"/>
    <x v="111"/>
    <x v="98"/>
    <x v="111"/>
    <n v="-0.31196430000001385"/>
    <x v="132"/>
    <x v="137"/>
    <n v="98.142494599999992"/>
    <n v="35.956002999999995"/>
    <n v="95.880931000000004"/>
    <n v="8223432"/>
    <n v="98.080931899999996"/>
    <n v="48.385896499999994"/>
    <n v="96.214128299999999"/>
    <n v="-0.33319729999999481"/>
    <n v="8046850"/>
    <n v="2.1944238999999999"/>
  </r>
  <r>
    <s v="07_12"/>
    <x v="0"/>
    <s v="01_市"/>
    <s v="01_本島"/>
    <x v="1"/>
    <x v="0"/>
    <x v="0"/>
    <x v="6"/>
    <x v="11"/>
    <n v="0"/>
    <x v="144"/>
    <x v="97"/>
    <x v="144"/>
    <n v="0"/>
    <n v="0"/>
    <x v="143"/>
    <x v="97"/>
    <x v="143"/>
    <n v="0"/>
    <x v="49"/>
    <x v="77"/>
    <x v="88"/>
    <n v="98.10300079999999"/>
    <n v="35.377806100000001"/>
    <n v="95.740649700000006"/>
    <x v="112"/>
    <x v="98"/>
    <x v="112"/>
    <n v="-0.31546639999999115"/>
    <x v="133"/>
    <x v="138"/>
    <n v="98.104731599999994"/>
    <n v="35.956002999999995"/>
    <n v="95.800295599999998"/>
    <n v="8058652"/>
    <n v="98.04051419999999"/>
    <n v="48.385896499999994"/>
    <n v="96.137449500000002"/>
    <n v="-0.33715390000000411"/>
    <n v="7880676"/>
    <n v="2.2583848999999998"/>
  </r>
  <r>
    <s v="07_13"/>
    <x v="0"/>
    <s v="01_市"/>
    <s v="01_本島"/>
    <x v="1"/>
    <x v="0"/>
    <x v="0"/>
    <x v="6"/>
    <x v="12"/>
    <n v="0"/>
    <x v="145"/>
    <x v="98"/>
    <x v="145"/>
    <n v="0"/>
    <n v="0"/>
    <x v="144"/>
    <x v="98"/>
    <x v="144"/>
    <n v="0"/>
    <x v="50"/>
    <x v="78"/>
    <x v="89"/>
    <n v="98.102995199999995"/>
    <n v="35.377552999999999"/>
    <n v="95.740636199999997"/>
    <x v="113"/>
    <x v="99"/>
    <x v="113"/>
    <n v="-0.31607359999999574"/>
    <x v="134"/>
    <x v="139"/>
    <n v="98.104736599999995"/>
    <n v="35.9557468"/>
    <n v="95.800292099999993"/>
    <n v="3696769"/>
    <n v="98.040529700000008"/>
    <n v="48.392655300000001"/>
    <n v="96.138540300000003"/>
    <n v="-0.33824820000000955"/>
    <n v="3681358"/>
    <n v="0.41862269999999996"/>
  </r>
  <r>
    <s v="07_14"/>
    <x v="0"/>
    <s v="01_市"/>
    <s v="01_本島"/>
    <x v="1"/>
    <x v="0"/>
    <x v="0"/>
    <x v="6"/>
    <x v="13"/>
    <n v="0"/>
    <x v="146"/>
    <x v="99"/>
    <x v="146"/>
    <n v="0"/>
    <n v="0"/>
    <x v="145"/>
    <x v="99"/>
    <x v="145"/>
    <n v="0"/>
    <x v="51"/>
    <x v="79"/>
    <x v="90"/>
    <n v="98.103082600000008"/>
    <n v="35.377866300000001"/>
    <n v="95.740725600000005"/>
    <x v="114"/>
    <x v="100"/>
    <x v="114"/>
    <n v="-0.31362779999999191"/>
    <x v="135"/>
    <x v="140"/>
    <n v="98.104813399999998"/>
    <n v="35.956070400000002"/>
    <n v="95.800372300000006"/>
    <n v="3775720"/>
    <n v="98.040537900000004"/>
    <n v="48.3949353"/>
    <n v="96.136455299999994"/>
    <n v="-0.33608299999998792"/>
    <n v="3669013"/>
    <n v="2.9083298000000002"/>
  </r>
  <r>
    <s v="07_15"/>
    <x v="0"/>
    <s v="01_市"/>
    <s v="01_本島"/>
    <x v="1"/>
    <x v="0"/>
    <x v="0"/>
    <x v="6"/>
    <x v="14"/>
    <n v="0"/>
    <x v="147"/>
    <x v="100"/>
    <x v="147"/>
    <n v="0"/>
    <n v="0"/>
    <x v="146"/>
    <x v="100"/>
    <x v="146"/>
    <n v="0"/>
    <x v="52"/>
    <x v="80"/>
    <x v="91"/>
    <n v="98.102508999999998"/>
    <n v="35.379014399999996"/>
    <n v="95.740245900000005"/>
    <x v="115"/>
    <x v="101"/>
    <x v="115"/>
    <n v="-0.3239462999999887"/>
    <x v="136"/>
    <x v="141"/>
    <n v="98.104172999999989"/>
    <n v="35.957184399999996"/>
    <n v="95.799823599999996"/>
    <n v="586163"/>
    <n v="98.040242399999997"/>
    <n v="48.276188699999999"/>
    <n v="96.136756000000005"/>
    <n v="-0.33693240000000912"/>
    <n v="530305"/>
    <n v="10.5331837"/>
  </r>
  <r>
    <s v="07_16"/>
    <x v="0"/>
    <s v="01_市"/>
    <s v="01_本島"/>
    <x v="1"/>
    <x v="0"/>
    <x v="0"/>
    <x v="6"/>
    <x v="15"/>
    <n v="0"/>
    <x v="148"/>
    <x v="5"/>
    <x v="148"/>
    <n v="0"/>
    <n v="0"/>
    <x v="147"/>
    <x v="5"/>
    <x v="147"/>
    <n v="0"/>
    <x v="4"/>
    <x v="5"/>
    <x v="5"/>
    <n v="100"/>
    <n v="0"/>
    <n v="100"/>
    <x v="14"/>
    <x v="5"/>
    <x v="14"/>
    <n v="0"/>
    <x v="137"/>
    <x v="142"/>
    <n v="100"/>
    <n v="0"/>
    <n v="100"/>
    <n v="164780"/>
    <n v="100"/>
    <n v="0"/>
    <n v="100"/>
    <n v="0"/>
    <n v="166174"/>
    <n v="-0.83887970000000001"/>
  </r>
  <r>
    <s v="07_17"/>
    <x v="0"/>
    <s v="01_市"/>
    <s v="01_本島"/>
    <x v="1"/>
    <x v="0"/>
    <x v="0"/>
    <x v="6"/>
    <x v="16"/>
    <n v="0"/>
    <x v="149"/>
    <x v="101"/>
    <x v="149"/>
    <n v="0"/>
    <n v="0"/>
    <x v="148"/>
    <x v="101"/>
    <x v="148"/>
    <n v="0"/>
    <x v="29"/>
    <x v="81"/>
    <x v="92"/>
    <n v="95.894598700000003"/>
    <n v="27.6467676"/>
    <n v="90.682843000000005"/>
    <x v="116"/>
    <x v="102"/>
    <x v="116"/>
    <n v="-0.83783250000000464"/>
    <x v="138"/>
    <x v="143"/>
    <n v="95.897077899999999"/>
    <n v="27.900494399999999"/>
    <n v="90.748031100000006"/>
    <n v="455362"/>
    <n v="95.612292199999999"/>
    <n v="37.237316700000001"/>
    <n v="91.911607399999994"/>
    <n v="-1.1635762999999884"/>
    <n v="436057"/>
    <n v="4.4271735000000003"/>
  </r>
  <r>
    <s v="07_18"/>
    <x v="0"/>
    <s v="01_市"/>
    <s v="01_本島"/>
    <x v="1"/>
    <x v="0"/>
    <x v="0"/>
    <x v="6"/>
    <x v="17"/>
    <n v="0"/>
    <x v="150"/>
    <x v="101"/>
    <x v="150"/>
    <n v="0"/>
    <n v="0"/>
    <x v="149"/>
    <x v="101"/>
    <x v="149"/>
    <n v="0"/>
    <x v="29"/>
    <x v="81"/>
    <x v="92"/>
    <n v="95.873207699999995"/>
    <n v="27.6467676"/>
    <n v="90.6380214"/>
    <x v="116"/>
    <x v="102"/>
    <x v="116"/>
    <n v="-0.88265410000001054"/>
    <x v="138"/>
    <x v="144"/>
    <n v="95.8756992"/>
    <n v="27.900494399999999"/>
    <n v="90.703490899999991"/>
    <n v="452956"/>
    <n v="95.612292199999999"/>
    <n v="37.237316700000001"/>
    <n v="91.911607399999994"/>
    <n v="-1.2081165000000027"/>
    <n v="436057"/>
    <n v="3.8754108"/>
  </r>
  <r>
    <s v="07_19"/>
    <x v="0"/>
    <s v="01_市"/>
    <s v="01_本島"/>
    <x v="1"/>
    <x v="0"/>
    <x v="0"/>
    <x v="6"/>
    <x v="18"/>
    <n v="0"/>
    <x v="151"/>
    <x v="5"/>
    <x v="151"/>
    <n v="0"/>
    <n v="0"/>
    <x v="150"/>
    <x v="5"/>
    <x v="150"/>
    <n v="0"/>
    <x v="4"/>
    <x v="5"/>
    <x v="5"/>
    <n v="100"/>
    <n v="0"/>
    <n v="100"/>
    <x v="16"/>
    <x v="14"/>
    <x v="16"/>
    <s v="-"/>
    <x v="16"/>
    <x v="17"/>
    <n v="100"/>
    <n v="0"/>
    <n v="100"/>
    <n v="2406"/>
    <s v="(空白)"/>
    <s v="(空白)"/>
    <s v="(空白)"/>
    <e v="#VALUE!"/>
    <s v="(空白)"/>
    <e v="#VALUE!"/>
  </r>
  <r>
    <s v="07_20"/>
    <x v="0"/>
    <s v="01_市"/>
    <s v="01_本島"/>
    <x v="1"/>
    <x v="0"/>
    <x v="0"/>
    <x v="6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7_21"/>
    <x v="0"/>
    <s v="01_市"/>
    <s v="01_本島"/>
    <x v="1"/>
    <x v="0"/>
    <x v="0"/>
    <x v="6"/>
    <x v="20"/>
    <n v="0"/>
    <x v="152"/>
    <x v="102"/>
    <x v="152"/>
    <n v="0"/>
    <n v="0"/>
    <x v="151"/>
    <x v="102"/>
    <x v="151"/>
    <n v="0"/>
    <x v="4"/>
    <x v="5"/>
    <x v="5"/>
    <n v="100"/>
    <n v="100"/>
    <n v="100"/>
    <x v="117"/>
    <x v="5"/>
    <x v="117"/>
    <n v="1.0813000000098327E-3"/>
    <x v="139"/>
    <x v="145"/>
    <n v="100"/>
    <n v="100"/>
    <n v="100"/>
    <n v="633777"/>
    <n v="99.99891869999999"/>
    <n v="0"/>
    <n v="99.99891869999999"/>
    <n v="1.0813000000098327E-3"/>
    <n v="647378"/>
    <n v="-2.1009363999999997"/>
  </r>
  <r>
    <s v="07_22"/>
    <x v="0"/>
    <s v="01_市"/>
    <s v="01_本島"/>
    <x v="1"/>
    <x v="0"/>
    <x v="0"/>
    <x v="6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3"/>
    <x v="0"/>
    <s v="01_市"/>
    <s v="01_本島"/>
    <x v="1"/>
    <x v="0"/>
    <x v="0"/>
    <x v="6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4"/>
    <x v="0"/>
    <s v="01_市"/>
    <s v="01_本島"/>
    <x v="1"/>
    <x v="0"/>
    <x v="0"/>
    <x v="6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5"/>
    <x v="0"/>
    <s v="01_市"/>
    <s v="01_本島"/>
    <x v="1"/>
    <x v="0"/>
    <x v="0"/>
    <x v="6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6"/>
    <x v="0"/>
    <s v="01_市"/>
    <s v="01_本島"/>
    <x v="1"/>
    <x v="0"/>
    <x v="0"/>
    <x v="6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7"/>
    <x v="0"/>
    <s v="01_市"/>
    <s v="01_本島"/>
    <x v="1"/>
    <x v="0"/>
    <x v="0"/>
    <x v="6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8"/>
    <x v="0"/>
    <s v="01_市"/>
    <s v="01_本島"/>
    <x v="1"/>
    <x v="0"/>
    <x v="0"/>
    <x v="6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9"/>
    <x v="0"/>
    <s v="01_市"/>
    <s v="01_本島"/>
    <x v="1"/>
    <x v="0"/>
    <x v="0"/>
    <x v="6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0"/>
    <x v="0"/>
    <s v="01_市"/>
    <s v="01_本島"/>
    <x v="1"/>
    <x v="0"/>
    <x v="0"/>
    <x v="6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1"/>
    <x v="0"/>
    <s v="01_市"/>
    <s v="01_本島"/>
    <x v="1"/>
    <x v="0"/>
    <x v="0"/>
    <x v="6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2"/>
    <x v="0"/>
    <s v="01_市"/>
    <s v="01_本島"/>
    <x v="1"/>
    <x v="0"/>
    <x v="0"/>
    <x v="6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3"/>
    <x v="0"/>
    <s v="01_市"/>
    <s v="01_本島"/>
    <x v="1"/>
    <x v="0"/>
    <x v="0"/>
    <x v="6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4"/>
    <x v="0"/>
    <s v="01_市"/>
    <s v="01_本島"/>
    <x v="1"/>
    <x v="0"/>
    <x v="0"/>
    <x v="6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5"/>
    <x v="0"/>
    <s v="01_市"/>
    <s v="01_本島"/>
    <x v="1"/>
    <x v="0"/>
    <x v="0"/>
    <x v="6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6"/>
    <x v="0"/>
    <s v="01_市"/>
    <s v="01_本島"/>
    <x v="1"/>
    <x v="0"/>
    <x v="0"/>
    <x v="6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7"/>
    <x v="0"/>
    <s v="01_市"/>
    <s v="01_本島"/>
    <x v="1"/>
    <x v="0"/>
    <x v="0"/>
    <x v="6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8"/>
    <x v="0"/>
    <s v="01_市"/>
    <s v="01_本島"/>
    <x v="1"/>
    <x v="0"/>
    <x v="0"/>
    <x v="6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9"/>
    <x v="0"/>
    <s v="01_市"/>
    <s v="01_本島"/>
    <x v="1"/>
    <x v="0"/>
    <x v="0"/>
    <x v="6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0"/>
    <x v="0"/>
    <s v="01_市"/>
    <s v="01_本島"/>
    <x v="1"/>
    <x v="0"/>
    <x v="0"/>
    <x v="6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1"/>
    <x v="0"/>
    <s v="01_市"/>
    <s v="01_本島"/>
    <x v="1"/>
    <x v="0"/>
    <x v="0"/>
    <x v="6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2"/>
    <x v="0"/>
    <s v="01_市"/>
    <s v="01_本島"/>
    <x v="1"/>
    <x v="0"/>
    <x v="0"/>
    <x v="6"/>
    <x v="41"/>
    <n v="0"/>
    <x v="134"/>
    <x v="89"/>
    <x v="134"/>
    <n v="0"/>
    <n v="0"/>
    <x v="134"/>
    <x v="89"/>
    <x v="134"/>
    <n v="0"/>
    <x v="45"/>
    <x v="69"/>
    <x v="80"/>
    <n v="98.15335619999999"/>
    <n v="30.071570600000001"/>
    <n v="95.494587600000003"/>
    <x v="102"/>
    <x v="90"/>
    <x v="102"/>
    <n v="-0.37524719999998979"/>
    <x v="123"/>
    <x v="129"/>
    <n v="98.154890800000004"/>
    <n v="30.526116099999999"/>
    <n v="95.551587100000006"/>
    <n v="15563155"/>
    <n v="98.044803799999997"/>
    <n v="41.861640799999996"/>
    <n v="96.005452399999996"/>
    <n v="-0.4538652999999897"/>
    <n v="15149426"/>
    <n v="2.730988"/>
  </r>
  <r>
    <s v="07_43"/>
    <x v="0"/>
    <s v="01_市"/>
    <s v="01_本島"/>
    <x v="1"/>
    <x v="0"/>
    <x v="0"/>
    <x v="6"/>
    <x v="4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4"/>
    <x v="0"/>
    <s v="01_市"/>
    <s v="01_本島"/>
    <x v="1"/>
    <x v="0"/>
    <x v="0"/>
    <x v="6"/>
    <x v="43"/>
    <n v="0"/>
    <x v="153"/>
    <x v="103"/>
    <x v="153"/>
    <n v="0"/>
    <n v="0"/>
    <x v="152"/>
    <x v="103"/>
    <x v="152"/>
    <n v="0"/>
    <x v="4"/>
    <x v="82"/>
    <x v="93"/>
    <n v="90.4869269"/>
    <n v="15.6216005"/>
    <n v="73.58262719999999"/>
    <x v="118"/>
    <x v="103"/>
    <x v="118"/>
    <n v="-8.0501600000005169E-2"/>
    <x v="140"/>
    <x v="146"/>
    <n v="90.4869269"/>
    <n v="17.8927844"/>
    <n v="75.753804400000007"/>
    <n v="2786843"/>
    <n v="90.900541399999994"/>
    <n v="16.642478199999999"/>
    <n v="76.2189379"/>
    <n v="-0.46513349999999321"/>
    <n v="2730582"/>
    <n v="2.0604032000000001"/>
  </r>
  <r>
    <s v="08_01"/>
    <x v="0"/>
    <s v="01_市"/>
    <s v="01_本島"/>
    <x v="0"/>
    <x v="0"/>
    <x v="0"/>
    <x v="7"/>
    <x v="0"/>
    <n v="0"/>
    <x v="154"/>
    <x v="104"/>
    <x v="154"/>
    <n v="0"/>
    <n v="0"/>
    <x v="153"/>
    <x v="104"/>
    <x v="153"/>
    <n v="0"/>
    <x v="4"/>
    <x v="83"/>
    <x v="94"/>
    <n v="98.825418799999994"/>
    <n v="38.663629300000004"/>
    <n v="97.191625699999989"/>
    <x v="119"/>
    <x v="104"/>
    <x v="119"/>
    <n v="6.3167999999990343E-2"/>
    <x v="141"/>
    <x v="147"/>
    <n v="98.825418799999994"/>
    <n v="42.366979900000004"/>
    <n v="97.422887900000006"/>
    <n v="6707732"/>
    <n v="98.762899000000004"/>
    <n v="38.713694599999997"/>
    <n v="97.205744600000003"/>
    <n v="0.21714330000000359"/>
    <n v="6526602"/>
    <n v="2.7752572999999998"/>
  </r>
  <r>
    <s v="08_02"/>
    <x v="0"/>
    <s v="01_市"/>
    <s v="01_本島"/>
    <x v="0"/>
    <x v="0"/>
    <x v="0"/>
    <x v="7"/>
    <x v="1"/>
    <n v="0"/>
    <x v="154"/>
    <x v="104"/>
    <x v="154"/>
    <n v="0"/>
    <n v="0"/>
    <x v="153"/>
    <x v="104"/>
    <x v="153"/>
    <n v="0"/>
    <x v="4"/>
    <x v="83"/>
    <x v="94"/>
    <n v="98.825418799999994"/>
    <n v="38.663629300000004"/>
    <n v="97.191625699999989"/>
    <x v="119"/>
    <x v="104"/>
    <x v="119"/>
    <n v="6.3167999999990343E-2"/>
    <x v="141"/>
    <x v="147"/>
    <n v="98.825418799999994"/>
    <n v="42.366979900000004"/>
    <n v="97.422887900000006"/>
    <n v="6707732"/>
    <n v="98.762899000000004"/>
    <n v="38.713694599999997"/>
    <n v="97.205744600000003"/>
    <n v="0.21714330000000359"/>
    <n v="6526602"/>
    <n v="2.7752572999999998"/>
  </r>
  <r>
    <s v="08_03"/>
    <x v="0"/>
    <s v="01_市"/>
    <s v="01_本島"/>
    <x v="0"/>
    <x v="0"/>
    <x v="0"/>
    <x v="7"/>
    <x v="2"/>
    <n v="0"/>
    <x v="155"/>
    <x v="105"/>
    <x v="155"/>
    <n v="0"/>
    <n v="0"/>
    <x v="154"/>
    <x v="105"/>
    <x v="154"/>
    <n v="0"/>
    <x v="4"/>
    <x v="84"/>
    <x v="95"/>
    <n v="98.9741456"/>
    <n v="41.682182699999998"/>
    <n v="97.567734299999998"/>
    <x v="120"/>
    <x v="105"/>
    <x v="120"/>
    <n v="0.17995270000000119"/>
    <x v="142"/>
    <x v="148"/>
    <n v="98.9741456"/>
    <n v="49.064157399999999"/>
    <n v="97.929427199999992"/>
    <n v="3189853"/>
    <n v="98.825332099999997"/>
    <n v="36.520002300000002"/>
    <n v="97.450527399999999"/>
    <n v="0.47889979999999355"/>
    <n v="3071429"/>
    <n v="3.8556645999999999"/>
  </r>
  <r>
    <s v="08_04"/>
    <x v="0"/>
    <s v="01_市"/>
    <s v="01_本島"/>
    <x v="0"/>
    <x v="0"/>
    <x v="0"/>
    <x v="7"/>
    <x v="3"/>
    <n v="0"/>
    <x v="156"/>
    <x v="106"/>
    <x v="156"/>
    <n v="0"/>
    <n v="0"/>
    <x v="155"/>
    <x v="106"/>
    <x v="155"/>
    <n v="0"/>
    <x v="4"/>
    <x v="85"/>
    <x v="96"/>
    <n v="98.853516799999994"/>
    <n v="42.1428194"/>
    <n v="97.345964299999991"/>
    <x v="121"/>
    <x v="106"/>
    <x v="121"/>
    <n v="0.18934959999998568"/>
    <x v="143"/>
    <x v="149"/>
    <n v="98.853516799999994"/>
    <n v="49.974144799999998"/>
    <n v="97.753183499999992"/>
    <n v="2759346"/>
    <n v="98.717843800000011"/>
    <n v="36.702613800000002"/>
    <n v="97.219884899999997"/>
    <n v="0.53329859999999485"/>
    <n v="2640648"/>
    <n v="4.4950329999999994"/>
  </r>
  <r>
    <s v="08_05"/>
    <x v="0"/>
    <s v="01_市"/>
    <s v="01_本島"/>
    <x v="0"/>
    <x v="0"/>
    <x v="0"/>
    <x v="7"/>
    <x v="4"/>
    <n v="0"/>
    <x v="157"/>
    <x v="107"/>
    <x v="157"/>
    <n v="0"/>
    <n v="0"/>
    <x v="156"/>
    <x v="107"/>
    <x v="156"/>
    <n v="0"/>
    <x v="4"/>
    <x v="86"/>
    <x v="97"/>
    <n v="98.854001400000001"/>
    <n v="42.133665399999998"/>
    <n v="97.346323999999996"/>
    <x v="122"/>
    <x v="107"/>
    <x v="122"/>
    <n v="0.19020949999999459"/>
    <x v="144"/>
    <x v="150"/>
    <n v="98.854001400000001"/>
    <n v="49.975381599999999"/>
    <n v="97.7540415"/>
    <n v="87846"/>
    <n v="98.717295699999994"/>
    <n v="36.7165575"/>
    <n v="97.2197745"/>
    <n v="0.53426699999999983"/>
    <n v="85999"/>
    <n v="2.1476994"/>
  </r>
  <r>
    <s v="08_06"/>
    <x v="0"/>
    <s v="01_市"/>
    <s v="01_本島"/>
    <x v="0"/>
    <x v="0"/>
    <x v="0"/>
    <x v="7"/>
    <x v="5"/>
    <n v="0"/>
    <x v="158"/>
    <x v="108"/>
    <x v="158"/>
    <n v="0"/>
    <n v="0"/>
    <x v="157"/>
    <x v="108"/>
    <x v="157"/>
    <n v="0"/>
    <x v="4"/>
    <x v="87"/>
    <x v="98"/>
    <n v="98.8535009"/>
    <n v="42.143120400000001"/>
    <n v="97.345952499999996"/>
    <x v="123"/>
    <x v="108"/>
    <x v="123"/>
    <n v="0.18932099999999252"/>
    <x v="145"/>
    <x v="151"/>
    <n v="98.8535009"/>
    <n v="49.974104199999999"/>
    <n v="97.753155300000003"/>
    <n v="2671500"/>
    <n v="98.717862300000007"/>
    <n v="36.702144399999995"/>
    <n v="97.219888600000004"/>
    <n v="0.53326669999999865"/>
    <n v="2554649"/>
    <n v="4.5740530000000001"/>
  </r>
  <r>
    <s v="08_07"/>
    <x v="0"/>
    <s v="01_市"/>
    <s v="01_本島"/>
    <x v="0"/>
    <x v="0"/>
    <x v="0"/>
    <x v="7"/>
    <x v="6"/>
    <n v="0"/>
    <x v="159"/>
    <x v="5"/>
    <x v="159"/>
    <n v="0"/>
    <n v="0"/>
    <x v="158"/>
    <x v="5"/>
    <x v="158"/>
    <n v="0"/>
    <x v="4"/>
    <x v="5"/>
    <x v="5"/>
    <n v="100"/>
    <n v="0"/>
    <n v="100"/>
    <x v="14"/>
    <x v="5"/>
    <x v="14"/>
    <n v="0"/>
    <x v="146"/>
    <x v="152"/>
    <n v="100"/>
    <n v="0"/>
    <n v="100"/>
    <n v="27676"/>
    <n v="100"/>
    <n v="0"/>
    <n v="100"/>
    <n v="0"/>
    <n v="18980"/>
    <n v="45.816649099999999"/>
  </r>
  <r>
    <s v="08_08"/>
    <x v="0"/>
    <s v="01_市"/>
    <s v="01_本島"/>
    <x v="0"/>
    <x v="0"/>
    <x v="0"/>
    <x v="7"/>
    <x v="7"/>
    <n v="0"/>
    <x v="160"/>
    <x v="109"/>
    <x v="160"/>
    <n v="0"/>
    <n v="0"/>
    <x v="159"/>
    <x v="109"/>
    <x v="159"/>
    <n v="0"/>
    <x v="4"/>
    <x v="88"/>
    <x v="99"/>
    <n v="99.751250099999993"/>
    <n v="34.5476873"/>
    <n v="99.018934000000002"/>
    <x v="124"/>
    <x v="109"/>
    <x v="124"/>
    <n v="0.18963480000000743"/>
    <x v="147"/>
    <x v="153"/>
    <n v="99.751250099999993"/>
    <n v="36.505190300000002"/>
    <n v="99.07860389999999"/>
    <n v="430507"/>
    <n v="99.485353500000002"/>
    <n v="33.477157400000003"/>
    <n v="98.88870279999999"/>
    <n v="0.18990110000000016"/>
    <n v="430781"/>
    <n v="-6.3605400000000006E-2"/>
  </r>
  <r>
    <s v="08_09"/>
    <x v="0"/>
    <s v="01_市"/>
    <s v="01_本島"/>
    <x v="0"/>
    <x v="0"/>
    <x v="0"/>
    <x v="7"/>
    <x v="8"/>
    <n v="0"/>
    <x v="161"/>
    <x v="110"/>
    <x v="161"/>
    <n v="0"/>
    <n v="0"/>
    <x v="160"/>
    <x v="110"/>
    <x v="160"/>
    <n v="0"/>
    <x v="4"/>
    <x v="88"/>
    <x v="99"/>
    <n v="99.241142499999995"/>
    <n v="32.779986000000001"/>
    <n v="97.506392700000006"/>
    <x v="125"/>
    <x v="110"/>
    <x v="125"/>
    <n v="0.20924660000001438"/>
    <x v="148"/>
    <x v="154"/>
    <n v="99.241142499999995"/>
    <n v="34.919053500000004"/>
    <n v="97.66254880000001"/>
    <n v="159511"/>
    <n v="98.858376299999989"/>
    <n v="35.515818400000001"/>
    <n v="97.425509700000006"/>
    <n v="0.23703910000000405"/>
    <n v="156343"/>
    <n v="2.0263138999999999"/>
  </r>
  <r>
    <s v="08_10"/>
    <x v="0"/>
    <s v="01_市"/>
    <s v="01_本島"/>
    <x v="0"/>
    <x v="0"/>
    <x v="0"/>
    <x v="7"/>
    <x v="9"/>
    <n v="0"/>
    <x v="162"/>
    <x v="111"/>
    <x v="162"/>
    <n v="0"/>
    <n v="0"/>
    <x v="161"/>
    <x v="111"/>
    <x v="161"/>
    <n v="0"/>
    <x v="4"/>
    <x v="5"/>
    <x v="5"/>
    <n v="100.0521124"/>
    <n v="46.9622332"/>
    <n v="99.932885400000004"/>
    <x v="126"/>
    <x v="111"/>
    <x v="126"/>
    <n v="0.20791309999999896"/>
    <x v="149"/>
    <x v="155"/>
    <n v="100.0521124"/>
    <n v="46.9622332"/>
    <n v="99.932885400000004"/>
    <n v="270996"/>
    <n v="99.843573800000001"/>
    <n v="9.1803279"/>
    <n v="99.743091300000003"/>
    <n v="0.1897941000000003"/>
    <n v="274438"/>
    <n v="-1.2541994999999999"/>
  </r>
  <r>
    <s v="08_11"/>
    <x v="0"/>
    <s v="01_市"/>
    <s v="01_本島"/>
    <x v="0"/>
    <x v="0"/>
    <x v="0"/>
    <x v="7"/>
    <x v="10"/>
    <n v="0"/>
    <x v="163"/>
    <x v="112"/>
    <x v="163"/>
    <n v="0"/>
    <n v="0"/>
    <x v="162"/>
    <x v="112"/>
    <x v="162"/>
    <n v="0"/>
    <x v="4"/>
    <x v="89"/>
    <x v="100"/>
    <n v="98.613892000000007"/>
    <n v="36.932185400000002"/>
    <n v="96.723610899999997"/>
    <x v="127"/>
    <x v="112"/>
    <x v="127"/>
    <n v="-6.7039700000009361E-2"/>
    <x v="150"/>
    <x v="156"/>
    <n v="98.613892000000007"/>
    <n v="38.369159099999997"/>
    <n v="96.834750200000002"/>
    <n v="3024388"/>
    <n v="98.650623899999999"/>
    <n v="40.7172299"/>
    <n v="96.8760379"/>
    <n v="-4.128769999999804E-2"/>
    <n v="2966657"/>
    <n v="1.9459951"/>
  </r>
  <r>
    <s v="08_12"/>
    <x v="0"/>
    <s v="01_市"/>
    <s v="01_本島"/>
    <x v="0"/>
    <x v="0"/>
    <x v="0"/>
    <x v="7"/>
    <x v="11"/>
    <n v="0"/>
    <x v="164"/>
    <x v="112"/>
    <x v="164"/>
    <n v="0"/>
    <n v="0"/>
    <x v="163"/>
    <x v="112"/>
    <x v="163"/>
    <n v="0"/>
    <x v="4"/>
    <x v="89"/>
    <x v="100"/>
    <n v="98.582037700000001"/>
    <n v="36.932185400000002"/>
    <n v="96.65067470000001"/>
    <x v="128"/>
    <x v="112"/>
    <x v="128"/>
    <n v="-6.3435099999992417E-2"/>
    <x v="151"/>
    <x v="157"/>
    <n v="98.582037700000001"/>
    <n v="38.369159099999997"/>
    <n v="96.764205400000009"/>
    <n v="2956216"/>
    <n v="98.617370199999996"/>
    <n v="40.7172299"/>
    <n v="96.801466300000001"/>
    <n v="-3.7260899999992603E-2"/>
    <n v="2895196"/>
    <n v="2.1076293000000001"/>
  </r>
  <r>
    <s v="08_13"/>
    <x v="0"/>
    <s v="01_市"/>
    <s v="01_本島"/>
    <x v="0"/>
    <x v="0"/>
    <x v="0"/>
    <x v="7"/>
    <x v="12"/>
    <n v="0"/>
    <x v="165"/>
    <x v="113"/>
    <x v="165"/>
    <n v="0"/>
    <n v="0"/>
    <x v="164"/>
    <x v="113"/>
    <x v="164"/>
    <n v="0"/>
    <x v="4"/>
    <x v="90"/>
    <x v="101"/>
    <n v="98.582044999999994"/>
    <n v="36.932222199999998"/>
    <n v="96.650681500000005"/>
    <x v="129"/>
    <x v="113"/>
    <x v="129"/>
    <n v="-6.3425100000003454E-2"/>
    <x v="152"/>
    <x v="158"/>
    <n v="98.582044999999994"/>
    <n v="38.369481700000001"/>
    <n v="96.764233899999994"/>
    <n v="1083382"/>
    <n v="98.617329099999992"/>
    <n v="40.717889599999999"/>
    <n v="96.801468400000005"/>
    <n v="-3.7234500000010939E-2"/>
    <n v="1069572"/>
    <n v="1.2911706999999999"/>
  </r>
  <r>
    <s v="08_14"/>
    <x v="0"/>
    <s v="01_市"/>
    <s v="01_本島"/>
    <x v="0"/>
    <x v="0"/>
    <x v="0"/>
    <x v="7"/>
    <x v="13"/>
    <n v="0"/>
    <x v="166"/>
    <x v="114"/>
    <x v="166"/>
    <n v="0"/>
    <n v="0"/>
    <x v="165"/>
    <x v="114"/>
    <x v="165"/>
    <n v="0"/>
    <x v="4"/>
    <x v="91"/>
    <x v="102"/>
    <n v="98.58202"/>
    <n v="36.931753200000003"/>
    <n v="96.650626299999999"/>
    <x v="130"/>
    <x v="114"/>
    <x v="130"/>
    <n v="-6.3464600000003202E-2"/>
    <x v="153"/>
    <x v="159"/>
    <n v="98.58202"/>
    <n v="38.368962799999998"/>
    <n v="96.764177200000006"/>
    <n v="1617278"/>
    <n v="98.617361599999995"/>
    <n v="40.7174549"/>
    <n v="96.801476099999988"/>
    <n v="-3.7298899999981927E-2"/>
    <n v="1549876"/>
    <n v="4.3488639999999998"/>
  </r>
  <r>
    <s v="08_15"/>
    <x v="0"/>
    <s v="01_市"/>
    <s v="01_本島"/>
    <x v="0"/>
    <x v="0"/>
    <x v="0"/>
    <x v="7"/>
    <x v="14"/>
    <n v="0"/>
    <x v="167"/>
    <x v="115"/>
    <x v="167"/>
    <n v="0"/>
    <n v="0"/>
    <x v="166"/>
    <x v="115"/>
    <x v="166"/>
    <n v="0"/>
    <x v="4"/>
    <x v="92"/>
    <x v="103"/>
    <n v="98.582118899999998"/>
    <n v="36.934764299999998"/>
    <n v="96.650952700000005"/>
    <x v="131"/>
    <x v="115"/>
    <x v="131"/>
    <n v="-6.3275899999993612E-2"/>
    <x v="154"/>
    <x v="160"/>
    <n v="98.582118899999998"/>
    <n v="38.369034200000002"/>
    <n v="96.764263200000002"/>
    <n v="255556"/>
    <n v="98.617578299999991"/>
    <n v="40.713407099999998"/>
    <n v="96.801402899999999"/>
    <n v="-3.7139699999997333E-2"/>
    <n v="275748"/>
    <n v="-7.3226279000000005"/>
  </r>
  <r>
    <s v="08_16"/>
    <x v="0"/>
    <s v="01_市"/>
    <s v="01_本島"/>
    <x v="0"/>
    <x v="0"/>
    <x v="0"/>
    <x v="7"/>
    <x v="15"/>
    <n v="0"/>
    <x v="168"/>
    <x v="5"/>
    <x v="168"/>
    <n v="0"/>
    <n v="0"/>
    <x v="167"/>
    <x v="5"/>
    <x v="167"/>
    <n v="0"/>
    <x v="4"/>
    <x v="5"/>
    <x v="5"/>
    <n v="100"/>
    <n v="0"/>
    <n v="100"/>
    <x v="14"/>
    <x v="5"/>
    <x v="14"/>
    <n v="0"/>
    <x v="155"/>
    <x v="161"/>
    <n v="100"/>
    <n v="0"/>
    <n v="100"/>
    <n v="68172"/>
    <n v="100"/>
    <n v="0"/>
    <n v="100"/>
    <n v="0"/>
    <n v="71461"/>
    <n v="-4.6025104999999993"/>
  </r>
  <r>
    <s v="08_17"/>
    <x v="0"/>
    <s v="01_市"/>
    <s v="01_本島"/>
    <x v="0"/>
    <x v="0"/>
    <x v="0"/>
    <x v="7"/>
    <x v="16"/>
    <n v="0"/>
    <x v="169"/>
    <x v="116"/>
    <x v="169"/>
    <n v="0"/>
    <n v="0"/>
    <x v="168"/>
    <x v="116"/>
    <x v="168"/>
    <n v="0"/>
    <x v="4"/>
    <x v="93"/>
    <x v="104"/>
    <n v="98.223376299999998"/>
    <n v="31.8924618"/>
    <n v="95.143591400000005"/>
    <x v="132"/>
    <x v="116"/>
    <x v="132"/>
    <n v="0.32980170000000442"/>
    <x v="156"/>
    <x v="162"/>
    <n v="98.223376299999998"/>
    <n v="34.011055899999995"/>
    <n v="95.4195663"/>
    <n v="232526"/>
    <n v="97.925383400000001"/>
    <n v="35.422469800000002"/>
    <n v="95.060351699999998"/>
    <n v="0.35921460000000138"/>
    <n v="222739"/>
    <n v="4.3939319000000001"/>
  </r>
  <r>
    <s v="08_18"/>
    <x v="0"/>
    <s v="01_市"/>
    <s v="01_本島"/>
    <x v="0"/>
    <x v="0"/>
    <x v="0"/>
    <x v="7"/>
    <x v="17"/>
    <n v="0"/>
    <x v="170"/>
    <x v="116"/>
    <x v="170"/>
    <n v="0"/>
    <n v="0"/>
    <x v="169"/>
    <x v="116"/>
    <x v="169"/>
    <n v="0"/>
    <x v="4"/>
    <x v="93"/>
    <x v="104"/>
    <n v="98.208686099999994"/>
    <n v="31.8924618"/>
    <n v="95.10531490000001"/>
    <x v="132"/>
    <x v="116"/>
    <x v="132"/>
    <n v="0.29152520000000948"/>
    <x v="156"/>
    <x v="163"/>
    <n v="98.208686099999994"/>
    <n v="34.011055899999995"/>
    <n v="95.383359300000009"/>
    <n v="230609"/>
    <n v="97.925383400000001"/>
    <n v="35.422469800000002"/>
    <n v="95.060351699999998"/>
    <n v="0.32300760000001105"/>
    <n v="222739"/>
    <n v="3.5332832999999999"/>
  </r>
  <r>
    <s v="08_19"/>
    <x v="0"/>
    <s v="01_市"/>
    <s v="01_本島"/>
    <x v="0"/>
    <x v="0"/>
    <x v="0"/>
    <x v="7"/>
    <x v="18"/>
    <n v="0"/>
    <x v="171"/>
    <x v="5"/>
    <x v="171"/>
    <n v="0"/>
    <n v="0"/>
    <x v="170"/>
    <x v="5"/>
    <x v="170"/>
    <n v="0"/>
    <x v="4"/>
    <x v="5"/>
    <x v="5"/>
    <n v="100"/>
    <n v="0"/>
    <n v="100"/>
    <x v="16"/>
    <x v="14"/>
    <x v="16"/>
    <s v="-"/>
    <x v="16"/>
    <x v="17"/>
    <n v="100"/>
    <n v="0"/>
    <n v="100"/>
    <n v="1917"/>
    <s v="(空白)"/>
    <s v="(空白)"/>
    <s v="(空白)"/>
    <e v="#VALUE!"/>
    <s v="(空白)"/>
    <e v="#VALUE!"/>
  </r>
  <r>
    <s v="08_20"/>
    <x v="0"/>
    <s v="01_市"/>
    <s v="01_本島"/>
    <x v="0"/>
    <x v="0"/>
    <x v="0"/>
    <x v="7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8_21"/>
    <x v="0"/>
    <s v="01_市"/>
    <s v="01_本島"/>
    <x v="0"/>
    <x v="0"/>
    <x v="0"/>
    <x v="7"/>
    <x v="20"/>
    <n v="0"/>
    <x v="172"/>
    <x v="5"/>
    <x v="172"/>
    <n v="0"/>
    <n v="0"/>
    <x v="171"/>
    <x v="5"/>
    <x v="171"/>
    <n v="0"/>
    <x v="4"/>
    <x v="5"/>
    <x v="5"/>
    <n v="100"/>
    <n v="0"/>
    <n v="100"/>
    <x v="14"/>
    <x v="5"/>
    <x v="14"/>
    <n v="0"/>
    <x v="157"/>
    <x v="164"/>
    <n v="100"/>
    <n v="0"/>
    <n v="100"/>
    <n v="260965"/>
    <n v="100"/>
    <n v="0"/>
    <n v="100"/>
    <n v="0"/>
    <n v="265777"/>
    <n v="-1.8105403999999998"/>
  </r>
  <r>
    <s v="08_22"/>
    <x v="0"/>
    <s v="01_市"/>
    <s v="01_本島"/>
    <x v="0"/>
    <x v="0"/>
    <x v="0"/>
    <x v="7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3"/>
    <x v="0"/>
    <s v="01_市"/>
    <s v="01_本島"/>
    <x v="0"/>
    <x v="0"/>
    <x v="0"/>
    <x v="7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4"/>
    <x v="0"/>
    <s v="01_市"/>
    <s v="01_本島"/>
    <x v="0"/>
    <x v="0"/>
    <x v="0"/>
    <x v="7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5"/>
    <x v="0"/>
    <s v="01_市"/>
    <s v="01_本島"/>
    <x v="0"/>
    <x v="0"/>
    <x v="0"/>
    <x v="7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6"/>
    <x v="0"/>
    <s v="01_市"/>
    <s v="01_本島"/>
    <x v="0"/>
    <x v="0"/>
    <x v="0"/>
    <x v="7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7"/>
    <x v="0"/>
    <s v="01_市"/>
    <s v="01_本島"/>
    <x v="0"/>
    <x v="0"/>
    <x v="0"/>
    <x v="7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8"/>
    <x v="0"/>
    <s v="01_市"/>
    <s v="01_本島"/>
    <x v="0"/>
    <x v="0"/>
    <x v="0"/>
    <x v="7"/>
    <x v="27"/>
    <n v="0"/>
    <x v="173"/>
    <x v="5"/>
    <x v="173"/>
    <n v="0"/>
    <n v="0"/>
    <x v="172"/>
    <x v="5"/>
    <x v="172"/>
    <n v="0"/>
    <x v="4"/>
    <x v="5"/>
    <x v="5"/>
    <n v="100"/>
    <n v="0"/>
    <n v="100"/>
    <x v="14"/>
    <x v="5"/>
    <x v="14"/>
    <n v="0"/>
    <x v="158"/>
    <x v="165"/>
    <n v="100"/>
    <n v="0"/>
    <n v="100"/>
    <n v="30290"/>
    <n v="100"/>
    <n v="0"/>
    <n v="100"/>
    <n v="0"/>
    <n v="30854"/>
    <n v="-1.8279639999999999"/>
  </r>
  <r>
    <s v="08_29"/>
    <x v="0"/>
    <s v="01_市"/>
    <s v="01_本島"/>
    <x v="0"/>
    <x v="0"/>
    <x v="0"/>
    <x v="7"/>
    <x v="28"/>
    <n v="0"/>
    <x v="173"/>
    <x v="5"/>
    <x v="173"/>
    <n v="0"/>
    <n v="0"/>
    <x v="172"/>
    <x v="5"/>
    <x v="172"/>
    <n v="0"/>
    <x v="4"/>
    <x v="5"/>
    <x v="5"/>
    <n v="100"/>
    <n v="0"/>
    <n v="100"/>
    <x v="14"/>
    <x v="5"/>
    <x v="14"/>
    <n v="0"/>
    <x v="158"/>
    <x v="165"/>
    <n v="100"/>
    <n v="0"/>
    <n v="100"/>
    <n v="30290"/>
    <n v="100"/>
    <n v="0"/>
    <n v="100"/>
    <n v="0"/>
    <n v="30854"/>
    <n v="-1.8279639999999999"/>
  </r>
  <r>
    <s v="08_30"/>
    <x v="0"/>
    <s v="01_市"/>
    <s v="01_本島"/>
    <x v="0"/>
    <x v="0"/>
    <x v="0"/>
    <x v="7"/>
    <x v="29"/>
    <n v="0"/>
    <x v="173"/>
    <x v="5"/>
    <x v="173"/>
    <n v="0"/>
    <n v="0"/>
    <x v="172"/>
    <x v="5"/>
    <x v="172"/>
    <n v="0"/>
    <x v="4"/>
    <x v="5"/>
    <x v="5"/>
    <n v="100"/>
    <n v="0"/>
    <n v="100"/>
    <x v="14"/>
    <x v="5"/>
    <x v="14"/>
    <n v="0"/>
    <x v="158"/>
    <x v="165"/>
    <n v="100"/>
    <n v="0"/>
    <n v="100"/>
    <n v="30290"/>
    <n v="100"/>
    <n v="0"/>
    <n v="100"/>
    <n v="0"/>
    <n v="30854"/>
    <n v="-1.8279639999999999"/>
  </r>
  <r>
    <s v="08_31"/>
    <x v="0"/>
    <s v="01_市"/>
    <s v="01_本島"/>
    <x v="0"/>
    <x v="0"/>
    <x v="0"/>
    <x v="7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2"/>
    <x v="0"/>
    <s v="01_市"/>
    <s v="01_本島"/>
    <x v="0"/>
    <x v="0"/>
    <x v="0"/>
    <x v="7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3"/>
    <x v="0"/>
    <s v="01_市"/>
    <s v="01_本島"/>
    <x v="0"/>
    <x v="0"/>
    <x v="0"/>
    <x v="7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4"/>
    <x v="0"/>
    <s v="01_市"/>
    <s v="01_本島"/>
    <x v="0"/>
    <x v="0"/>
    <x v="0"/>
    <x v="7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5"/>
    <x v="0"/>
    <s v="01_市"/>
    <s v="01_本島"/>
    <x v="0"/>
    <x v="0"/>
    <x v="0"/>
    <x v="7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6"/>
    <x v="0"/>
    <s v="01_市"/>
    <s v="01_本島"/>
    <x v="0"/>
    <x v="0"/>
    <x v="0"/>
    <x v="7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7"/>
    <x v="0"/>
    <s v="01_市"/>
    <s v="01_本島"/>
    <x v="0"/>
    <x v="0"/>
    <x v="0"/>
    <x v="7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8"/>
    <x v="0"/>
    <s v="01_市"/>
    <s v="01_本島"/>
    <x v="0"/>
    <x v="0"/>
    <x v="0"/>
    <x v="7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9"/>
    <x v="0"/>
    <s v="01_市"/>
    <s v="01_本島"/>
    <x v="0"/>
    <x v="0"/>
    <x v="0"/>
    <x v="7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0"/>
    <x v="0"/>
    <s v="01_市"/>
    <s v="01_本島"/>
    <x v="0"/>
    <x v="0"/>
    <x v="0"/>
    <x v="7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1"/>
    <x v="0"/>
    <s v="01_市"/>
    <s v="01_本島"/>
    <x v="0"/>
    <x v="0"/>
    <x v="0"/>
    <x v="7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2"/>
    <x v="0"/>
    <s v="01_市"/>
    <s v="01_本島"/>
    <x v="0"/>
    <x v="0"/>
    <x v="0"/>
    <x v="7"/>
    <x v="41"/>
    <n v="0"/>
    <x v="174"/>
    <x v="104"/>
    <x v="174"/>
    <n v="0"/>
    <n v="0"/>
    <x v="173"/>
    <x v="104"/>
    <x v="173"/>
    <n v="0"/>
    <x v="4"/>
    <x v="83"/>
    <x v="94"/>
    <n v="98.830681099999993"/>
    <n v="38.663629300000004"/>
    <n v="97.203867600000009"/>
    <x v="133"/>
    <x v="104"/>
    <x v="133"/>
    <n v="6.2295700000007059E-2"/>
    <x v="159"/>
    <x v="166"/>
    <n v="98.830681099999993"/>
    <n v="42.366979900000004"/>
    <n v="97.434148300000004"/>
    <n v="6738022"/>
    <n v="98.768703099999996"/>
    <n v="38.713694599999997"/>
    <n v="97.218515999999994"/>
    <n v="0.21563230000000999"/>
    <n v="6557456"/>
    <n v="2.7535983000000002"/>
  </r>
  <r>
    <s v="08_43"/>
    <x v="0"/>
    <s v="01_市"/>
    <s v="01_本島"/>
    <x v="0"/>
    <x v="0"/>
    <x v="0"/>
    <x v="7"/>
    <x v="42"/>
    <n v="0"/>
    <x v="175"/>
    <x v="117"/>
    <x v="175"/>
    <n v="0"/>
    <n v="0"/>
    <x v="174"/>
    <x v="117"/>
    <x v="174"/>
    <n v="0"/>
    <x v="53"/>
    <x v="94"/>
    <x v="105"/>
    <n v="95.95626"/>
    <n v="23.563399199999999"/>
    <n v="86.486131400000005"/>
    <x v="134"/>
    <x v="117"/>
    <x v="134"/>
    <n v="0.29527250000001004"/>
    <x v="160"/>
    <x v="167"/>
    <n v="97.156141200000008"/>
    <n v="23.572384"/>
    <n v="87.428993000000006"/>
    <n v="1079128"/>
    <n v="96.498662899999999"/>
    <n v="25.042700200000002"/>
    <n v="87.133414899999991"/>
    <n v="0.29557810000001439"/>
    <n v="1110777"/>
    <n v="-2.8492667999999997"/>
  </r>
  <r>
    <s v="08_44"/>
    <x v="0"/>
    <s v="01_市"/>
    <s v="01_本島"/>
    <x v="0"/>
    <x v="0"/>
    <x v="0"/>
    <x v="7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01"/>
    <x v="0"/>
    <s v="01_市"/>
    <s v="01_本島"/>
    <x v="1"/>
    <x v="0"/>
    <x v="0"/>
    <x v="8"/>
    <x v="0"/>
    <n v="0"/>
    <x v="176"/>
    <x v="118"/>
    <x v="176"/>
    <n v="0"/>
    <n v="0"/>
    <x v="175"/>
    <x v="118"/>
    <x v="175"/>
    <n v="0"/>
    <x v="54"/>
    <x v="95"/>
    <x v="106"/>
    <n v="98.589316000000011"/>
    <n v="44.943187500000001"/>
    <n v="96.684951500000011"/>
    <x v="135"/>
    <x v="118"/>
    <x v="135"/>
    <n v="0.47012180000000114"/>
    <x v="161"/>
    <x v="168"/>
    <n v="98.589532300000002"/>
    <n v="47.650323100000001"/>
    <n v="96.8805421"/>
    <n v="12306955"/>
    <n v="98.424862099999999"/>
    <n v="45.3725278"/>
    <n v="96.369331799999998"/>
    <n v="0.51121030000000189"/>
    <n v="12000005"/>
    <n v="2.5579155999999998"/>
  </r>
  <r>
    <s v="09_02"/>
    <x v="0"/>
    <s v="01_市"/>
    <s v="01_本島"/>
    <x v="1"/>
    <x v="0"/>
    <x v="0"/>
    <x v="8"/>
    <x v="1"/>
    <n v="0"/>
    <x v="176"/>
    <x v="118"/>
    <x v="176"/>
    <n v="0"/>
    <n v="0"/>
    <x v="175"/>
    <x v="118"/>
    <x v="175"/>
    <n v="0"/>
    <x v="54"/>
    <x v="95"/>
    <x v="106"/>
    <n v="98.589316000000011"/>
    <n v="44.943187500000001"/>
    <n v="96.684951500000011"/>
    <x v="135"/>
    <x v="118"/>
    <x v="135"/>
    <n v="0.47012180000000114"/>
    <x v="161"/>
    <x v="168"/>
    <n v="98.589532300000002"/>
    <n v="47.650323100000001"/>
    <n v="96.8805421"/>
    <n v="12306955"/>
    <n v="98.424862099999999"/>
    <n v="45.3725278"/>
    <n v="96.369331799999998"/>
    <n v="0.51121030000000189"/>
    <n v="12000005"/>
    <n v="2.5579155999999998"/>
  </r>
  <r>
    <s v="09_03"/>
    <x v="0"/>
    <s v="01_市"/>
    <s v="01_本島"/>
    <x v="1"/>
    <x v="0"/>
    <x v="0"/>
    <x v="8"/>
    <x v="2"/>
    <n v="0"/>
    <x v="177"/>
    <x v="119"/>
    <x v="177"/>
    <n v="0"/>
    <n v="0"/>
    <x v="176"/>
    <x v="119"/>
    <x v="176"/>
    <n v="0"/>
    <x v="55"/>
    <x v="96"/>
    <x v="107"/>
    <n v="98.562928499999998"/>
    <n v="43.8259057"/>
    <n v="96.604493500000004"/>
    <x v="136"/>
    <x v="119"/>
    <x v="136"/>
    <n v="0.32918030000000442"/>
    <x v="162"/>
    <x v="169"/>
    <n v="98.563097900000002"/>
    <n v="46.262479299999995"/>
    <n v="96.787041799999997"/>
    <n v="4652913"/>
    <n v="98.528613499999992"/>
    <n v="41.490665999999997"/>
    <n v="96.423243200000002"/>
    <n v="0.36379859999999553"/>
    <n v="4509825"/>
    <n v="3.1728060000000005"/>
  </r>
  <r>
    <s v="09_04"/>
    <x v="0"/>
    <s v="01_市"/>
    <s v="01_本島"/>
    <x v="1"/>
    <x v="0"/>
    <x v="0"/>
    <x v="8"/>
    <x v="3"/>
    <n v="0"/>
    <x v="178"/>
    <x v="120"/>
    <x v="178"/>
    <n v="0"/>
    <n v="0"/>
    <x v="177"/>
    <x v="120"/>
    <x v="177"/>
    <n v="0"/>
    <x v="55"/>
    <x v="97"/>
    <x v="108"/>
    <n v="98.338091500000004"/>
    <n v="43.836878899999995"/>
    <n v="96.132994400000001"/>
    <x v="137"/>
    <x v="120"/>
    <x v="137"/>
    <n v="0.50106569999999806"/>
    <x v="163"/>
    <x v="170"/>
    <n v="98.338287499999993"/>
    <n v="46.283197999999999"/>
    <n v="96.339201000000003"/>
    <n v="4013013"/>
    <n v="98.183426299999994"/>
    <n v="41.242632999999998"/>
    <n v="95.792183600000001"/>
    <n v="0.54701740000000143"/>
    <n v="3840400"/>
    <n v="4.4946619999999999"/>
  </r>
  <r>
    <s v="09_05"/>
    <x v="0"/>
    <s v="01_市"/>
    <s v="01_本島"/>
    <x v="1"/>
    <x v="0"/>
    <x v="0"/>
    <x v="8"/>
    <x v="4"/>
    <n v="0"/>
    <x v="179"/>
    <x v="121"/>
    <x v="179"/>
    <n v="0"/>
    <n v="0"/>
    <x v="178"/>
    <x v="121"/>
    <x v="178"/>
    <n v="0"/>
    <x v="4"/>
    <x v="98"/>
    <x v="109"/>
    <n v="98.338512499999993"/>
    <n v="43.8339979"/>
    <n v="96.133253699999997"/>
    <x v="138"/>
    <x v="121"/>
    <x v="138"/>
    <n v="0.50201979999999935"/>
    <x v="164"/>
    <x v="171"/>
    <n v="98.338512499999993"/>
    <n v="46.280991700000001"/>
    <n v="96.339345600000001"/>
    <n v="160521"/>
    <n v="98.183224100000004"/>
    <n v="41.2331407"/>
    <n v="95.791367399999999"/>
    <n v="0.54797820000000286"/>
    <n v="153616"/>
    <n v="4.4949744999999997"/>
  </r>
  <r>
    <s v="09_06"/>
    <x v="0"/>
    <s v="01_市"/>
    <s v="01_本島"/>
    <x v="1"/>
    <x v="0"/>
    <x v="0"/>
    <x v="8"/>
    <x v="5"/>
    <n v="0"/>
    <x v="180"/>
    <x v="122"/>
    <x v="180"/>
    <n v="0"/>
    <n v="0"/>
    <x v="179"/>
    <x v="122"/>
    <x v="179"/>
    <n v="0"/>
    <x v="55"/>
    <x v="99"/>
    <x v="110"/>
    <n v="98.338073999999992"/>
    <n v="43.836998900000005"/>
    <n v="96.132983600000003"/>
    <x v="139"/>
    <x v="122"/>
    <x v="139"/>
    <n v="0.50102590000000191"/>
    <x v="165"/>
    <x v="172"/>
    <n v="98.338278099999997"/>
    <n v="46.2832899"/>
    <n v="96.339195000000004"/>
    <n v="3852492"/>
    <n v="98.183434800000001"/>
    <n v="41.243028599999995"/>
    <n v="95.792217600000001"/>
    <n v="0.54697740000000294"/>
    <n v="3686784"/>
    <n v="4.4946489999999999"/>
  </r>
  <r>
    <s v="09_07"/>
    <x v="0"/>
    <s v="01_市"/>
    <s v="01_本島"/>
    <x v="1"/>
    <x v="0"/>
    <x v="0"/>
    <x v="8"/>
    <x v="6"/>
    <n v="0"/>
    <x v="181"/>
    <x v="5"/>
    <x v="181"/>
    <n v="0"/>
    <n v="0"/>
    <x v="180"/>
    <x v="5"/>
    <x v="180"/>
    <n v="0"/>
    <x v="4"/>
    <x v="5"/>
    <x v="5"/>
    <n v="100"/>
    <n v="0"/>
    <n v="100"/>
    <x v="14"/>
    <x v="5"/>
    <x v="14"/>
    <n v="0"/>
    <x v="166"/>
    <x v="173"/>
    <n v="100"/>
    <n v="0"/>
    <n v="100"/>
    <n v="17993"/>
    <n v="100"/>
    <n v="0"/>
    <n v="100"/>
    <n v="0"/>
    <n v="20421"/>
    <n v="-11.889721400000001"/>
  </r>
  <r>
    <s v="09_08"/>
    <x v="0"/>
    <s v="01_市"/>
    <s v="01_本島"/>
    <x v="1"/>
    <x v="0"/>
    <x v="0"/>
    <x v="8"/>
    <x v="7"/>
    <n v="0"/>
    <x v="182"/>
    <x v="123"/>
    <x v="182"/>
    <n v="0"/>
    <n v="0"/>
    <x v="181"/>
    <x v="123"/>
    <x v="181"/>
    <n v="0"/>
    <x v="4"/>
    <x v="100"/>
    <x v="111"/>
    <n v="99.976046299999993"/>
    <n v="43.278301900000002"/>
    <n v="99.6765422"/>
    <x v="140"/>
    <x v="123"/>
    <x v="140"/>
    <n v="-0.46801789999999244"/>
    <x v="167"/>
    <x v="174"/>
    <n v="99.976046299999993"/>
    <n v="45.238829000000003"/>
    <n v="99.6993662"/>
    <n v="639900"/>
    <n v="100.5281542"/>
    <n v="51.315171400000004"/>
    <n v="100.21467319999999"/>
    <n v="-0.51530699999999285"/>
    <n v="669425"/>
    <n v="-4.4105014999999996"/>
  </r>
  <r>
    <s v="09_09"/>
    <x v="0"/>
    <s v="01_市"/>
    <s v="01_本島"/>
    <x v="1"/>
    <x v="0"/>
    <x v="0"/>
    <x v="8"/>
    <x v="8"/>
    <n v="0"/>
    <x v="183"/>
    <x v="124"/>
    <x v="183"/>
    <n v="0"/>
    <n v="0"/>
    <x v="182"/>
    <x v="124"/>
    <x v="182"/>
    <n v="0"/>
    <x v="4"/>
    <x v="101"/>
    <x v="112"/>
    <n v="99.976274899999993"/>
    <n v="39.2265193"/>
    <n v="99.651922499999998"/>
    <x v="141"/>
    <x v="124"/>
    <x v="141"/>
    <n v="0.2759356999999909"/>
    <x v="168"/>
    <x v="175"/>
    <n v="99.976274899999993"/>
    <n v="40.961538500000003"/>
    <n v="99.674464100000009"/>
    <n v="202649"/>
    <n v="99.763041600000008"/>
    <n v="48.421052599999996"/>
    <n v="99.443991600000004"/>
    <n v="0.23047250000000474"/>
    <n v="197497"/>
    <n v="2.6086472000000001"/>
  </r>
  <r>
    <s v="09_10"/>
    <x v="0"/>
    <s v="01_市"/>
    <s v="01_本島"/>
    <x v="1"/>
    <x v="0"/>
    <x v="0"/>
    <x v="8"/>
    <x v="9"/>
    <n v="0"/>
    <x v="184"/>
    <x v="125"/>
    <x v="184"/>
    <n v="0"/>
    <n v="0"/>
    <x v="183"/>
    <x v="125"/>
    <x v="183"/>
    <n v="0"/>
    <x v="4"/>
    <x v="102"/>
    <x v="113"/>
    <n v="99.975940300000005"/>
    <n v="45.186470100000001"/>
    <n v="99.687956600000007"/>
    <x v="142"/>
    <x v="125"/>
    <x v="142"/>
    <n v="-0.78177870000000382"/>
    <x v="169"/>
    <x v="176"/>
    <n v="99.975940300000005"/>
    <n v="47.256235799999999"/>
    <n v="99.710911499999995"/>
    <n v="437251"/>
    <n v="100.8519446"/>
    <n v="52.497519000000004"/>
    <n v="100.54074770000001"/>
    <n v="-0.82983620000001679"/>
    <n v="471928"/>
    <n v="-7.3479428999999996"/>
  </r>
  <r>
    <s v="09_11"/>
    <x v="0"/>
    <s v="01_市"/>
    <s v="01_本島"/>
    <x v="1"/>
    <x v="0"/>
    <x v="0"/>
    <x v="8"/>
    <x v="10"/>
    <n v="0"/>
    <x v="185"/>
    <x v="126"/>
    <x v="185"/>
    <n v="0"/>
    <n v="0"/>
    <x v="184"/>
    <x v="126"/>
    <x v="184"/>
    <n v="0"/>
    <x v="4"/>
    <x v="103"/>
    <x v="114"/>
    <n v="98.629636300000001"/>
    <n v="47.402991999999998"/>
    <n v="96.885436099999993"/>
    <x v="143"/>
    <x v="126"/>
    <x v="143"/>
    <n v="0.58791109999999946"/>
    <x v="170"/>
    <x v="177"/>
    <n v="98.629636300000001"/>
    <n v="50.4136782"/>
    <n v="97.082841999999999"/>
    <n v="6635742"/>
    <n v="98.375441500000008"/>
    <n v="48.535849800000001"/>
    <n v="96.447677099999993"/>
    <n v="0.63516490000000658"/>
    <n v="6471318"/>
    <n v="2.5408116000000001"/>
  </r>
  <r>
    <s v="09_12"/>
    <x v="0"/>
    <s v="01_市"/>
    <s v="01_本島"/>
    <x v="1"/>
    <x v="0"/>
    <x v="0"/>
    <x v="8"/>
    <x v="11"/>
    <n v="0"/>
    <x v="186"/>
    <x v="126"/>
    <x v="186"/>
    <n v="0"/>
    <n v="0"/>
    <x v="185"/>
    <x v="126"/>
    <x v="185"/>
    <n v="0"/>
    <x v="4"/>
    <x v="103"/>
    <x v="114"/>
    <n v="98.567842999999996"/>
    <n v="47.402991999999998"/>
    <n v="96.749982099999997"/>
    <x v="144"/>
    <x v="126"/>
    <x v="144"/>
    <n v="0.62481339999999363"/>
    <x v="171"/>
    <x v="178"/>
    <n v="98.567842999999996"/>
    <n v="50.4136782"/>
    <n v="96.955703499999998"/>
    <n v="6349687"/>
    <n v="98.296496300000001"/>
    <n v="48.535849800000001"/>
    <n v="96.28204070000001"/>
    <n v="0.67366279999998824"/>
    <n v="6171916"/>
    <n v="2.8803210999999997"/>
  </r>
  <r>
    <s v="09_13"/>
    <x v="0"/>
    <s v="01_市"/>
    <s v="01_本島"/>
    <x v="1"/>
    <x v="0"/>
    <x v="0"/>
    <x v="8"/>
    <x v="12"/>
    <n v="0"/>
    <x v="187"/>
    <x v="127"/>
    <x v="187"/>
    <n v="0"/>
    <n v="0"/>
    <x v="186"/>
    <x v="127"/>
    <x v="186"/>
    <n v="0"/>
    <x v="4"/>
    <x v="104"/>
    <x v="115"/>
    <n v="98.741945999999999"/>
    <n v="47.402981199999999"/>
    <n v="96.914778599999991"/>
    <x v="145"/>
    <x v="127"/>
    <x v="145"/>
    <n v="1.0211140999999913"/>
    <x v="172"/>
    <x v="179"/>
    <n v="98.741945999999999"/>
    <n v="50.413403899999999"/>
    <n v="97.121186699999996"/>
    <n v="2114446"/>
    <n v="98.049412799999999"/>
    <n v="48.535641499999997"/>
    <n v="96.049783700000006"/>
    <n v="1.0714029999999894"/>
    <n v="2073764"/>
    <n v="1.9617468999999998"/>
  </r>
  <r>
    <s v="09_14"/>
    <x v="0"/>
    <s v="01_市"/>
    <s v="01_本島"/>
    <x v="1"/>
    <x v="0"/>
    <x v="0"/>
    <x v="8"/>
    <x v="13"/>
    <n v="0"/>
    <x v="188"/>
    <x v="128"/>
    <x v="188"/>
    <n v="0"/>
    <n v="0"/>
    <x v="187"/>
    <x v="128"/>
    <x v="187"/>
    <n v="0"/>
    <x v="4"/>
    <x v="105"/>
    <x v="116"/>
    <n v="98.702277299999992"/>
    <n v="47.502180000000003"/>
    <n v="96.884460599999997"/>
    <x v="146"/>
    <x v="128"/>
    <x v="146"/>
    <n v="4.2268800000002216E-2"/>
    <x v="173"/>
    <x v="180"/>
    <n v="98.702277299999992"/>
    <n v="50.519150199999999"/>
    <n v="97.090319700000009"/>
    <n v="3028814"/>
    <n v="99.062137699999994"/>
    <n v="48.536063200000001"/>
    <n v="97.001415999999992"/>
    <n v="8.8903700000017238E-2"/>
    <n v="2950176"/>
    <n v="2.6655359000000001"/>
  </r>
  <r>
    <s v="09_15"/>
    <x v="0"/>
    <s v="01_市"/>
    <s v="01_本島"/>
    <x v="1"/>
    <x v="0"/>
    <x v="0"/>
    <x v="8"/>
    <x v="14"/>
    <n v="0"/>
    <x v="189"/>
    <x v="129"/>
    <x v="189"/>
    <n v="0"/>
    <n v="0"/>
    <x v="188"/>
    <x v="129"/>
    <x v="188"/>
    <n v="0"/>
    <x v="4"/>
    <x v="106"/>
    <x v="117"/>
    <n v="97.930351699999989"/>
    <n v="47.155819399999999"/>
    <n v="96.128520899999998"/>
    <x v="147"/>
    <x v="129"/>
    <x v="147"/>
    <n v="1.3927931999999856"/>
    <x v="174"/>
    <x v="181"/>
    <n v="97.930351699999989"/>
    <n v="50.151302200000003"/>
    <n v="96.332707100000007"/>
    <n v="1206427"/>
    <n v="96.814249799999999"/>
    <n v="48.535677399999997"/>
    <n v="94.888086599999994"/>
    <n v="1.4446205000000134"/>
    <n v="1147976"/>
    <n v="5.0916570000000005"/>
  </r>
  <r>
    <s v="09_16"/>
    <x v="0"/>
    <s v="01_市"/>
    <s v="01_本島"/>
    <x v="1"/>
    <x v="0"/>
    <x v="0"/>
    <x v="8"/>
    <x v="15"/>
    <n v="0"/>
    <x v="190"/>
    <x v="5"/>
    <x v="190"/>
    <n v="0"/>
    <n v="0"/>
    <x v="189"/>
    <x v="5"/>
    <x v="189"/>
    <n v="0"/>
    <x v="4"/>
    <x v="5"/>
    <x v="5"/>
    <n v="100"/>
    <n v="0"/>
    <n v="100"/>
    <x v="14"/>
    <x v="5"/>
    <x v="14"/>
    <n v="0"/>
    <x v="175"/>
    <x v="182"/>
    <n v="100"/>
    <n v="0"/>
    <n v="100"/>
    <n v="286055"/>
    <n v="100"/>
    <n v="0"/>
    <n v="100"/>
    <n v="0"/>
    <n v="299402"/>
    <n v="-4.4578860999999996"/>
  </r>
  <r>
    <s v="09_17"/>
    <x v="0"/>
    <s v="01_市"/>
    <s v="01_本島"/>
    <x v="1"/>
    <x v="0"/>
    <x v="0"/>
    <x v="8"/>
    <x v="16"/>
    <n v="0"/>
    <x v="191"/>
    <x v="130"/>
    <x v="191"/>
    <n v="0"/>
    <n v="0"/>
    <x v="190"/>
    <x v="130"/>
    <x v="190"/>
    <n v="0"/>
    <x v="56"/>
    <x v="107"/>
    <x v="118"/>
    <n v="96.650509200000002"/>
    <n v="36.720633800000002"/>
    <n v="91.2879729"/>
    <x v="148"/>
    <x v="130"/>
    <x v="148"/>
    <n v="0.88637470000000462"/>
    <x v="176"/>
    <x v="183"/>
    <n v="96.654394699999997"/>
    <n v="38.9646586"/>
    <n v="91.764218299999996"/>
    <n v="471170"/>
    <n v="96.166223000000002"/>
    <n v="42.375605100000001"/>
    <n v="90.820800800000001"/>
    <n v="0.94341749999999536"/>
    <n v="458302"/>
    <n v="2.8077556000000001"/>
  </r>
  <r>
    <s v="09_18"/>
    <x v="0"/>
    <s v="01_市"/>
    <s v="01_本島"/>
    <x v="1"/>
    <x v="0"/>
    <x v="0"/>
    <x v="8"/>
    <x v="17"/>
    <n v="0"/>
    <x v="192"/>
    <x v="130"/>
    <x v="192"/>
    <n v="0"/>
    <n v="0"/>
    <x v="191"/>
    <x v="130"/>
    <x v="191"/>
    <n v="0"/>
    <x v="56"/>
    <x v="107"/>
    <x v="118"/>
    <n v="96.624095600000004"/>
    <n v="36.720633800000002"/>
    <n v="91.225462700000008"/>
    <x v="148"/>
    <x v="130"/>
    <x v="148"/>
    <n v="0.82386450000001332"/>
    <x v="176"/>
    <x v="184"/>
    <n v="96.628010599999996"/>
    <n v="38.9646586"/>
    <n v="91.704814799999994"/>
    <n v="467472"/>
    <n v="96.166223000000002"/>
    <n v="42.375605100000001"/>
    <n v="90.820800800000001"/>
    <n v="0.88401399999999342"/>
    <n v="458302"/>
    <n v="2.0008641000000003"/>
  </r>
  <r>
    <s v="09_19"/>
    <x v="0"/>
    <s v="01_市"/>
    <s v="01_本島"/>
    <x v="1"/>
    <x v="0"/>
    <x v="0"/>
    <x v="8"/>
    <x v="18"/>
    <n v="0"/>
    <x v="193"/>
    <x v="5"/>
    <x v="193"/>
    <n v="0"/>
    <n v="0"/>
    <x v="192"/>
    <x v="5"/>
    <x v="192"/>
    <n v="0"/>
    <x v="4"/>
    <x v="5"/>
    <x v="5"/>
    <n v="100"/>
    <n v="0"/>
    <n v="100"/>
    <x v="16"/>
    <x v="14"/>
    <x v="16"/>
    <s v="-"/>
    <x v="16"/>
    <x v="17"/>
    <n v="100"/>
    <n v="0"/>
    <n v="100"/>
    <n v="3698"/>
    <s v="(空白)"/>
    <s v="(空白)"/>
    <s v="(空白)"/>
    <e v="#VALUE!"/>
    <s v="(空白)"/>
    <e v="#VALUE!"/>
  </r>
  <r>
    <s v="09_20"/>
    <x v="0"/>
    <s v="01_市"/>
    <s v="01_本島"/>
    <x v="1"/>
    <x v="0"/>
    <x v="0"/>
    <x v="8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9_21"/>
    <x v="0"/>
    <s v="01_市"/>
    <s v="01_本島"/>
    <x v="1"/>
    <x v="0"/>
    <x v="0"/>
    <x v="8"/>
    <x v="20"/>
    <n v="0"/>
    <x v="194"/>
    <x v="5"/>
    <x v="194"/>
    <n v="0"/>
    <n v="0"/>
    <x v="193"/>
    <x v="5"/>
    <x v="193"/>
    <n v="0"/>
    <x v="4"/>
    <x v="5"/>
    <x v="5"/>
    <n v="100"/>
    <n v="0"/>
    <n v="100"/>
    <x v="14"/>
    <x v="5"/>
    <x v="14"/>
    <n v="0"/>
    <x v="177"/>
    <x v="185"/>
    <n v="100"/>
    <n v="0"/>
    <n v="100"/>
    <n v="547130"/>
    <n v="100"/>
    <n v="0"/>
    <n v="100"/>
    <n v="0"/>
    <n v="560560"/>
    <n v="-2.3958184999999999"/>
  </r>
  <r>
    <s v="09_22"/>
    <x v="0"/>
    <s v="01_市"/>
    <s v="01_本島"/>
    <x v="1"/>
    <x v="0"/>
    <x v="0"/>
    <x v="8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3"/>
    <x v="0"/>
    <s v="01_市"/>
    <s v="01_本島"/>
    <x v="1"/>
    <x v="0"/>
    <x v="0"/>
    <x v="8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4"/>
    <x v="0"/>
    <s v="01_市"/>
    <s v="01_本島"/>
    <x v="1"/>
    <x v="0"/>
    <x v="0"/>
    <x v="8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5"/>
    <x v="0"/>
    <s v="01_市"/>
    <s v="01_本島"/>
    <x v="1"/>
    <x v="0"/>
    <x v="0"/>
    <x v="8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6"/>
    <x v="0"/>
    <s v="01_市"/>
    <s v="01_本島"/>
    <x v="1"/>
    <x v="0"/>
    <x v="0"/>
    <x v="8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7"/>
    <x v="0"/>
    <s v="01_市"/>
    <s v="01_本島"/>
    <x v="1"/>
    <x v="0"/>
    <x v="0"/>
    <x v="8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8"/>
    <x v="0"/>
    <s v="01_市"/>
    <s v="01_本島"/>
    <x v="1"/>
    <x v="0"/>
    <x v="0"/>
    <x v="8"/>
    <x v="27"/>
    <n v="0"/>
    <x v="195"/>
    <x v="5"/>
    <x v="195"/>
    <n v="0"/>
    <n v="0"/>
    <x v="194"/>
    <x v="5"/>
    <x v="194"/>
    <n v="0"/>
    <x v="4"/>
    <x v="5"/>
    <x v="5"/>
    <n v="100"/>
    <n v="0"/>
    <n v="100"/>
    <x v="14"/>
    <x v="5"/>
    <x v="14"/>
    <n v="0"/>
    <x v="178"/>
    <x v="186"/>
    <n v="100"/>
    <n v="0"/>
    <n v="100"/>
    <n v="2486"/>
    <n v="100"/>
    <n v="0"/>
    <n v="100"/>
    <n v="0"/>
    <n v="1321"/>
    <n v="88.190764600000008"/>
  </r>
  <r>
    <s v="09_29"/>
    <x v="0"/>
    <s v="01_市"/>
    <s v="01_本島"/>
    <x v="1"/>
    <x v="0"/>
    <x v="0"/>
    <x v="8"/>
    <x v="28"/>
    <n v="0"/>
    <x v="195"/>
    <x v="5"/>
    <x v="195"/>
    <n v="0"/>
    <n v="0"/>
    <x v="194"/>
    <x v="5"/>
    <x v="194"/>
    <n v="0"/>
    <x v="4"/>
    <x v="5"/>
    <x v="5"/>
    <n v="100"/>
    <n v="0"/>
    <n v="100"/>
    <x v="14"/>
    <x v="5"/>
    <x v="14"/>
    <n v="0"/>
    <x v="178"/>
    <x v="186"/>
    <n v="100"/>
    <n v="0"/>
    <n v="100"/>
    <n v="2486"/>
    <n v="100"/>
    <n v="0"/>
    <n v="100"/>
    <n v="0"/>
    <n v="1321"/>
    <n v="88.190764600000008"/>
  </r>
  <r>
    <s v="09_30"/>
    <x v="0"/>
    <s v="01_市"/>
    <s v="01_本島"/>
    <x v="1"/>
    <x v="0"/>
    <x v="0"/>
    <x v="8"/>
    <x v="29"/>
    <n v="0"/>
    <x v="195"/>
    <x v="5"/>
    <x v="195"/>
    <n v="0"/>
    <n v="0"/>
    <x v="194"/>
    <x v="5"/>
    <x v="194"/>
    <n v="0"/>
    <x v="4"/>
    <x v="5"/>
    <x v="5"/>
    <n v="100"/>
    <n v="0"/>
    <n v="100"/>
    <x v="14"/>
    <x v="5"/>
    <x v="14"/>
    <n v="0"/>
    <x v="178"/>
    <x v="186"/>
    <n v="100"/>
    <n v="0"/>
    <n v="100"/>
    <n v="2486"/>
    <n v="100"/>
    <n v="0"/>
    <n v="100"/>
    <n v="0"/>
    <n v="1321"/>
    <n v="88.190764600000008"/>
  </r>
  <r>
    <s v="09_31"/>
    <x v="0"/>
    <s v="01_市"/>
    <s v="01_本島"/>
    <x v="1"/>
    <x v="0"/>
    <x v="0"/>
    <x v="8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2"/>
    <x v="0"/>
    <s v="01_市"/>
    <s v="01_本島"/>
    <x v="1"/>
    <x v="0"/>
    <x v="0"/>
    <x v="8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3"/>
    <x v="0"/>
    <s v="01_市"/>
    <s v="01_本島"/>
    <x v="1"/>
    <x v="0"/>
    <x v="0"/>
    <x v="8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4"/>
    <x v="0"/>
    <s v="01_市"/>
    <s v="01_本島"/>
    <x v="1"/>
    <x v="0"/>
    <x v="0"/>
    <x v="8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5"/>
    <x v="0"/>
    <s v="01_市"/>
    <s v="01_本島"/>
    <x v="1"/>
    <x v="0"/>
    <x v="0"/>
    <x v="8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6"/>
    <x v="0"/>
    <s v="01_市"/>
    <s v="01_本島"/>
    <x v="1"/>
    <x v="0"/>
    <x v="0"/>
    <x v="8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7"/>
    <x v="0"/>
    <s v="01_市"/>
    <s v="01_本島"/>
    <x v="1"/>
    <x v="0"/>
    <x v="0"/>
    <x v="8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8"/>
    <x v="0"/>
    <s v="01_市"/>
    <s v="01_本島"/>
    <x v="1"/>
    <x v="0"/>
    <x v="0"/>
    <x v="8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9"/>
    <x v="0"/>
    <s v="01_市"/>
    <s v="01_本島"/>
    <x v="1"/>
    <x v="0"/>
    <x v="0"/>
    <x v="8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0"/>
    <x v="0"/>
    <s v="01_市"/>
    <s v="01_本島"/>
    <x v="1"/>
    <x v="0"/>
    <x v="0"/>
    <x v="8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1"/>
    <x v="0"/>
    <s v="01_市"/>
    <s v="01_本島"/>
    <x v="1"/>
    <x v="0"/>
    <x v="0"/>
    <x v="8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2"/>
    <x v="0"/>
    <s v="01_市"/>
    <s v="01_本島"/>
    <x v="1"/>
    <x v="0"/>
    <x v="0"/>
    <x v="8"/>
    <x v="41"/>
    <n v="0"/>
    <x v="196"/>
    <x v="118"/>
    <x v="196"/>
    <n v="0"/>
    <n v="0"/>
    <x v="195"/>
    <x v="118"/>
    <x v="195"/>
    <n v="0"/>
    <x v="54"/>
    <x v="95"/>
    <x v="106"/>
    <n v="98.589601000000002"/>
    <n v="44.943187500000001"/>
    <n v="96.6855975"/>
    <x v="149"/>
    <x v="118"/>
    <x v="149"/>
    <n v="0.47036760000000299"/>
    <x v="179"/>
    <x v="187"/>
    <n v="98.589817300000007"/>
    <n v="47.650323100000001"/>
    <n v="96.881151200000005"/>
    <n v="12309441"/>
    <n v="98.425035600000001"/>
    <n v="45.3725278"/>
    <n v="96.369716299999993"/>
    <n v="0.51143490000001179"/>
    <n v="12001326"/>
    <n v="2.5673412999999998"/>
  </r>
  <r>
    <s v="09_43"/>
    <x v="0"/>
    <s v="01_市"/>
    <s v="01_本島"/>
    <x v="1"/>
    <x v="0"/>
    <x v="0"/>
    <x v="8"/>
    <x v="42"/>
    <n v="0"/>
    <x v="197"/>
    <x v="131"/>
    <x v="197"/>
    <n v="0"/>
    <n v="0"/>
    <x v="196"/>
    <x v="131"/>
    <x v="196"/>
    <n v="0"/>
    <x v="4"/>
    <x v="108"/>
    <x v="119"/>
    <n v="94.610604199999997"/>
    <n v="22.586766699999998"/>
    <n v="79.285953399999997"/>
    <x v="150"/>
    <x v="131"/>
    <x v="150"/>
    <n v="1.5673753999999889"/>
    <x v="180"/>
    <x v="188"/>
    <n v="94.610604199999997"/>
    <n v="24.309452"/>
    <n v="80.499732199999997"/>
    <n v="2400138"/>
    <n v="94.354692900000003"/>
    <n v="25.455639699999999"/>
    <n v="79.054647000000003"/>
    <n v="1.4450851999999941"/>
    <n v="2441827"/>
    <n v="-1.7072871999999999"/>
  </r>
  <r>
    <s v="09_44"/>
    <x v="0"/>
    <s v="01_市"/>
    <s v="01_本島"/>
    <x v="1"/>
    <x v="0"/>
    <x v="0"/>
    <x v="8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01"/>
    <x v="0"/>
    <s v="01_市"/>
    <s v="02_離島"/>
    <x v="4"/>
    <x v="0"/>
    <x v="0"/>
    <x v="9"/>
    <x v="0"/>
    <n v="0"/>
    <x v="198"/>
    <x v="132"/>
    <x v="198"/>
    <n v="0"/>
    <n v="0"/>
    <x v="197"/>
    <x v="132"/>
    <x v="197"/>
    <n v="0"/>
    <x v="57"/>
    <x v="109"/>
    <x v="120"/>
    <n v="99.110392099999999"/>
    <n v="43.997082999999996"/>
    <n v="97.757016699999994"/>
    <x v="151"/>
    <x v="132"/>
    <x v="151"/>
    <n v="0.54577319999999929"/>
    <x v="181"/>
    <x v="189"/>
    <n v="99.145476000000002"/>
    <n v="52.942502499999996"/>
    <n v="98.198350700000006"/>
    <n v="5922922"/>
    <n v="98.806783199999998"/>
    <n v="43.977453700000005"/>
    <n v="97.403390299999998"/>
    <n v="0.79496040000000789"/>
    <n v="5578808"/>
    <n v="6.1682352000000007"/>
  </r>
  <r>
    <s v="10_02"/>
    <x v="0"/>
    <s v="01_市"/>
    <s v="02_離島"/>
    <x v="4"/>
    <x v="0"/>
    <x v="0"/>
    <x v="9"/>
    <x v="1"/>
    <n v="0"/>
    <x v="198"/>
    <x v="132"/>
    <x v="198"/>
    <n v="0"/>
    <n v="0"/>
    <x v="197"/>
    <x v="132"/>
    <x v="197"/>
    <n v="0"/>
    <x v="57"/>
    <x v="109"/>
    <x v="120"/>
    <n v="99.110392099999999"/>
    <n v="43.997082999999996"/>
    <n v="97.757016699999994"/>
    <x v="151"/>
    <x v="132"/>
    <x v="151"/>
    <n v="0.54577319999999929"/>
    <x v="181"/>
    <x v="189"/>
    <n v="99.145476000000002"/>
    <n v="52.942502499999996"/>
    <n v="98.198350700000006"/>
    <n v="5922922"/>
    <n v="98.806783199999998"/>
    <n v="43.977453700000005"/>
    <n v="97.403390299999998"/>
    <n v="0.79496040000000789"/>
    <n v="5578808"/>
    <n v="6.1682352000000007"/>
  </r>
  <r>
    <s v="10_03"/>
    <x v="0"/>
    <s v="01_市"/>
    <s v="02_離島"/>
    <x v="4"/>
    <x v="0"/>
    <x v="0"/>
    <x v="9"/>
    <x v="2"/>
    <n v="0"/>
    <x v="199"/>
    <x v="133"/>
    <x v="199"/>
    <n v="0"/>
    <n v="0"/>
    <x v="198"/>
    <x v="133"/>
    <x v="198"/>
    <n v="0"/>
    <x v="4"/>
    <x v="110"/>
    <x v="121"/>
    <n v="99.040988400000003"/>
    <n v="55.069011199999998"/>
    <n v="98.322746999999993"/>
    <x v="152"/>
    <x v="133"/>
    <x v="152"/>
    <n v="0.16740910000000042"/>
    <x v="182"/>
    <x v="190"/>
    <n v="99.040988400000003"/>
    <n v="61.3454804"/>
    <n v="98.487338600000001"/>
    <n v="2446849"/>
    <n v="99.057410899999994"/>
    <n v="52.4759867"/>
    <n v="98.238745500000007"/>
    <n v="0.24859309999999368"/>
    <n v="2244337"/>
    <n v="9.0232437999999995"/>
  </r>
  <r>
    <s v="10_04"/>
    <x v="0"/>
    <s v="01_市"/>
    <s v="02_離島"/>
    <x v="4"/>
    <x v="0"/>
    <x v="0"/>
    <x v="9"/>
    <x v="3"/>
    <n v="0"/>
    <x v="200"/>
    <x v="134"/>
    <x v="200"/>
    <n v="0"/>
    <n v="0"/>
    <x v="199"/>
    <x v="134"/>
    <x v="199"/>
    <n v="0"/>
    <x v="4"/>
    <x v="110"/>
    <x v="121"/>
    <n v="98.890968199999989"/>
    <n v="55.5316002"/>
    <n v="98.053257099999996"/>
    <x v="153"/>
    <x v="134"/>
    <x v="153"/>
    <n v="0.21962929999999403"/>
    <x v="183"/>
    <x v="191"/>
    <n v="98.890968199999989"/>
    <n v="62.007670099999999"/>
    <n v="98.251508600000008"/>
    <n v="2020269"/>
    <n v="98.882801299999997"/>
    <n v="46.4271411"/>
    <n v="97.932172500000007"/>
    <n v="0.31933610000000101"/>
    <n v="1887150"/>
    <n v="7.0539702999999996"/>
  </r>
  <r>
    <s v="10_05"/>
    <x v="0"/>
    <s v="01_市"/>
    <s v="02_離島"/>
    <x v="4"/>
    <x v="0"/>
    <x v="0"/>
    <x v="9"/>
    <x v="4"/>
    <n v="0"/>
    <x v="201"/>
    <x v="135"/>
    <x v="201"/>
    <n v="0"/>
    <n v="0"/>
    <x v="200"/>
    <x v="135"/>
    <x v="200"/>
    <n v="0"/>
    <x v="4"/>
    <x v="111"/>
    <x v="122"/>
    <n v="98.890409300000002"/>
    <n v="55.555555599999998"/>
    <n v="98.053041199999996"/>
    <x v="154"/>
    <x v="135"/>
    <x v="154"/>
    <n v="0.21948079999999948"/>
    <x v="184"/>
    <x v="192"/>
    <n v="98.890409300000002"/>
    <n v="62.015503899999999"/>
    <n v="98.250803700000006"/>
    <n v="80213"/>
    <n v="98.883564399999997"/>
    <n v="46.376811600000003"/>
    <n v="97.931500499999999"/>
    <n v="0.31930320000000734"/>
    <n v="78180"/>
    <n v="2.6004092999999999"/>
  </r>
  <r>
    <s v="10_06"/>
    <x v="0"/>
    <s v="01_市"/>
    <s v="02_離島"/>
    <x v="4"/>
    <x v="0"/>
    <x v="0"/>
    <x v="9"/>
    <x v="5"/>
    <n v="0"/>
    <x v="202"/>
    <x v="136"/>
    <x v="202"/>
    <n v="0"/>
    <n v="0"/>
    <x v="201"/>
    <x v="136"/>
    <x v="201"/>
    <n v="0"/>
    <x v="4"/>
    <x v="112"/>
    <x v="123"/>
    <n v="98.890991299999996"/>
    <n v="55.530609600000005"/>
    <n v="98.053265999999994"/>
    <x v="155"/>
    <x v="136"/>
    <x v="155"/>
    <n v="0.21963519999998482"/>
    <x v="185"/>
    <x v="193"/>
    <n v="98.890991299999996"/>
    <n v="62.007346100000007"/>
    <n v="98.251537799999994"/>
    <n v="1940056"/>
    <n v="98.882768299999995"/>
    <n v="46.429317500000003"/>
    <n v="97.932201500000005"/>
    <n v="0.31933629999998914"/>
    <n v="1808970"/>
    <n v="7.2464441000000006"/>
  </r>
  <r>
    <s v="10_07"/>
    <x v="0"/>
    <s v="01_市"/>
    <s v="02_離島"/>
    <x v="4"/>
    <x v="0"/>
    <x v="0"/>
    <x v="9"/>
    <x v="6"/>
    <n v="0"/>
    <x v="203"/>
    <x v="5"/>
    <x v="203"/>
    <n v="0"/>
    <n v="0"/>
    <x v="202"/>
    <x v="5"/>
    <x v="202"/>
    <n v="0"/>
    <x v="4"/>
    <x v="5"/>
    <x v="5"/>
    <n v="100"/>
    <n v="0"/>
    <n v="100"/>
    <x v="14"/>
    <x v="5"/>
    <x v="14"/>
    <n v="0"/>
    <x v="186"/>
    <x v="194"/>
    <n v="100"/>
    <n v="0"/>
    <n v="100"/>
    <n v="12720"/>
    <n v="100"/>
    <n v="0"/>
    <n v="100"/>
    <n v="0"/>
    <n v="20563"/>
    <n v="-38.1413218"/>
  </r>
  <r>
    <s v="10_08"/>
    <x v="0"/>
    <s v="01_市"/>
    <s v="02_離島"/>
    <x v="4"/>
    <x v="0"/>
    <x v="0"/>
    <x v="9"/>
    <x v="7"/>
    <n v="0"/>
    <x v="204"/>
    <x v="137"/>
    <x v="204"/>
    <n v="0"/>
    <n v="0"/>
    <x v="203"/>
    <x v="137"/>
    <x v="203"/>
    <n v="0"/>
    <x v="4"/>
    <x v="5"/>
    <x v="5"/>
    <n v="99.751736800000003"/>
    <n v="32.810615200000001"/>
    <n v="99.6221374"/>
    <x v="156"/>
    <x v="137"/>
    <x v="156"/>
    <n v="-0.27047129999999697"/>
    <x v="187"/>
    <x v="195"/>
    <n v="99.751736800000003"/>
    <n v="32.810615200000001"/>
    <n v="99.6221374"/>
    <n v="426580"/>
    <n v="99.996026599999993"/>
    <n v="92.9227238"/>
    <n v="99.892608699999997"/>
    <n v="-0.27047129999999697"/>
    <n v="357187"/>
    <n v="19.427638699999999"/>
  </r>
  <r>
    <s v="10_09"/>
    <x v="0"/>
    <s v="01_市"/>
    <s v="02_離島"/>
    <x v="4"/>
    <x v="0"/>
    <x v="0"/>
    <x v="9"/>
    <x v="8"/>
    <n v="0"/>
    <x v="205"/>
    <x v="138"/>
    <x v="205"/>
    <n v="0"/>
    <n v="0"/>
    <x v="204"/>
    <x v="138"/>
    <x v="204"/>
    <n v="0"/>
    <x v="4"/>
    <x v="5"/>
    <x v="5"/>
    <n v="99.751648299999999"/>
    <n v="32.9824561"/>
    <n v="99.622421099999997"/>
    <x v="157"/>
    <x v="138"/>
    <x v="157"/>
    <n v="-0.26995759999999791"/>
    <x v="188"/>
    <x v="196"/>
    <n v="99.751648299999999"/>
    <n v="32.9824561"/>
    <n v="99.622421099999997"/>
    <n v="146698"/>
    <n v="99.995688800000011"/>
    <n v="92.929782099999997"/>
    <n v="99.892378699999995"/>
    <n v="-0.26995759999999791"/>
    <n v="141084"/>
    <n v="3.9791897000000001"/>
  </r>
  <r>
    <s v="10_10"/>
    <x v="0"/>
    <s v="01_市"/>
    <s v="02_離島"/>
    <x v="4"/>
    <x v="0"/>
    <x v="0"/>
    <x v="9"/>
    <x v="9"/>
    <n v="0"/>
    <x v="206"/>
    <x v="139"/>
    <x v="206"/>
    <n v="0"/>
    <n v="0"/>
    <x v="205"/>
    <x v="139"/>
    <x v="205"/>
    <n v="0"/>
    <x v="4"/>
    <x v="5"/>
    <x v="5"/>
    <n v="99.751783200000006"/>
    <n v="32.720588200000002"/>
    <n v="99.621988700000003"/>
    <x v="158"/>
    <x v="139"/>
    <x v="158"/>
    <n v="-0.27077020000000118"/>
    <x v="189"/>
    <x v="197"/>
    <n v="99.751783200000006"/>
    <n v="32.720588200000002"/>
    <n v="99.621988700000003"/>
    <n v="279882"/>
    <n v="99.996247199999999"/>
    <n v="92.918115700000001"/>
    <n v="99.892758900000004"/>
    <n v="-0.27077020000000118"/>
    <n v="216103"/>
    <n v="29.513241400000002"/>
  </r>
  <r>
    <s v="10_11"/>
    <x v="0"/>
    <s v="01_市"/>
    <s v="02_離島"/>
    <x v="4"/>
    <x v="0"/>
    <x v="0"/>
    <x v="9"/>
    <x v="10"/>
    <n v="0"/>
    <x v="207"/>
    <x v="140"/>
    <x v="207"/>
    <n v="0"/>
    <n v="0"/>
    <x v="206"/>
    <x v="140"/>
    <x v="206"/>
    <n v="0"/>
    <x v="58"/>
    <x v="113"/>
    <x v="124"/>
    <n v="99.163002300000002"/>
    <n v="40.6381479"/>
    <n v="97.306986699999996"/>
    <x v="159"/>
    <x v="140"/>
    <x v="159"/>
    <n v="0.91131009999999435"/>
    <x v="190"/>
    <x v="198"/>
    <n v="99.235706199999996"/>
    <n v="51.8420165"/>
    <n v="98.048541700000001"/>
    <n v="2764211"/>
    <n v="98.557056899999992"/>
    <n v="41.800603800000005"/>
    <n v="96.696785300000002"/>
    <n v="1.3517563999999993"/>
    <n v="2649305"/>
    <n v="4.3372130000000002"/>
  </r>
  <r>
    <s v="10_12"/>
    <x v="0"/>
    <s v="01_市"/>
    <s v="02_離島"/>
    <x v="4"/>
    <x v="0"/>
    <x v="0"/>
    <x v="9"/>
    <x v="11"/>
    <n v="0"/>
    <x v="208"/>
    <x v="140"/>
    <x v="208"/>
    <n v="0"/>
    <n v="0"/>
    <x v="207"/>
    <x v="140"/>
    <x v="207"/>
    <n v="0"/>
    <x v="58"/>
    <x v="113"/>
    <x v="124"/>
    <n v="99.121192999999991"/>
    <n v="40.6381479"/>
    <n v="97.176938899999996"/>
    <x v="160"/>
    <x v="140"/>
    <x v="160"/>
    <n v="0.96155679999999677"/>
    <x v="191"/>
    <x v="199"/>
    <n v="99.197499300000004"/>
    <n v="51.8420165"/>
    <n v="97.953551000000004"/>
    <n v="2632325"/>
    <n v="98.482060099999998"/>
    <n v="41.800603800000005"/>
    <n v="96.53101079999999"/>
    <n v="1.4225402000000145"/>
    <n v="2517952"/>
    <n v="4.5423026000000002"/>
  </r>
  <r>
    <s v="10_13"/>
    <x v="0"/>
    <s v="01_市"/>
    <s v="02_離島"/>
    <x v="4"/>
    <x v="0"/>
    <x v="0"/>
    <x v="9"/>
    <x v="12"/>
    <n v="0"/>
    <x v="209"/>
    <x v="141"/>
    <x v="209"/>
    <n v="0"/>
    <n v="0"/>
    <x v="208"/>
    <x v="141"/>
    <x v="208"/>
    <n v="0"/>
    <x v="59"/>
    <x v="114"/>
    <x v="125"/>
    <n v="99.121217900000005"/>
    <n v="40.6389937"/>
    <n v="97.176975499999998"/>
    <x v="161"/>
    <x v="141"/>
    <x v="161"/>
    <n v="0.96166340000000616"/>
    <x v="192"/>
    <x v="200"/>
    <n v="99.197595199999995"/>
    <n v="51.8421053"/>
    <n v="97.953612700000008"/>
    <n v="576217"/>
    <n v="98.482056900000003"/>
    <n v="41.799731399999999"/>
    <n v="96.53096450000001"/>
    <n v="1.4226481999999976"/>
    <n v="561848"/>
    <n v="2.5574533000000002"/>
  </r>
  <r>
    <s v="10_14"/>
    <x v="0"/>
    <s v="01_市"/>
    <s v="02_離島"/>
    <x v="4"/>
    <x v="0"/>
    <x v="0"/>
    <x v="9"/>
    <x v="13"/>
    <n v="0"/>
    <x v="210"/>
    <x v="142"/>
    <x v="210"/>
    <n v="0"/>
    <n v="0"/>
    <x v="209"/>
    <x v="142"/>
    <x v="209"/>
    <n v="0"/>
    <x v="60"/>
    <x v="115"/>
    <x v="126"/>
    <n v="99.121156200000001"/>
    <n v="40.637351799999998"/>
    <n v="97.176880799999992"/>
    <x v="162"/>
    <x v="142"/>
    <x v="162"/>
    <n v="0.96143939999998906"/>
    <x v="193"/>
    <x v="201"/>
    <n v="99.197451599999994"/>
    <n v="51.841167499999997"/>
    <n v="97.953489000000005"/>
    <n v="1525692"/>
    <n v="98.482080600000003"/>
    <n v="41.800968100000006"/>
    <n v="96.531051599999998"/>
    <n v="1.4224374000000068"/>
    <n v="1437659"/>
    <n v="6.1233575"/>
  </r>
  <r>
    <s v="10_15"/>
    <x v="0"/>
    <s v="01_市"/>
    <s v="02_離島"/>
    <x v="4"/>
    <x v="0"/>
    <x v="0"/>
    <x v="9"/>
    <x v="14"/>
    <n v="0"/>
    <x v="211"/>
    <x v="143"/>
    <x v="211"/>
    <n v="0"/>
    <n v="0"/>
    <x v="210"/>
    <x v="143"/>
    <x v="210"/>
    <n v="0"/>
    <x v="61"/>
    <x v="116"/>
    <x v="127"/>
    <n v="99.121272000000005"/>
    <n v="40.639519"/>
    <n v="97.177066199999999"/>
    <x v="163"/>
    <x v="143"/>
    <x v="163"/>
    <n v="0.96177279999999143"/>
    <x v="194"/>
    <x v="202"/>
    <n v="99.197531999999995"/>
    <n v="51.8443623"/>
    <n v="97.953662500000007"/>
    <n v="530416"/>
    <n v="98.482006600000005"/>
    <n v="41.800539100000002"/>
    <n v="96.530947800000007"/>
    <n v="1.4227147000000002"/>
    <n v="518445"/>
    <n v="2.3090202"/>
  </r>
  <r>
    <s v="10_16"/>
    <x v="0"/>
    <s v="01_市"/>
    <s v="02_離島"/>
    <x v="4"/>
    <x v="0"/>
    <x v="0"/>
    <x v="9"/>
    <x v="15"/>
    <n v="0"/>
    <x v="212"/>
    <x v="5"/>
    <x v="212"/>
    <n v="0"/>
    <n v="0"/>
    <x v="211"/>
    <x v="5"/>
    <x v="211"/>
    <n v="0"/>
    <x v="4"/>
    <x v="5"/>
    <x v="5"/>
    <n v="100"/>
    <n v="0"/>
    <n v="100"/>
    <x v="14"/>
    <x v="5"/>
    <x v="14"/>
    <n v="0"/>
    <x v="195"/>
    <x v="203"/>
    <n v="100"/>
    <n v="0"/>
    <n v="100"/>
    <n v="131886"/>
    <n v="100"/>
    <n v="0"/>
    <n v="100"/>
    <n v="0"/>
    <n v="131353"/>
    <n v="0.40577679999999999"/>
  </r>
  <r>
    <s v="10_17"/>
    <x v="0"/>
    <s v="01_市"/>
    <s v="02_離島"/>
    <x v="4"/>
    <x v="0"/>
    <x v="0"/>
    <x v="9"/>
    <x v="16"/>
    <n v="0"/>
    <x v="213"/>
    <x v="144"/>
    <x v="213"/>
    <n v="0"/>
    <n v="0"/>
    <x v="212"/>
    <x v="144"/>
    <x v="212"/>
    <n v="0"/>
    <x v="14"/>
    <x v="117"/>
    <x v="128"/>
    <n v="97.654567800000009"/>
    <n v="35.874589299999997"/>
    <n v="93.664512299999998"/>
    <x v="164"/>
    <x v="144"/>
    <x v="164"/>
    <n v="0.71240810000000465"/>
    <x v="196"/>
    <x v="204"/>
    <n v="97.680858400000005"/>
    <n v="39.0661007"/>
    <n v="94.185171800000006"/>
    <n v="258885"/>
    <n v="97.110648699999999"/>
    <n v="35.228640200000001"/>
    <n v="93.237400899999997"/>
    <n v="0.94777090000000896"/>
    <n v="246762"/>
    <n v="4.9128309999999997"/>
  </r>
  <r>
    <s v="10_18"/>
    <x v="0"/>
    <s v="01_市"/>
    <s v="02_離島"/>
    <x v="4"/>
    <x v="0"/>
    <x v="0"/>
    <x v="9"/>
    <x v="17"/>
    <n v="0"/>
    <x v="214"/>
    <x v="144"/>
    <x v="214"/>
    <n v="0"/>
    <n v="0"/>
    <x v="213"/>
    <x v="144"/>
    <x v="213"/>
    <n v="0"/>
    <x v="14"/>
    <x v="117"/>
    <x v="128"/>
    <n v="97.640195599999998"/>
    <n v="35.874589299999997"/>
    <n v="93.628211699999994"/>
    <x v="164"/>
    <x v="144"/>
    <x v="164"/>
    <n v="0.67610750000000053"/>
    <x v="196"/>
    <x v="205"/>
    <n v="97.666643399999998"/>
    <n v="39.0661007"/>
    <n v="94.151668099999995"/>
    <n v="257301"/>
    <n v="97.110648699999999"/>
    <n v="35.228640200000001"/>
    <n v="93.237400899999997"/>
    <n v="0.91426719999999762"/>
    <n v="246762"/>
    <n v="4.2709168999999996"/>
  </r>
  <r>
    <s v="10_19"/>
    <x v="0"/>
    <s v="01_市"/>
    <s v="02_離島"/>
    <x v="4"/>
    <x v="0"/>
    <x v="0"/>
    <x v="9"/>
    <x v="18"/>
    <n v="0"/>
    <x v="215"/>
    <x v="5"/>
    <x v="215"/>
    <n v="0"/>
    <n v="0"/>
    <x v="214"/>
    <x v="5"/>
    <x v="214"/>
    <n v="0"/>
    <x v="4"/>
    <x v="5"/>
    <x v="5"/>
    <n v="100"/>
    <n v="0"/>
    <n v="100"/>
    <x v="16"/>
    <x v="14"/>
    <x v="16"/>
    <s v="-"/>
    <x v="16"/>
    <x v="17"/>
    <n v="100"/>
    <n v="0"/>
    <n v="100"/>
    <n v="1584"/>
    <s v="(空白)"/>
    <s v="(空白)"/>
    <s v="(空白)"/>
    <e v="#VALUE!"/>
    <s v="(空白)"/>
    <e v="#VALUE!"/>
  </r>
  <r>
    <s v="10_20"/>
    <x v="0"/>
    <s v="01_市"/>
    <s v="02_離島"/>
    <x v="4"/>
    <x v="0"/>
    <x v="0"/>
    <x v="9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0_21"/>
    <x v="0"/>
    <s v="01_市"/>
    <s v="02_離島"/>
    <x v="4"/>
    <x v="0"/>
    <x v="0"/>
    <x v="9"/>
    <x v="20"/>
    <n v="0"/>
    <x v="216"/>
    <x v="5"/>
    <x v="216"/>
    <n v="0"/>
    <n v="0"/>
    <x v="215"/>
    <x v="5"/>
    <x v="215"/>
    <n v="0"/>
    <x v="4"/>
    <x v="5"/>
    <x v="5"/>
    <n v="100"/>
    <n v="0"/>
    <n v="100"/>
    <x v="14"/>
    <x v="5"/>
    <x v="14"/>
    <n v="0"/>
    <x v="197"/>
    <x v="206"/>
    <n v="100"/>
    <n v="0"/>
    <n v="100"/>
    <n v="451995"/>
    <n v="100"/>
    <n v="0"/>
    <n v="100"/>
    <n v="0"/>
    <n v="437449"/>
    <n v="3.3251876"/>
  </r>
  <r>
    <s v="10_22"/>
    <x v="0"/>
    <s v="01_市"/>
    <s v="02_離島"/>
    <x v="4"/>
    <x v="0"/>
    <x v="0"/>
    <x v="9"/>
    <x v="21"/>
    <n v="0"/>
    <x v="217"/>
    <x v="5"/>
    <x v="217"/>
    <n v="0"/>
    <n v="0"/>
    <x v="216"/>
    <x v="5"/>
    <x v="216"/>
    <n v="0"/>
    <x v="4"/>
    <x v="5"/>
    <x v="5"/>
    <n v="100"/>
    <n v="0"/>
    <n v="100"/>
    <x v="14"/>
    <x v="5"/>
    <x v="14"/>
    <n v="0"/>
    <x v="198"/>
    <x v="207"/>
    <n v="100"/>
    <n v="0"/>
    <n v="100"/>
    <n v="982"/>
    <n v="100"/>
    <n v="0"/>
    <n v="100"/>
    <n v="0"/>
    <n v="955"/>
    <n v="2.8272251000000002"/>
  </r>
  <r>
    <s v="10_23"/>
    <x v="0"/>
    <s v="01_市"/>
    <s v="02_離島"/>
    <x v="4"/>
    <x v="0"/>
    <x v="0"/>
    <x v="9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4"/>
    <x v="0"/>
    <s v="01_市"/>
    <s v="02_離島"/>
    <x v="4"/>
    <x v="0"/>
    <x v="0"/>
    <x v="9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5"/>
    <x v="0"/>
    <s v="01_市"/>
    <s v="02_離島"/>
    <x v="4"/>
    <x v="0"/>
    <x v="0"/>
    <x v="9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6"/>
    <x v="0"/>
    <s v="01_市"/>
    <s v="02_離島"/>
    <x v="4"/>
    <x v="0"/>
    <x v="0"/>
    <x v="9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7"/>
    <x v="0"/>
    <s v="01_市"/>
    <s v="02_離島"/>
    <x v="4"/>
    <x v="0"/>
    <x v="0"/>
    <x v="9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8"/>
    <x v="0"/>
    <s v="01_市"/>
    <s v="02_離島"/>
    <x v="4"/>
    <x v="0"/>
    <x v="0"/>
    <x v="9"/>
    <x v="27"/>
    <n v="0"/>
    <x v="218"/>
    <x v="5"/>
    <x v="218"/>
    <n v="0"/>
    <n v="0"/>
    <x v="217"/>
    <x v="5"/>
    <x v="217"/>
    <n v="0"/>
    <x v="4"/>
    <x v="5"/>
    <x v="5"/>
    <n v="100"/>
    <n v="0"/>
    <n v="100"/>
    <x v="14"/>
    <x v="5"/>
    <x v="14"/>
    <n v="0"/>
    <x v="199"/>
    <x v="208"/>
    <n v="100"/>
    <n v="0"/>
    <n v="100"/>
    <n v="14243"/>
    <n v="100"/>
    <n v="0"/>
    <n v="100"/>
    <n v="0"/>
    <n v="14355"/>
    <n v="-0.78021600000000002"/>
  </r>
  <r>
    <s v="10_29"/>
    <x v="0"/>
    <s v="01_市"/>
    <s v="02_離島"/>
    <x v="4"/>
    <x v="0"/>
    <x v="0"/>
    <x v="9"/>
    <x v="28"/>
    <n v="0"/>
    <x v="218"/>
    <x v="5"/>
    <x v="218"/>
    <n v="0"/>
    <n v="0"/>
    <x v="217"/>
    <x v="5"/>
    <x v="217"/>
    <n v="0"/>
    <x v="4"/>
    <x v="5"/>
    <x v="5"/>
    <n v="100"/>
    <n v="0"/>
    <n v="100"/>
    <x v="14"/>
    <x v="5"/>
    <x v="14"/>
    <n v="0"/>
    <x v="199"/>
    <x v="208"/>
    <n v="100"/>
    <n v="0"/>
    <n v="100"/>
    <n v="14243"/>
    <n v="100"/>
    <n v="0"/>
    <n v="100"/>
    <n v="0"/>
    <n v="14355"/>
    <n v="-0.78021600000000002"/>
  </r>
  <r>
    <s v="10_30"/>
    <x v="0"/>
    <s v="01_市"/>
    <s v="02_離島"/>
    <x v="4"/>
    <x v="0"/>
    <x v="0"/>
    <x v="9"/>
    <x v="29"/>
    <n v="0"/>
    <x v="218"/>
    <x v="5"/>
    <x v="218"/>
    <n v="0"/>
    <n v="0"/>
    <x v="217"/>
    <x v="5"/>
    <x v="217"/>
    <n v="0"/>
    <x v="4"/>
    <x v="5"/>
    <x v="5"/>
    <n v="100"/>
    <n v="0"/>
    <n v="100"/>
    <x v="14"/>
    <x v="5"/>
    <x v="14"/>
    <n v="0"/>
    <x v="199"/>
    <x v="208"/>
    <n v="100"/>
    <n v="0"/>
    <n v="100"/>
    <n v="14243"/>
    <n v="100"/>
    <n v="0"/>
    <n v="100"/>
    <n v="0"/>
    <n v="14355"/>
    <n v="-0.78021600000000002"/>
  </r>
  <r>
    <s v="10_31"/>
    <x v="0"/>
    <s v="01_市"/>
    <s v="02_離島"/>
    <x v="4"/>
    <x v="0"/>
    <x v="0"/>
    <x v="9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2"/>
    <x v="0"/>
    <s v="01_市"/>
    <s v="02_離島"/>
    <x v="4"/>
    <x v="0"/>
    <x v="0"/>
    <x v="9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3"/>
    <x v="0"/>
    <s v="01_市"/>
    <s v="02_離島"/>
    <x v="4"/>
    <x v="0"/>
    <x v="0"/>
    <x v="9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4"/>
    <x v="0"/>
    <s v="01_市"/>
    <s v="02_離島"/>
    <x v="4"/>
    <x v="0"/>
    <x v="0"/>
    <x v="9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5"/>
    <x v="0"/>
    <s v="01_市"/>
    <s v="02_離島"/>
    <x v="4"/>
    <x v="0"/>
    <x v="0"/>
    <x v="9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6"/>
    <x v="0"/>
    <s v="01_市"/>
    <s v="02_離島"/>
    <x v="4"/>
    <x v="0"/>
    <x v="0"/>
    <x v="9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7"/>
    <x v="0"/>
    <s v="01_市"/>
    <s v="02_離島"/>
    <x v="4"/>
    <x v="0"/>
    <x v="0"/>
    <x v="9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8"/>
    <x v="0"/>
    <s v="01_市"/>
    <s v="02_離島"/>
    <x v="4"/>
    <x v="0"/>
    <x v="0"/>
    <x v="9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9"/>
    <x v="0"/>
    <s v="01_市"/>
    <s v="02_離島"/>
    <x v="4"/>
    <x v="0"/>
    <x v="0"/>
    <x v="9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0"/>
    <x v="0"/>
    <s v="01_市"/>
    <s v="02_離島"/>
    <x v="4"/>
    <x v="0"/>
    <x v="0"/>
    <x v="9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1"/>
    <x v="0"/>
    <s v="01_市"/>
    <s v="02_離島"/>
    <x v="4"/>
    <x v="0"/>
    <x v="0"/>
    <x v="9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2"/>
    <x v="0"/>
    <s v="01_市"/>
    <s v="02_離島"/>
    <x v="4"/>
    <x v="0"/>
    <x v="0"/>
    <x v="9"/>
    <x v="41"/>
    <n v="0"/>
    <x v="219"/>
    <x v="132"/>
    <x v="219"/>
    <n v="0"/>
    <n v="0"/>
    <x v="218"/>
    <x v="132"/>
    <x v="218"/>
    <n v="0"/>
    <x v="57"/>
    <x v="109"/>
    <x v="120"/>
    <n v="99.112521099999995"/>
    <n v="43.997082999999996"/>
    <n v="97.762252900000007"/>
    <x v="165"/>
    <x v="132"/>
    <x v="165"/>
    <n v="0.54406520000000569"/>
    <x v="200"/>
    <x v="209"/>
    <n v="99.147521699999999"/>
    <n v="52.942502499999996"/>
    <n v="98.202575700000011"/>
    <n v="5937165"/>
    <n v="98.809838299999996"/>
    <n v="43.977453700000005"/>
    <n v="97.409868799999998"/>
    <n v="0.79270690000001309"/>
    <n v="5593163"/>
    <n v="6.1504018"/>
  </r>
  <r>
    <s v="10_43"/>
    <x v="0"/>
    <s v="01_市"/>
    <s v="02_離島"/>
    <x v="4"/>
    <x v="0"/>
    <x v="0"/>
    <x v="9"/>
    <x v="42"/>
    <n v="0"/>
    <x v="220"/>
    <x v="145"/>
    <x v="220"/>
    <n v="0"/>
    <n v="0"/>
    <x v="219"/>
    <x v="145"/>
    <x v="219"/>
    <n v="0"/>
    <x v="4"/>
    <x v="118"/>
    <x v="129"/>
    <n v="94.533020100000002"/>
    <n v="33.870995799999996"/>
    <n v="83.329792400000002"/>
    <x v="166"/>
    <x v="145"/>
    <x v="166"/>
    <n v="2.9405940999999984"/>
    <x v="201"/>
    <x v="210"/>
    <n v="94.533020100000002"/>
    <n v="35.972773799999999"/>
    <n v="84.23876580000001"/>
    <n v="1281428"/>
    <n v="93.481668600000006"/>
    <n v="29.396953599999996"/>
    <n v="81.337119900000005"/>
    <n v="2.9016459000000054"/>
    <n v="1254884"/>
    <n v="2.1152553000000003"/>
  </r>
  <r>
    <s v="10_44"/>
    <x v="0"/>
    <s v="01_市"/>
    <s v="02_離島"/>
    <x v="4"/>
    <x v="0"/>
    <x v="0"/>
    <x v="9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01"/>
    <x v="0"/>
    <s v="01_市"/>
    <s v="01_本島"/>
    <x v="0"/>
    <x v="0"/>
    <x v="0"/>
    <x v="10"/>
    <x v="0"/>
    <n v="0"/>
    <x v="221"/>
    <x v="146"/>
    <x v="221"/>
    <n v="0"/>
    <n v="0"/>
    <x v="220"/>
    <x v="146"/>
    <x v="220"/>
    <n v="0"/>
    <x v="32"/>
    <x v="119"/>
    <x v="130"/>
    <n v="98.170750699999999"/>
    <n v="31.901085399999999"/>
    <n v="95.871766100000002"/>
    <x v="167"/>
    <x v="146"/>
    <x v="167"/>
    <n v="-0.35945909999999515"/>
    <x v="202"/>
    <x v="211"/>
    <n v="98.170855899999992"/>
    <n v="33.828252300000003"/>
    <n v="96.061715899999996"/>
    <n v="3697054"/>
    <n v="98.172035899999997"/>
    <n v="42.466031100000002"/>
    <n v="96.4669016"/>
    <n v="-0.40518570000000409"/>
    <n v="3567468"/>
    <n v="3.6324361999999999"/>
  </r>
  <r>
    <s v="11_02"/>
    <x v="0"/>
    <s v="01_市"/>
    <s v="01_本島"/>
    <x v="0"/>
    <x v="0"/>
    <x v="0"/>
    <x v="10"/>
    <x v="1"/>
    <n v="0"/>
    <x v="221"/>
    <x v="146"/>
    <x v="221"/>
    <n v="0"/>
    <n v="0"/>
    <x v="220"/>
    <x v="146"/>
    <x v="220"/>
    <n v="0"/>
    <x v="32"/>
    <x v="119"/>
    <x v="130"/>
    <n v="98.170750699999999"/>
    <n v="31.901085399999999"/>
    <n v="95.871766100000002"/>
    <x v="167"/>
    <x v="146"/>
    <x v="167"/>
    <n v="-0.35945909999999515"/>
    <x v="202"/>
    <x v="211"/>
    <n v="98.170855899999992"/>
    <n v="33.828252300000003"/>
    <n v="96.061715899999996"/>
    <n v="3697054"/>
    <n v="98.172035899999997"/>
    <n v="42.466031100000002"/>
    <n v="96.4669016"/>
    <n v="-0.40518570000000409"/>
    <n v="3567468"/>
    <n v="3.6324361999999999"/>
  </r>
  <r>
    <s v="11_03"/>
    <x v="0"/>
    <s v="01_市"/>
    <s v="01_本島"/>
    <x v="0"/>
    <x v="0"/>
    <x v="0"/>
    <x v="10"/>
    <x v="2"/>
    <n v="0"/>
    <x v="222"/>
    <x v="147"/>
    <x v="222"/>
    <n v="0"/>
    <n v="0"/>
    <x v="221"/>
    <x v="147"/>
    <x v="221"/>
    <n v="0"/>
    <x v="4"/>
    <x v="120"/>
    <x v="131"/>
    <n v="98.557386800000003"/>
    <n v="27.936948900000004"/>
    <n v="96.254105899999999"/>
    <x v="168"/>
    <x v="147"/>
    <x v="168"/>
    <n v="-0.33222010000000068"/>
    <x v="203"/>
    <x v="212"/>
    <n v="98.557386800000003"/>
    <n v="29.684296799999998"/>
    <n v="96.439255599999996"/>
    <n v="1526600"/>
    <n v="98.072051500000001"/>
    <n v="42.552164699999999"/>
    <n v="96.788319099999995"/>
    <n v="-0.34906349999999975"/>
    <n v="1471325"/>
    <n v="3.7568177999999999"/>
  </r>
  <r>
    <s v="11_04"/>
    <x v="0"/>
    <s v="01_市"/>
    <s v="01_本島"/>
    <x v="0"/>
    <x v="0"/>
    <x v="0"/>
    <x v="10"/>
    <x v="3"/>
    <n v="0"/>
    <x v="223"/>
    <x v="148"/>
    <x v="223"/>
    <n v="0"/>
    <n v="0"/>
    <x v="222"/>
    <x v="148"/>
    <x v="222"/>
    <n v="0"/>
    <x v="4"/>
    <x v="121"/>
    <x v="132"/>
    <n v="98.457229800000007"/>
    <n v="27.807159500000001"/>
    <n v="95.975936399999995"/>
    <x v="169"/>
    <x v="148"/>
    <x v="169"/>
    <n v="-0.29178120000000263"/>
    <x v="204"/>
    <x v="213"/>
    <n v="98.457229800000007"/>
    <n v="29.490184600000003"/>
    <n v="96.168694399999993"/>
    <n v="1381892"/>
    <n v="97.866701399999997"/>
    <n v="41.627274900000003"/>
    <n v="96.482847500000005"/>
    <n v="-0.31415310000001284"/>
    <n v="1324118"/>
    <n v="4.3632062999999999"/>
  </r>
  <r>
    <s v="11_05"/>
    <x v="0"/>
    <s v="01_市"/>
    <s v="01_本島"/>
    <x v="0"/>
    <x v="0"/>
    <x v="0"/>
    <x v="10"/>
    <x v="4"/>
    <n v="0"/>
    <x v="224"/>
    <x v="149"/>
    <x v="224"/>
    <n v="0"/>
    <n v="0"/>
    <x v="223"/>
    <x v="149"/>
    <x v="223"/>
    <n v="0"/>
    <x v="4"/>
    <x v="122"/>
    <x v="133"/>
    <n v="98.456314599999999"/>
    <n v="27.814297500000002"/>
    <n v="95.974713899999998"/>
    <x v="170"/>
    <x v="149"/>
    <x v="170"/>
    <n v="-0.29361990000001015"/>
    <x v="205"/>
    <x v="214"/>
    <n v="98.456314599999999"/>
    <n v="29.498910699999996"/>
    <n v="96.167640399999996"/>
    <n v="66359"/>
    <n v="97.867414799999992"/>
    <n v="41.641337399999998"/>
    <n v="96.484275699999998"/>
    <n v="-0.31663530000000151"/>
    <n v="64370"/>
    <n v="3.0899486999999999"/>
  </r>
  <r>
    <s v="11_06"/>
    <x v="0"/>
    <s v="01_市"/>
    <s v="01_本島"/>
    <x v="0"/>
    <x v="0"/>
    <x v="0"/>
    <x v="10"/>
    <x v="5"/>
    <n v="0"/>
    <x v="225"/>
    <x v="150"/>
    <x v="225"/>
    <n v="0"/>
    <n v="0"/>
    <x v="224"/>
    <x v="150"/>
    <x v="224"/>
    <n v="0"/>
    <x v="4"/>
    <x v="123"/>
    <x v="134"/>
    <n v="98.457275899999999"/>
    <n v="27.806799300000002"/>
    <n v="95.975998099999998"/>
    <x v="171"/>
    <x v="150"/>
    <x v="171"/>
    <n v="-0.29168800000000772"/>
    <x v="206"/>
    <x v="215"/>
    <n v="98.457275899999999"/>
    <n v="29.489744299999998"/>
    <n v="96.168747600000003"/>
    <n v="1315533"/>
    <n v="97.866664999999998"/>
    <n v="41.6265565"/>
    <n v="96.482774500000005"/>
    <n v="-0.31402690000000177"/>
    <n v="1259748"/>
    <n v="4.4282665999999997"/>
  </r>
  <r>
    <s v="11_07"/>
    <x v="0"/>
    <s v="01_市"/>
    <s v="01_本島"/>
    <x v="0"/>
    <x v="0"/>
    <x v="0"/>
    <x v="10"/>
    <x v="6"/>
    <n v="0"/>
    <x v="226"/>
    <x v="5"/>
    <x v="226"/>
    <n v="0"/>
    <n v="0"/>
    <x v="225"/>
    <x v="5"/>
    <x v="225"/>
    <n v="0"/>
    <x v="4"/>
    <x v="5"/>
    <x v="5"/>
    <n v="100"/>
    <n v="0"/>
    <n v="100"/>
    <x v="14"/>
    <x v="5"/>
    <x v="14"/>
    <n v="0"/>
    <x v="207"/>
    <x v="216"/>
    <n v="100"/>
    <n v="0"/>
    <n v="100"/>
    <n v="59919"/>
    <n v="100"/>
    <n v="0"/>
    <n v="100"/>
    <n v="0"/>
    <n v="7985"/>
    <n v="650.39448970000001"/>
  </r>
  <r>
    <s v="11_08"/>
    <x v="0"/>
    <s v="01_市"/>
    <s v="01_本島"/>
    <x v="0"/>
    <x v="0"/>
    <x v="0"/>
    <x v="10"/>
    <x v="7"/>
    <n v="0"/>
    <x v="227"/>
    <x v="151"/>
    <x v="227"/>
    <n v="0"/>
    <n v="0"/>
    <x v="226"/>
    <x v="151"/>
    <x v="226"/>
    <n v="0"/>
    <x v="4"/>
    <x v="124"/>
    <x v="135"/>
    <n v="99.517833300000007"/>
    <n v="33.621434700000002"/>
    <n v="98.996822399999999"/>
    <x v="172"/>
    <x v="151"/>
    <x v="172"/>
    <n v="-0.55784109999999032"/>
    <x v="208"/>
    <x v="217"/>
    <n v="99.517833300000007"/>
    <n v="38.977955899999998"/>
    <n v="99.104504199999994"/>
    <n v="144708"/>
    <n v="99.952897500000006"/>
    <n v="65.286855500000001"/>
    <n v="99.630070500000002"/>
    <n v="-0.52556630000000837"/>
    <n v="147207"/>
    <n v="-1.6976095"/>
  </r>
  <r>
    <s v="11_09"/>
    <x v="0"/>
    <s v="01_市"/>
    <s v="01_本島"/>
    <x v="0"/>
    <x v="0"/>
    <x v="0"/>
    <x v="10"/>
    <x v="8"/>
    <n v="0"/>
    <x v="228"/>
    <x v="152"/>
    <x v="228"/>
    <n v="0"/>
    <n v="0"/>
    <x v="227"/>
    <x v="152"/>
    <x v="227"/>
    <n v="0"/>
    <x v="4"/>
    <x v="125"/>
    <x v="136"/>
    <n v="99.518064899999999"/>
    <n v="33.7186898"/>
    <n v="98.998066199999997"/>
    <x v="173"/>
    <x v="152"/>
    <x v="173"/>
    <n v="-0.55414780000000974"/>
    <x v="209"/>
    <x v="218"/>
    <n v="99.518064899999999"/>
    <n v="39.0625"/>
    <n v="99.105210200000002"/>
    <n v="64944"/>
    <n v="99.954155099999994"/>
    <n v="64.878048800000002"/>
    <n v="99.627571799999998"/>
    <n v="-0.52236159999999643"/>
    <n v="65757"/>
    <n v="-1.2363702999999999"/>
  </r>
  <r>
    <s v="11_10"/>
    <x v="0"/>
    <s v="01_市"/>
    <s v="01_本島"/>
    <x v="0"/>
    <x v="0"/>
    <x v="0"/>
    <x v="10"/>
    <x v="9"/>
    <n v="0"/>
    <x v="229"/>
    <x v="153"/>
    <x v="229"/>
    <n v="0"/>
    <n v="0"/>
    <x v="228"/>
    <x v="153"/>
    <x v="228"/>
    <n v="0"/>
    <x v="4"/>
    <x v="126"/>
    <x v="137"/>
    <n v="99.517644699999991"/>
    <n v="33.5423197"/>
    <n v="98.995809700000009"/>
    <x v="174"/>
    <x v="153"/>
    <x v="174"/>
    <n v="-0.56083149999999193"/>
    <x v="210"/>
    <x v="219"/>
    <n v="99.517644699999991"/>
    <n v="38.909090899999995"/>
    <n v="99.103929300000004"/>
    <n v="79764"/>
    <n v="99.951882100000006"/>
    <n v="65.616797899999995"/>
    <n v="99.632087800000008"/>
    <n v="-0.52815850000000353"/>
    <n v="81450"/>
    <n v="-2.0699815999999998"/>
  </r>
  <r>
    <s v="11_11"/>
    <x v="0"/>
    <s v="01_市"/>
    <s v="01_本島"/>
    <x v="0"/>
    <x v="0"/>
    <x v="0"/>
    <x v="10"/>
    <x v="10"/>
    <n v="0"/>
    <x v="230"/>
    <x v="154"/>
    <x v="230"/>
    <n v="0"/>
    <n v="0"/>
    <x v="229"/>
    <x v="154"/>
    <x v="229"/>
    <n v="0"/>
    <x v="4"/>
    <x v="127"/>
    <x v="138"/>
    <n v="97.674898099999993"/>
    <n v="34.686697300000006"/>
    <n v="95.200726799999998"/>
    <x v="175"/>
    <x v="154"/>
    <x v="175"/>
    <n v="-0.39438979999999901"/>
    <x v="211"/>
    <x v="220"/>
    <n v="97.674898099999993"/>
    <n v="36.702714899999997"/>
    <n v="95.406574000000006"/>
    <n v="1807620"/>
    <n v="98.072375300000004"/>
    <n v="42.8567447"/>
    <n v="95.889047000000005"/>
    <n v="-0.48247299999999882"/>
    <n v="1734601"/>
    <n v="4.2095560000000001"/>
  </r>
  <r>
    <s v="11_12"/>
    <x v="0"/>
    <s v="01_市"/>
    <s v="01_本島"/>
    <x v="0"/>
    <x v="0"/>
    <x v="0"/>
    <x v="10"/>
    <x v="11"/>
    <n v="0"/>
    <x v="231"/>
    <x v="154"/>
    <x v="231"/>
    <n v="0"/>
    <n v="0"/>
    <x v="230"/>
    <x v="154"/>
    <x v="230"/>
    <n v="0"/>
    <x v="4"/>
    <x v="127"/>
    <x v="138"/>
    <n v="97.653395899999992"/>
    <n v="34.686697300000006"/>
    <n v="95.158102700000001"/>
    <x v="176"/>
    <x v="154"/>
    <x v="176"/>
    <n v="-0.39359790000000316"/>
    <x v="212"/>
    <x v="221"/>
    <n v="97.653395899999992"/>
    <n v="36.702714899999997"/>
    <n v="95.365689099999997"/>
    <n v="1790867"/>
    <n v="98.052524300000002"/>
    <n v="42.8567447"/>
    <n v="95.848402300000004"/>
    <n v="-0.48271320000000628"/>
    <n v="1716834"/>
    <n v="4.3121815999999997"/>
  </r>
  <r>
    <s v="11_13"/>
    <x v="0"/>
    <s v="01_市"/>
    <s v="01_本島"/>
    <x v="0"/>
    <x v="0"/>
    <x v="0"/>
    <x v="10"/>
    <x v="12"/>
    <n v="0"/>
    <x v="232"/>
    <x v="155"/>
    <x v="232"/>
    <n v="0"/>
    <n v="0"/>
    <x v="231"/>
    <x v="155"/>
    <x v="231"/>
    <n v="0"/>
    <x v="4"/>
    <x v="128"/>
    <x v="139"/>
    <n v="97.653517199999996"/>
    <n v="34.686240599999998"/>
    <n v="95.158208500000001"/>
    <x v="177"/>
    <x v="155"/>
    <x v="177"/>
    <n v="-0.39334429999999543"/>
    <x v="213"/>
    <x v="222"/>
    <n v="97.653517199999996"/>
    <n v="36.702370699999996"/>
    <n v="95.36580810000001"/>
    <n v="499371"/>
    <n v="98.052461300000004"/>
    <n v="42.855782099999999"/>
    <n v="95.848318800000001"/>
    <n v="-0.48251069999999174"/>
    <n v="502325"/>
    <n v="-0.58806550000000002"/>
  </r>
  <r>
    <s v="11_14"/>
    <x v="0"/>
    <s v="01_市"/>
    <s v="01_本島"/>
    <x v="0"/>
    <x v="0"/>
    <x v="0"/>
    <x v="10"/>
    <x v="13"/>
    <n v="0"/>
    <x v="233"/>
    <x v="156"/>
    <x v="233"/>
    <n v="0"/>
    <n v="0"/>
    <x v="232"/>
    <x v="156"/>
    <x v="232"/>
    <n v="0"/>
    <x v="4"/>
    <x v="129"/>
    <x v="140"/>
    <n v="97.653341900000001"/>
    <n v="34.687266999999999"/>
    <n v="95.158095399999993"/>
    <x v="178"/>
    <x v="156"/>
    <x v="178"/>
    <n v="-0.39368590000000836"/>
    <x v="214"/>
    <x v="223"/>
    <n v="97.653341900000001"/>
    <n v="36.703242500000002"/>
    <n v="95.365672599999996"/>
    <n v="1028071"/>
    <n v="98.052607000000009"/>
    <n v="42.856128699999999"/>
    <n v="95.848471799999999"/>
    <n v="-0.48279920000000232"/>
    <n v="1011064"/>
    <n v="1.6820894"/>
  </r>
  <r>
    <s v="11_15"/>
    <x v="0"/>
    <s v="01_市"/>
    <s v="01_本島"/>
    <x v="0"/>
    <x v="0"/>
    <x v="0"/>
    <x v="10"/>
    <x v="14"/>
    <n v="0"/>
    <x v="234"/>
    <x v="157"/>
    <x v="234"/>
    <n v="0"/>
    <n v="0"/>
    <x v="233"/>
    <x v="157"/>
    <x v="233"/>
    <n v="0"/>
    <x v="4"/>
    <x v="130"/>
    <x v="141"/>
    <n v="97.653376800000004"/>
    <n v="34.685340099999998"/>
    <n v="95.157930399999998"/>
    <x v="179"/>
    <x v="157"/>
    <x v="179"/>
    <n v="-0.39373430000000553"/>
    <x v="215"/>
    <x v="224"/>
    <n v="97.653376800000004"/>
    <n v="36.701308699999998"/>
    <n v="95.365527700000001"/>
    <n v="263425"/>
    <n v="98.052268799999993"/>
    <n v="42.862182500000003"/>
    <n v="95.848262699999992"/>
    <n v="-0.48273499999999103"/>
    <n v="203445"/>
    <n v="29.482169600000002"/>
  </r>
  <r>
    <s v="11_16"/>
    <x v="0"/>
    <s v="01_市"/>
    <s v="01_本島"/>
    <x v="0"/>
    <x v="0"/>
    <x v="0"/>
    <x v="10"/>
    <x v="15"/>
    <n v="0"/>
    <x v="235"/>
    <x v="5"/>
    <x v="235"/>
    <n v="0"/>
    <n v="0"/>
    <x v="234"/>
    <x v="5"/>
    <x v="234"/>
    <n v="0"/>
    <x v="4"/>
    <x v="5"/>
    <x v="5"/>
    <n v="100"/>
    <n v="0"/>
    <n v="100"/>
    <x v="14"/>
    <x v="5"/>
    <x v="14"/>
    <n v="0"/>
    <x v="216"/>
    <x v="225"/>
    <n v="100"/>
    <n v="0"/>
    <n v="100"/>
    <n v="16753"/>
    <n v="100"/>
    <n v="0"/>
    <n v="100"/>
    <n v="0"/>
    <n v="17767"/>
    <n v="-5.7072099999999999"/>
  </r>
  <r>
    <s v="11_17"/>
    <x v="0"/>
    <s v="01_市"/>
    <s v="01_本島"/>
    <x v="0"/>
    <x v="0"/>
    <x v="0"/>
    <x v="10"/>
    <x v="16"/>
    <n v="0"/>
    <x v="236"/>
    <x v="158"/>
    <x v="236"/>
    <n v="0"/>
    <n v="0"/>
    <x v="235"/>
    <x v="158"/>
    <x v="235"/>
    <n v="0"/>
    <x v="32"/>
    <x v="131"/>
    <x v="142"/>
    <n v="98.020730400000005"/>
    <n v="31.531049300000003"/>
    <n v="95.358706299999994"/>
    <x v="180"/>
    <x v="158"/>
    <x v="180"/>
    <n v="-0.3251225000000062"/>
    <x v="217"/>
    <x v="226"/>
    <n v="98.022919000000002"/>
    <n v="33.695652199999998"/>
    <n v="95.606650699999989"/>
    <n v="177483"/>
    <n v="98.0335003"/>
    <n v="37.686509800000003"/>
    <n v="95.850973299999993"/>
    <n v="-0.24432260000000383"/>
    <n v="171981"/>
    <n v="3.1991906000000001"/>
  </r>
  <r>
    <s v="11_18"/>
    <x v="0"/>
    <s v="01_市"/>
    <s v="01_本島"/>
    <x v="0"/>
    <x v="0"/>
    <x v="0"/>
    <x v="10"/>
    <x v="17"/>
    <n v="0"/>
    <x v="237"/>
    <x v="158"/>
    <x v="237"/>
    <n v="0"/>
    <n v="0"/>
    <x v="236"/>
    <x v="158"/>
    <x v="236"/>
    <n v="0"/>
    <x v="32"/>
    <x v="131"/>
    <x v="142"/>
    <n v="98.010290799999993"/>
    <n v="31.531049300000003"/>
    <n v="95.335211000000001"/>
    <x v="180"/>
    <x v="158"/>
    <x v="180"/>
    <n v="-0.34861779999999953"/>
    <x v="217"/>
    <x v="227"/>
    <n v="98.012490700000001"/>
    <n v="33.695652199999998"/>
    <n v="95.584352500000008"/>
    <n v="176543"/>
    <n v="98.0335003"/>
    <n v="37.686509800000003"/>
    <n v="95.850973299999993"/>
    <n v="-0.26662079999998411"/>
    <n v="171981"/>
    <n v="2.6526185999999998"/>
  </r>
  <r>
    <s v="11_19"/>
    <x v="0"/>
    <s v="01_市"/>
    <s v="01_本島"/>
    <x v="0"/>
    <x v="0"/>
    <x v="0"/>
    <x v="10"/>
    <x v="18"/>
    <n v="0"/>
    <x v="238"/>
    <x v="5"/>
    <x v="238"/>
    <n v="0"/>
    <n v="0"/>
    <x v="237"/>
    <x v="5"/>
    <x v="237"/>
    <n v="0"/>
    <x v="4"/>
    <x v="5"/>
    <x v="5"/>
    <n v="100"/>
    <n v="0"/>
    <n v="100"/>
    <x v="16"/>
    <x v="14"/>
    <x v="16"/>
    <s v="-"/>
    <x v="16"/>
    <x v="17"/>
    <n v="100"/>
    <n v="0"/>
    <n v="100"/>
    <n v="940"/>
    <s v="(空白)"/>
    <s v="(空白)"/>
    <s v="(空白)"/>
    <e v="#VALUE!"/>
    <s v="(空白)"/>
    <e v="#VALUE!"/>
  </r>
  <r>
    <s v="11_20"/>
    <x v="0"/>
    <s v="01_市"/>
    <s v="01_本島"/>
    <x v="0"/>
    <x v="0"/>
    <x v="0"/>
    <x v="10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1_21"/>
    <x v="0"/>
    <s v="01_市"/>
    <s v="01_本島"/>
    <x v="0"/>
    <x v="0"/>
    <x v="0"/>
    <x v="10"/>
    <x v="20"/>
    <n v="0"/>
    <x v="239"/>
    <x v="5"/>
    <x v="239"/>
    <n v="0"/>
    <n v="0"/>
    <x v="238"/>
    <x v="5"/>
    <x v="238"/>
    <n v="0"/>
    <x v="4"/>
    <x v="5"/>
    <x v="5"/>
    <n v="100"/>
    <n v="0"/>
    <n v="100"/>
    <x v="14"/>
    <x v="5"/>
    <x v="14"/>
    <n v="0"/>
    <x v="218"/>
    <x v="228"/>
    <n v="100"/>
    <n v="0"/>
    <n v="100"/>
    <n v="185336"/>
    <n v="100"/>
    <n v="0"/>
    <n v="100"/>
    <n v="0"/>
    <n v="189544"/>
    <n v="-2.220065"/>
  </r>
  <r>
    <s v="11_22"/>
    <x v="0"/>
    <s v="01_市"/>
    <s v="01_本島"/>
    <x v="0"/>
    <x v="0"/>
    <x v="0"/>
    <x v="10"/>
    <x v="21"/>
    <n v="0"/>
    <x v="240"/>
    <x v="5"/>
    <x v="240"/>
    <n v="0"/>
    <n v="0"/>
    <x v="239"/>
    <x v="5"/>
    <x v="239"/>
    <n v="0"/>
    <x v="4"/>
    <x v="5"/>
    <x v="5"/>
    <n v="100"/>
    <n v="0"/>
    <n v="100"/>
    <x v="14"/>
    <x v="5"/>
    <x v="14"/>
    <n v="0"/>
    <x v="219"/>
    <x v="229"/>
    <n v="100"/>
    <n v="0"/>
    <n v="100"/>
    <n v="15"/>
    <n v="100"/>
    <n v="0"/>
    <n v="100"/>
    <n v="0"/>
    <n v="17"/>
    <n v="-11.764705899999999"/>
  </r>
  <r>
    <s v="11_23"/>
    <x v="0"/>
    <s v="01_市"/>
    <s v="01_本島"/>
    <x v="0"/>
    <x v="0"/>
    <x v="0"/>
    <x v="10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4"/>
    <x v="0"/>
    <s v="01_市"/>
    <s v="01_本島"/>
    <x v="0"/>
    <x v="0"/>
    <x v="0"/>
    <x v="10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5"/>
    <x v="0"/>
    <s v="01_市"/>
    <s v="01_本島"/>
    <x v="0"/>
    <x v="0"/>
    <x v="0"/>
    <x v="10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6"/>
    <x v="0"/>
    <s v="01_市"/>
    <s v="01_本島"/>
    <x v="0"/>
    <x v="0"/>
    <x v="0"/>
    <x v="10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7"/>
    <x v="0"/>
    <s v="01_市"/>
    <s v="01_本島"/>
    <x v="0"/>
    <x v="0"/>
    <x v="0"/>
    <x v="10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8"/>
    <x v="0"/>
    <s v="01_市"/>
    <s v="01_本島"/>
    <x v="0"/>
    <x v="0"/>
    <x v="0"/>
    <x v="10"/>
    <x v="27"/>
    <n v="0"/>
    <x v="241"/>
    <x v="5"/>
    <x v="241"/>
    <n v="0"/>
    <n v="0"/>
    <x v="240"/>
    <x v="5"/>
    <x v="240"/>
    <n v="0"/>
    <x v="4"/>
    <x v="5"/>
    <x v="5"/>
    <n v="81.086661199999995"/>
    <n v="0"/>
    <n v="81.086661199999995"/>
    <x v="14"/>
    <x v="5"/>
    <x v="14"/>
    <n v="-18.913338800000005"/>
    <x v="220"/>
    <x v="230"/>
    <n v="81.086661199999995"/>
    <n v="0"/>
    <n v="81.086661199999995"/>
    <n v="14924"/>
    <n v="100"/>
    <n v="0"/>
    <n v="100"/>
    <n v="-18.913338800000005"/>
    <n v="19859"/>
    <n v="-24.850193900000001"/>
  </r>
  <r>
    <s v="11_29"/>
    <x v="0"/>
    <s v="01_市"/>
    <s v="01_本島"/>
    <x v="0"/>
    <x v="0"/>
    <x v="0"/>
    <x v="10"/>
    <x v="28"/>
    <n v="0"/>
    <x v="241"/>
    <x v="5"/>
    <x v="241"/>
    <n v="0"/>
    <n v="0"/>
    <x v="240"/>
    <x v="5"/>
    <x v="240"/>
    <n v="0"/>
    <x v="4"/>
    <x v="5"/>
    <x v="5"/>
    <n v="81.086661199999995"/>
    <n v="0"/>
    <n v="81.086661199999995"/>
    <x v="14"/>
    <x v="5"/>
    <x v="14"/>
    <n v="-18.913338800000005"/>
    <x v="220"/>
    <x v="230"/>
    <n v="81.086661199999995"/>
    <n v="0"/>
    <n v="81.086661199999995"/>
    <n v="14924"/>
    <n v="100"/>
    <n v="0"/>
    <n v="100"/>
    <n v="-18.913338800000005"/>
    <n v="19859"/>
    <n v="-24.850193900000001"/>
  </r>
  <r>
    <s v="11_30"/>
    <x v="0"/>
    <s v="01_市"/>
    <s v="01_本島"/>
    <x v="0"/>
    <x v="0"/>
    <x v="0"/>
    <x v="10"/>
    <x v="29"/>
    <n v="0"/>
    <x v="241"/>
    <x v="5"/>
    <x v="241"/>
    <n v="0"/>
    <n v="0"/>
    <x v="240"/>
    <x v="5"/>
    <x v="240"/>
    <n v="0"/>
    <x v="4"/>
    <x v="5"/>
    <x v="5"/>
    <n v="81.086661199999995"/>
    <n v="0"/>
    <n v="81.086661199999995"/>
    <x v="14"/>
    <x v="5"/>
    <x v="14"/>
    <n v="-18.913338800000005"/>
    <x v="220"/>
    <x v="230"/>
    <n v="81.086661199999995"/>
    <n v="0"/>
    <n v="81.086661199999995"/>
    <n v="14924"/>
    <n v="100"/>
    <n v="0"/>
    <n v="100"/>
    <n v="-18.913338800000005"/>
    <n v="19859"/>
    <n v="-24.850193900000001"/>
  </r>
  <r>
    <s v="11_31"/>
    <x v="0"/>
    <s v="01_市"/>
    <s v="01_本島"/>
    <x v="0"/>
    <x v="0"/>
    <x v="0"/>
    <x v="10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2"/>
    <x v="0"/>
    <s v="01_市"/>
    <s v="01_本島"/>
    <x v="0"/>
    <x v="0"/>
    <x v="0"/>
    <x v="10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3"/>
    <x v="0"/>
    <s v="01_市"/>
    <s v="01_本島"/>
    <x v="0"/>
    <x v="0"/>
    <x v="0"/>
    <x v="10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4"/>
    <x v="0"/>
    <s v="01_市"/>
    <s v="01_本島"/>
    <x v="0"/>
    <x v="0"/>
    <x v="0"/>
    <x v="10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5"/>
    <x v="0"/>
    <s v="01_市"/>
    <s v="01_本島"/>
    <x v="0"/>
    <x v="0"/>
    <x v="0"/>
    <x v="10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6"/>
    <x v="0"/>
    <s v="01_市"/>
    <s v="01_本島"/>
    <x v="0"/>
    <x v="0"/>
    <x v="0"/>
    <x v="10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7"/>
    <x v="0"/>
    <s v="01_市"/>
    <s v="01_本島"/>
    <x v="0"/>
    <x v="0"/>
    <x v="0"/>
    <x v="10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8"/>
    <x v="0"/>
    <s v="01_市"/>
    <s v="01_本島"/>
    <x v="0"/>
    <x v="0"/>
    <x v="0"/>
    <x v="10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9"/>
    <x v="0"/>
    <s v="01_市"/>
    <s v="01_本島"/>
    <x v="0"/>
    <x v="0"/>
    <x v="0"/>
    <x v="10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0"/>
    <x v="0"/>
    <s v="01_市"/>
    <s v="01_本島"/>
    <x v="0"/>
    <x v="0"/>
    <x v="0"/>
    <x v="10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1"/>
    <x v="0"/>
    <s v="01_市"/>
    <s v="01_本島"/>
    <x v="0"/>
    <x v="0"/>
    <x v="0"/>
    <x v="10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2"/>
    <x v="0"/>
    <s v="01_市"/>
    <s v="01_本島"/>
    <x v="0"/>
    <x v="0"/>
    <x v="0"/>
    <x v="10"/>
    <x v="41"/>
    <n v="0"/>
    <x v="242"/>
    <x v="146"/>
    <x v="242"/>
    <n v="0"/>
    <n v="0"/>
    <x v="241"/>
    <x v="146"/>
    <x v="241"/>
    <n v="0"/>
    <x v="32"/>
    <x v="119"/>
    <x v="130"/>
    <n v="98.086869899999996"/>
    <n v="31.901085399999999"/>
    <n v="95.801679500000006"/>
    <x v="181"/>
    <x v="146"/>
    <x v="181"/>
    <n v="-0.44957639999999799"/>
    <x v="221"/>
    <x v="231"/>
    <n v="98.086974600000005"/>
    <n v="33.828252300000003"/>
    <n v="95.990588899999992"/>
    <n v="3711978"/>
    <n v="98.182080800000008"/>
    <n v="42.466031100000002"/>
    <n v="96.485725400000007"/>
    <n v="-0.49513650000001519"/>
    <n v="3587327"/>
    <n v="3.4747598999999996"/>
  </r>
  <r>
    <s v="11_43"/>
    <x v="0"/>
    <s v="01_市"/>
    <s v="01_本島"/>
    <x v="0"/>
    <x v="0"/>
    <x v="0"/>
    <x v="10"/>
    <x v="42"/>
    <n v="0"/>
    <x v="243"/>
    <x v="159"/>
    <x v="243"/>
    <n v="0"/>
    <n v="0"/>
    <x v="242"/>
    <x v="159"/>
    <x v="242"/>
    <n v="0"/>
    <x v="4"/>
    <x v="132"/>
    <x v="143"/>
    <n v="94.7994159"/>
    <n v="25.761107199999998"/>
    <n v="85.505248599999987"/>
    <x v="182"/>
    <x v="159"/>
    <x v="182"/>
    <n v="-0.70423910000000944"/>
    <x v="222"/>
    <x v="232"/>
    <n v="94.7994159"/>
    <n v="26.554163800000001"/>
    <n v="85.850419700000003"/>
    <n v="786556"/>
    <n v="95.190403000000003"/>
    <n v="26.418362200000001"/>
    <n v="86.455827600000006"/>
    <n v="-0.605407900000003"/>
    <n v="791299"/>
    <n v="-0.59939419999999999"/>
  </r>
  <r>
    <s v="11_44"/>
    <x v="0"/>
    <s v="01_市"/>
    <s v="01_本島"/>
    <x v="0"/>
    <x v="0"/>
    <x v="0"/>
    <x v="10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01"/>
    <x v="1"/>
    <s v="02_町村"/>
    <s v="01_本島"/>
    <x v="3"/>
    <x v="0"/>
    <x v="0"/>
    <x v="11"/>
    <x v="0"/>
    <n v="0"/>
    <x v="244"/>
    <x v="160"/>
    <x v="244"/>
    <n v="0"/>
    <n v="0"/>
    <x v="243"/>
    <x v="160"/>
    <x v="243"/>
    <n v="0"/>
    <x v="62"/>
    <x v="133"/>
    <x v="144"/>
    <n v="98.334294600000007"/>
    <n v="29.175797599999996"/>
    <n v="94.03292359999999"/>
    <x v="183"/>
    <x v="160"/>
    <x v="183"/>
    <n v="2.7569647999999916"/>
    <x v="223"/>
    <x v="233"/>
    <n v="98.360176600000003"/>
    <n v="31.865363299999999"/>
    <n v="94.552617900000001"/>
    <n v="651586"/>
    <n v="97.714632100000003"/>
    <n v="19.1316098"/>
    <n v="91.275958799999998"/>
    <n v="3.2766591000000034"/>
    <n v="626541"/>
    <n v="3.9973440999999998"/>
  </r>
  <r>
    <s v="12_02"/>
    <x v="1"/>
    <s v="02_町村"/>
    <s v="01_本島"/>
    <x v="3"/>
    <x v="0"/>
    <x v="0"/>
    <x v="11"/>
    <x v="1"/>
    <n v="0"/>
    <x v="244"/>
    <x v="160"/>
    <x v="244"/>
    <n v="0"/>
    <n v="0"/>
    <x v="243"/>
    <x v="160"/>
    <x v="243"/>
    <n v="0"/>
    <x v="62"/>
    <x v="133"/>
    <x v="144"/>
    <n v="98.334294600000007"/>
    <n v="29.175797599999996"/>
    <n v="94.03292359999999"/>
    <x v="183"/>
    <x v="160"/>
    <x v="183"/>
    <n v="2.7569647999999916"/>
    <x v="223"/>
    <x v="233"/>
    <n v="98.360176600000003"/>
    <n v="31.865363299999999"/>
    <n v="94.552617900000001"/>
    <n v="651586"/>
    <n v="97.714632100000003"/>
    <n v="19.1316098"/>
    <n v="91.275958799999998"/>
    <n v="3.2766591000000034"/>
    <n v="626541"/>
    <n v="3.9973440999999998"/>
  </r>
  <r>
    <s v="12_03"/>
    <x v="1"/>
    <s v="02_町村"/>
    <s v="01_本島"/>
    <x v="3"/>
    <x v="0"/>
    <x v="0"/>
    <x v="11"/>
    <x v="2"/>
    <n v="0"/>
    <x v="245"/>
    <x v="161"/>
    <x v="245"/>
    <n v="0"/>
    <n v="0"/>
    <x v="244"/>
    <x v="161"/>
    <x v="244"/>
    <n v="0"/>
    <x v="4"/>
    <x v="134"/>
    <x v="145"/>
    <n v="98.422438799999995"/>
    <n v="32.065509199999994"/>
    <n v="93.906635399999999"/>
    <x v="184"/>
    <x v="161"/>
    <x v="184"/>
    <n v="1.6468380999999965"/>
    <x v="224"/>
    <x v="234"/>
    <n v="98.422438799999995"/>
    <n v="36.386716800000002"/>
    <n v="94.671758699999998"/>
    <n v="152863"/>
    <n v="98.386728599999998"/>
    <n v="19.677102099999999"/>
    <n v="92.259797300000002"/>
    <n v="2.4119613999999956"/>
    <n v="144620"/>
    <n v="5.6997648999999999"/>
  </r>
  <r>
    <s v="12_04"/>
    <x v="1"/>
    <s v="02_町村"/>
    <s v="01_本島"/>
    <x v="3"/>
    <x v="0"/>
    <x v="0"/>
    <x v="11"/>
    <x v="3"/>
    <n v="0"/>
    <x v="246"/>
    <x v="162"/>
    <x v="246"/>
    <n v="0"/>
    <n v="0"/>
    <x v="245"/>
    <x v="162"/>
    <x v="245"/>
    <n v="0"/>
    <x v="4"/>
    <x v="134"/>
    <x v="145"/>
    <n v="98.312998500000006"/>
    <n v="29.1638473"/>
    <n v="92.9885673"/>
    <x v="185"/>
    <x v="162"/>
    <x v="185"/>
    <n v="2.1379759000000007"/>
    <x v="225"/>
    <x v="235"/>
    <n v="98.312998500000006"/>
    <n v="33.455311600000002"/>
    <n v="93.916181200000011"/>
    <n v="123605"/>
    <n v="98.076507300000003"/>
    <n v="19.346609600000001"/>
    <n v="90.850591399999999"/>
    <n v="3.0655898000000121"/>
    <n v="120288"/>
    <n v="2.7575485999999998"/>
  </r>
  <r>
    <s v="12_05"/>
    <x v="1"/>
    <s v="02_町村"/>
    <s v="01_本島"/>
    <x v="3"/>
    <x v="0"/>
    <x v="0"/>
    <x v="11"/>
    <x v="4"/>
    <n v="0"/>
    <x v="247"/>
    <x v="163"/>
    <x v="247"/>
    <n v="0"/>
    <n v="0"/>
    <x v="246"/>
    <x v="163"/>
    <x v="246"/>
    <n v="0"/>
    <x v="4"/>
    <x v="135"/>
    <x v="146"/>
    <n v="98.306724700000004"/>
    <n v="29.013539700000003"/>
    <n v="92.9740994"/>
    <x v="186"/>
    <x v="163"/>
    <x v="186"/>
    <n v="2.1116918999999967"/>
    <x v="226"/>
    <x v="236"/>
    <n v="98.306724700000004"/>
    <n v="161.2903226"/>
    <n v="99.237368900000007"/>
    <n v="5822"/>
    <n v="98.087477100000001"/>
    <n v="19.4078947"/>
    <n v="90.862407500000003"/>
    <n v="8.3749614000000037"/>
    <n v="6016"/>
    <n v="-3.2247339999999998"/>
  </r>
  <r>
    <s v="12_06"/>
    <x v="1"/>
    <s v="02_町村"/>
    <s v="01_本島"/>
    <x v="3"/>
    <x v="0"/>
    <x v="0"/>
    <x v="11"/>
    <x v="5"/>
    <n v="0"/>
    <x v="248"/>
    <x v="164"/>
    <x v="248"/>
    <n v="0"/>
    <n v="0"/>
    <x v="247"/>
    <x v="164"/>
    <x v="247"/>
    <n v="0"/>
    <x v="4"/>
    <x v="136"/>
    <x v="147"/>
    <n v="98.3133287"/>
    <n v="29.171754199999999"/>
    <n v="92.989328900000004"/>
    <x v="187"/>
    <x v="164"/>
    <x v="187"/>
    <n v="2.1393595000000118"/>
    <x v="227"/>
    <x v="237"/>
    <n v="98.3133287"/>
    <n v="32.123249299999998"/>
    <n v="93.651908399999996"/>
    <n v="117783"/>
    <n v="98.075929900000006"/>
    <n v="19.3433818"/>
    <n v="90.849969399999992"/>
    <n v="2.8019390000000044"/>
    <n v="114272"/>
    <n v="3.0724936999999999"/>
  </r>
  <r>
    <s v="12_07"/>
    <x v="1"/>
    <s v="02_町村"/>
    <s v="01_本島"/>
    <x v="3"/>
    <x v="0"/>
    <x v="0"/>
    <x v="11"/>
    <x v="6"/>
    <n v="0"/>
    <x v="249"/>
    <x v="5"/>
    <x v="249"/>
    <n v="0"/>
    <n v="0"/>
    <x v="248"/>
    <x v="5"/>
    <x v="248"/>
    <n v="0"/>
    <x v="4"/>
    <x v="5"/>
    <x v="5"/>
    <n v="100"/>
    <n v="0"/>
    <n v="100"/>
    <x v="17"/>
    <x v="5"/>
    <x v="17"/>
    <n v="100"/>
    <x v="18"/>
    <x v="238"/>
    <n v="100"/>
    <n v="0"/>
    <n v="100"/>
    <n v="485"/>
    <n v="0"/>
    <n v="0"/>
    <n v="0"/>
    <n v="100"/>
    <n v="0"/>
    <e v="#DIV/0!"/>
  </r>
  <r>
    <s v="12_08"/>
    <x v="1"/>
    <s v="02_町村"/>
    <s v="01_本島"/>
    <x v="3"/>
    <x v="0"/>
    <x v="0"/>
    <x v="11"/>
    <x v="7"/>
    <n v="0"/>
    <x v="250"/>
    <x v="137"/>
    <x v="250"/>
    <n v="0"/>
    <n v="0"/>
    <x v="249"/>
    <x v="165"/>
    <x v="249"/>
    <n v="0"/>
    <x v="4"/>
    <x v="5"/>
    <x v="5"/>
    <n v="98.890190899999993"/>
    <n v="68.275030200000003"/>
    <n v="98.039741300000003"/>
    <x v="188"/>
    <x v="41"/>
    <x v="188"/>
    <n v="-1.8822332000000017"/>
    <x v="228"/>
    <x v="239"/>
    <n v="98.890190899999993"/>
    <n v="68.275030200000003"/>
    <n v="98.039741300000003"/>
    <n v="29258"/>
    <n v="99.921813900000004"/>
    <n v="100"/>
    <n v="99.921974500000005"/>
    <n v="-1.8822332000000017"/>
    <n v="24332"/>
    <n v="20.2449449"/>
  </r>
  <r>
    <s v="12_09"/>
    <x v="1"/>
    <s v="02_町村"/>
    <s v="01_本島"/>
    <x v="3"/>
    <x v="0"/>
    <x v="0"/>
    <x v="11"/>
    <x v="8"/>
    <n v="0"/>
    <x v="251"/>
    <x v="165"/>
    <x v="251"/>
    <n v="0"/>
    <n v="0"/>
    <x v="250"/>
    <x v="166"/>
    <x v="250"/>
    <n v="0"/>
    <x v="4"/>
    <x v="5"/>
    <x v="5"/>
    <n v="98.891258000000008"/>
    <n v="68.28358209999999"/>
    <n v="98.041044799999995"/>
    <x v="14"/>
    <x v="41"/>
    <x v="14"/>
    <n v="-1.9589552000000054"/>
    <x v="229"/>
    <x v="240"/>
    <n v="98.891258000000008"/>
    <n v="68.28358209999999"/>
    <n v="98.041044799999995"/>
    <n v="9459"/>
    <n v="100"/>
    <n v="100"/>
    <n v="100"/>
    <n v="-1.9589552000000054"/>
    <n v="15112"/>
    <n v="-37.4073584"/>
  </r>
  <r>
    <s v="12_10"/>
    <x v="1"/>
    <s v="02_町村"/>
    <s v="01_本島"/>
    <x v="3"/>
    <x v="0"/>
    <x v="0"/>
    <x v="11"/>
    <x v="9"/>
    <n v="0"/>
    <x v="252"/>
    <x v="166"/>
    <x v="252"/>
    <n v="0"/>
    <n v="0"/>
    <x v="251"/>
    <x v="167"/>
    <x v="251"/>
    <n v="0"/>
    <x v="4"/>
    <x v="5"/>
    <x v="5"/>
    <n v="98.889681199999998"/>
    <n v="68.270944700000001"/>
    <n v="98.039118599999995"/>
    <x v="189"/>
    <x v="41"/>
    <x v="189"/>
    <n v="-1.7552313999999996"/>
    <x v="230"/>
    <x v="241"/>
    <n v="98.889681199999998"/>
    <n v="68.270944700000001"/>
    <n v="98.039118599999995"/>
    <n v="19799"/>
    <n v="99.793926200000001"/>
    <n v="100"/>
    <n v="99.794349999999994"/>
    <n v="-1.7552313999999996"/>
    <n v="9220"/>
    <n v="114.73969630000001"/>
  </r>
  <r>
    <s v="12_11"/>
    <x v="1"/>
    <s v="02_町村"/>
    <s v="01_本島"/>
    <x v="3"/>
    <x v="0"/>
    <x v="0"/>
    <x v="11"/>
    <x v="10"/>
    <n v="0"/>
    <x v="253"/>
    <x v="167"/>
    <x v="253"/>
    <n v="0"/>
    <n v="0"/>
    <x v="252"/>
    <x v="168"/>
    <x v="252"/>
    <n v="0"/>
    <x v="62"/>
    <x v="137"/>
    <x v="148"/>
    <n v="98.289548800000006"/>
    <n v="27.052989300000004"/>
    <n v="94.046222200000003"/>
    <x v="190"/>
    <x v="165"/>
    <x v="190"/>
    <n v="2.4431321000000139"/>
    <x v="231"/>
    <x v="242"/>
    <n v="98.326697299999992"/>
    <n v="29.156077100000001"/>
    <n v="94.485767199999998"/>
    <n v="453022"/>
    <n v="98.308111799999992"/>
    <n v="18.686518400000001"/>
    <n v="91.603090099999989"/>
    <n v="2.8826771000000093"/>
    <n v="439093"/>
    <n v="3.1722209000000001"/>
  </r>
  <r>
    <s v="12_12"/>
    <x v="1"/>
    <s v="02_町村"/>
    <s v="01_本島"/>
    <x v="3"/>
    <x v="0"/>
    <x v="0"/>
    <x v="11"/>
    <x v="11"/>
    <n v="0"/>
    <x v="254"/>
    <x v="167"/>
    <x v="254"/>
    <n v="0"/>
    <n v="0"/>
    <x v="253"/>
    <x v="168"/>
    <x v="253"/>
    <n v="0"/>
    <x v="62"/>
    <x v="137"/>
    <x v="148"/>
    <n v="96.5481932"/>
    <n v="27.052989300000004"/>
    <n v="88.671844300000004"/>
    <x v="191"/>
    <x v="165"/>
    <x v="191"/>
    <n v="5.1907605000000103"/>
    <x v="232"/>
    <x v="243"/>
    <n v="96.6218614"/>
    <n v="29.156077100000001"/>
    <n v="89.463707900000003"/>
    <n v="223354"/>
    <n v="96.347054400000005"/>
    <n v="18.686518400000001"/>
    <n v="83.481083799999993"/>
    <n v="5.9826241000000095"/>
    <n v="203405"/>
    <n v="9.8075269000000009"/>
  </r>
  <r>
    <s v="12_13"/>
    <x v="1"/>
    <s v="02_町村"/>
    <s v="01_本島"/>
    <x v="3"/>
    <x v="0"/>
    <x v="0"/>
    <x v="11"/>
    <x v="12"/>
    <n v="0"/>
    <x v="255"/>
    <x v="168"/>
    <x v="255"/>
    <n v="0"/>
    <n v="0"/>
    <x v="254"/>
    <x v="169"/>
    <x v="254"/>
    <n v="0"/>
    <x v="63"/>
    <x v="32"/>
    <x v="149"/>
    <n v="96.551214600000009"/>
    <n v="27.045769800000002"/>
    <n v="88.672571000000005"/>
    <x v="192"/>
    <x v="166"/>
    <x v="192"/>
    <n v="5.1933108000000061"/>
    <x v="233"/>
    <x v="244"/>
    <n v="96.625458399999999"/>
    <n v="29.147982099999997"/>
    <n v="89.464918299999994"/>
    <n v="33503"/>
    <n v="96.346702500000006"/>
    <n v="18.6787779"/>
    <n v="83.479260199999999"/>
    <n v="5.9856580999999949"/>
    <n v="30510"/>
    <n v="9.8098983999999998"/>
  </r>
  <r>
    <s v="12_14"/>
    <x v="1"/>
    <s v="02_町村"/>
    <s v="01_本島"/>
    <x v="3"/>
    <x v="0"/>
    <x v="0"/>
    <x v="11"/>
    <x v="13"/>
    <n v="0"/>
    <x v="256"/>
    <x v="169"/>
    <x v="256"/>
    <n v="0"/>
    <n v="0"/>
    <x v="255"/>
    <x v="170"/>
    <x v="255"/>
    <n v="0"/>
    <x v="64"/>
    <x v="138"/>
    <x v="150"/>
    <n v="96.547984700000001"/>
    <n v="27.055982199999999"/>
    <n v="88.672094299999998"/>
    <x v="193"/>
    <x v="167"/>
    <x v="193"/>
    <n v="5.1907171000000005"/>
    <x v="234"/>
    <x v="245"/>
    <n v="96.621407500000004"/>
    <n v="29.159714300000001"/>
    <n v="89.463882299999995"/>
    <n v="125079"/>
    <n v="96.347537400000007"/>
    <n v="18.686131400000001"/>
    <n v="83.481377199999997"/>
    <n v="5.9825050999999974"/>
    <n v="113907"/>
    <n v="9.808001299999999"/>
  </r>
  <r>
    <s v="12_15"/>
    <x v="1"/>
    <s v="02_町村"/>
    <s v="01_本島"/>
    <x v="3"/>
    <x v="0"/>
    <x v="0"/>
    <x v="11"/>
    <x v="14"/>
    <n v="0"/>
    <x v="257"/>
    <x v="170"/>
    <x v="257"/>
    <n v="0"/>
    <n v="0"/>
    <x v="256"/>
    <x v="171"/>
    <x v="256"/>
    <n v="0"/>
    <x v="65"/>
    <x v="139"/>
    <x v="151"/>
    <n v="96.547033100000007"/>
    <n v="27.0509448"/>
    <n v="88.670985599999995"/>
    <x v="194"/>
    <x v="168"/>
    <x v="194"/>
    <n v="5.1895250999999973"/>
    <x v="235"/>
    <x v="246"/>
    <n v="96.620877400000012"/>
    <n v="29.153241400000002"/>
    <n v="89.462744900000004"/>
    <n v="64772"/>
    <n v="96.346303899999995"/>
    <n v="18.691269399999999"/>
    <n v="83.481460499999997"/>
    <n v="5.9812844000000069"/>
    <n v="58988"/>
    <n v="9.8053840999999995"/>
  </r>
  <r>
    <s v="12_16"/>
    <x v="1"/>
    <s v="02_町村"/>
    <s v="01_本島"/>
    <x v="3"/>
    <x v="0"/>
    <x v="0"/>
    <x v="11"/>
    <x v="15"/>
    <n v="0"/>
    <x v="258"/>
    <x v="5"/>
    <x v="258"/>
    <n v="0"/>
    <n v="0"/>
    <x v="257"/>
    <x v="5"/>
    <x v="257"/>
    <n v="0"/>
    <x v="4"/>
    <x v="5"/>
    <x v="5"/>
    <n v="100"/>
    <n v="0"/>
    <n v="100"/>
    <x v="195"/>
    <x v="5"/>
    <x v="195"/>
    <n v="4.2430000000592827E-4"/>
    <x v="236"/>
    <x v="247"/>
    <n v="100"/>
    <n v="0"/>
    <n v="100"/>
    <n v="229668"/>
    <n v="99.999575699999994"/>
    <n v="0"/>
    <n v="99.999575699999994"/>
    <n v="4.2430000000592827E-4"/>
    <n v="235688"/>
    <n v="-2.5542242000000002"/>
  </r>
  <r>
    <s v="12_17"/>
    <x v="1"/>
    <s v="02_町村"/>
    <s v="01_本島"/>
    <x v="3"/>
    <x v="0"/>
    <x v="0"/>
    <x v="11"/>
    <x v="16"/>
    <n v="0"/>
    <x v="259"/>
    <x v="171"/>
    <x v="259"/>
    <n v="0"/>
    <n v="0"/>
    <x v="258"/>
    <x v="172"/>
    <x v="258"/>
    <n v="0"/>
    <x v="4"/>
    <x v="140"/>
    <x v="152"/>
    <n v="96.136977099999996"/>
    <n v="37.832984099999997"/>
    <n v="86.915976299999997"/>
    <x v="196"/>
    <x v="169"/>
    <x v="196"/>
    <n v="6.186595699999998"/>
    <x v="237"/>
    <x v="248"/>
    <n v="96.136977099999996"/>
    <n v="40.919391400000002"/>
    <n v="87.965313999999992"/>
    <n v="18109"/>
    <n v="92.519879400000008"/>
    <n v="22.2101252"/>
    <n v="80.729380599999999"/>
    <n v="7.2359333999999933"/>
    <n v="17687"/>
    <n v="2.3859332000000002"/>
  </r>
  <r>
    <s v="12_18"/>
    <x v="1"/>
    <s v="02_町村"/>
    <s v="01_本島"/>
    <x v="3"/>
    <x v="0"/>
    <x v="0"/>
    <x v="11"/>
    <x v="17"/>
    <n v="0"/>
    <x v="260"/>
    <x v="171"/>
    <x v="260"/>
    <n v="0"/>
    <n v="0"/>
    <x v="259"/>
    <x v="172"/>
    <x v="259"/>
    <n v="0"/>
    <x v="4"/>
    <x v="140"/>
    <x v="152"/>
    <n v="96.095925399999999"/>
    <n v="37.832984099999997"/>
    <n v="86.799121200000002"/>
    <x v="196"/>
    <x v="169"/>
    <x v="196"/>
    <n v="6.0697406000000029"/>
    <x v="237"/>
    <x v="249"/>
    <n v="96.095925399999999"/>
    <n v="40.919391400000002"/>
    <n v="87.856521299999997"/>
    <n v="17922"/>
    <n v="92.519879400000008"/>
    <n v="22.2101252"/>
    <n v="80.729380599999999"/>
    <n v="7.1271406999999982"/>
    <n v="17687"/>
    <n v="1.3286595000000001"/>
  </r>
  <r>
    <s v="12_19"/>
    <x v="1"/>
    <s v="02_町村"/>
    <s v="01_本島"/>
    <x v="3"/>
    <x v="0"/>
    <x v="0"/>
    <x v="11"/>
    <x v="18"/>
    <n v="0"/>
    <x v="261"/>
    <x v="5"/>
    <x v="261"/>
    <n v="0"/>
    <n v="0"/>
    <x v="260"/>
    <x v="5"/>
    <x v="260"/>
    <n v="0"/>
    <x v="4"/>
    <x v="5"/>
    <x v="5"/>
    <n v="100"/>
    <n v="0"/>
    <n v="100"/>
    <x v="16"/>
    <x v="14"/>
    <x v="16"/>
    <s v="-"/>
    <x v="16"/>
    <x v="17"/>
    <n v="100"/>
    <n v="0"/>
    <n v="100"/>
    <n v="187"/>
    <s v="(空白)"/>
    <s v="(空白)"/>
    <s v="(空白)"/>
    <e v="#VALUE!"/>
    <s v="(空白)"/>
    <e v="#VALUE!"/>
  </r>
  <r>
    <s v="12_20"/>
    <x v="1"/>
    <s v="02_町村"/>
    <s v="01_本島"/>
    <x v="3"/>
    <x v="0"/>
    <x v="0"/>
    <x v="11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2_21"/>
    <x v="1"/>
    <s v="02_町村"/>
    <s v="01_本島"/>
    <x v="3"/>
    <x v="0"/>
    <x v="0"/>
    <x v="11"/>
    <x v="20"/>
    <n v="0"/>
    <x v="262"/>
    <x v="5"/>
    <x v="262"/>
    <n v="0"/>
    <n v="0"/>
    <x v="261"/>
    <x v="5"/>
    <x v="261"/>
    <n v="0"/>
    <x v="4"/>
    <x v="5"/>
    <x v="5"/>
    <n v="100"/>
    <n v="0"/>
    <n v="100"/>
    <x v="197"/>
    <x v="5"/>
    <x v="197"/>
    <n v="11.358655999999996"/>
    <x v="238"/>
    <x v="250"/>
    <n v="100"/>
    <n v="0"/>
    <n v="100"/>
    <n v="26252"/>
    <n v="88.641344000000004"/>
    <n v="0"/>
    <n v="88.641344000000004"/>
    <n v="11.358655999999996"/>
    <n v="24270"/>
    <n v="8.1664607"/>
  </r>
  <r>
    <s v="12_22"/>
    <x v="1"/>
    <s v="02_町村"/>
    <s v="01_本島"/>
    <x v="3"/>
    <x v="0"/>
    <x v="0"/>
    <x v="11"/>
    <x v="21"/>
    <n v="0"/>
    <x v="263"/>
    <x v="5"/>
    <x v="263"/>
    <n v="0"/>
    <n v="0"/>
    <x v="262"/>
    <x v="5"/>
    <x v="262"/>
    <n v="0"/>
    <x v="4"/>
    <x v="5"/>
    <x v="5"/>
    <n v="100"/>
    <n v="0"/>
    <n v="100"/>
    <x v="198"/>
    <x v="5"/>
    <x v="198"/>
    <n v="16.25"/>
    <x v="239"/>
    <x v="251"/>
    <n v="100"/>
    <n v="0"/>
    <n v="100"/>
    <n v="1340"/>
    <n v="83.75"/>
    <n v="0"/>
    <n v="83.75"/>
    <n v="16.25"/>
    <n v="871"/>
    <n v="53.846153799999996"/>
  </r>
  <r>
    <s v="12_23"/>
    <x v="1"/>
    <s v="02_町村"/>
    <s v="01_本島"/>
    <x v="3"/>
    <x v="0"/>
    <x v="0"/>
    <x v="11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4"/>
    <x v="1"/>
    <s v="02_町村"/>
    <s v="01_本島"/>
    <x v="3"/>
    <x v="0"/>
    <x v="0"/>
    <x v="11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5"/>
    <x v="1"/>
    <s v="02_町村"/>
    <s v="01_本島"/>
    <x v="3"/>
    <x v="0"/>
    <x v="0"/>
    <x v="11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6"/>
    <x v="1"/>
    <s v="02_町村"/>
    <s v="01_本島"/>
    <x v="3"/>
    <x v="0"/>
    <x v="0"/>
    <x v="11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7"/>
    <x v="1"/>
    <s v="02_町村"/>
    <s v="01_本島"/>
    <x v="3"/>
    <x v="0"/>
    <x v="0"/>
    <x v="11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8"/>
    <x v="1"/>
    <s v="02_町村"/>
    <s v="01_本島"/>
    <x v="3"/>
    <x v="0"/>
    <x v="0"/>
    <x v="11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9"/>
    <x v="1"/>
    <s v="02_町村"/>
    <s v="01_本島"/>
    <x v="3"/>
    <x v="0"/>
    <x v="0"/>
    <x v="11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0"/>
    <x v="1"/>
    <s v="02_町村"/>
    <s v="01_本島"/>
    <x v="3"/>
    <x v="0"/>
    <x v="0"/>
    <x v="11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1"/>
    <x v="1"/>
    <s v="02_町村"/>
    <s v="01_本島"/>
    <x v="3"/>
    <x v="0"/>
    <x v="0"/>
    <x v="11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2"/>
    <x v="1"/>
    <s v="02_町村"/>
    <s v="01_本島"/>
    <x v="3"/>
    <x v="0"/>
    <x v="0"/>
    <x v="11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3"/>
    <x v="1"/>
    <s v="02_町村"/>
    <s v="01_本島"/>
    <x v="3"/>
    <x v="0"/>
    <x v="0"/>
    <x v="11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4"/>
    <x v="1"/>
    <s v="02_町村"/>
    <s v="01_本島"/>
    <x v="3"/>
    <x v="0"/>
    <x v="0"/>
    <x v="11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5"/>
    <x v="1"/>
    <s v="02_町村"/>
    <s v="01_本島"/>
    <x v="3"/>
    <x v="0"/>
    <x v="0"/>
    <x v="11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6"/>
    <x v="1"/>
    <s v="02_町村"/>
    <s v="01_本島"/>
    <x v="3"/>
    <x v="0"/>
    <x v="0"/>
    <x v="11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7"/>
    <x v="1"/>
    <s v="02_町村"/>
    <s v="01_本島"/>
    <x v="3"/>
    <x v="0"/>
    <x v="0"/>
    <x v="11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8"/>
    <x v="1"/>
    <s v="02_町村"/>
    <s v="01_本島"/>
    <x v="3"/>
    <x v="0"/>
    <x v="0"/>
    <x v="11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9"/>
    <x v="1"/>
    <s v="02_町村"/>
    <s v="01_本島"/>
    <x v="3"/>
    <x v="0"/>
    <x v="0"/>
    <x v="11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0"/>
    <x v="1"/>
    <s v="02_町村"/>
    <s v="01_本島"/>
    <x v="3"/>
    <x v="0"/>
    <x v="0"/>
    <x v="11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1"/>
    <x v="1"/>
    <s v="02_町村"/>
    <s v="01_本島"/>
    <x v="3"/>
    <x v="0"/>
    <x v="0"/>
    <x v="11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2"/>
    <x v="1"/>
    <s v="02_町村"/>
    <s v="01_本島"/>
    <x v="3"/>
    <x v="0"/>
    <x v="0"/>
    <x v="11"/>
    <x v="41"/>
    <n v="0"/>
    <x v="244"/>
    <x v="160"/>
    <x v="244"/>
    <n v="0"/>
    <n v="0"/>
    <x v="243"/>
    <x v="160"/>
    <x v="243"/>
    <n v="0"/>
    <x v="62"/>
    <x v="133"/>
    <x v="144"/>
    <n v="98.334294600000007"/>
    <n v="29.175797599999996"/>
    <n v="94.03292359999999"/>
    <x v="183"/>
    <x v="160"/>
    <x v="183"/>
    <n v="2.7569647999999916"/>
    <x v="223"/>
    <x v="233"/>
    <n v="98.360176600000003"/>
    <n v="31.865363299999999"/>
    <n v="94.552617900000001"/>
    <n v="651586"/>
    <n v="97.714632100000003"/>
    <n v="19.1316098"/>
    <n v="91.275958799999998"/>
    <n v="3.2766591000000034"/>
    <n v="626541"/>
    <n v="3.9973440999999998"/>
  </r>
  <r>
    <s v="12_43"/>
    <x v="1"/>
    <s v="02_町村"/>
    <s v="01_本島"/>
    <x v="3"/>
    <x v="0"/>
    <x v="0"/>
    <x v="11"/>
    <x v="42"/>
    <n v="0"/>
    <x v="264"/>
    <x v="172"/>
    <x v="264"/>
    <n v="0"/>
    <n v="0"/>
    <x v="263"/>
    <x v="173"/>
    <x v="263"/>
    <n v="0"/>
    <x v="4"/>
    <x v="141"/>
    <x v="153"/>
    <n v="95.072304599999995"/>
    <n v="14.207917800000001"/>
    <n v="83.167585500000001"/>
    <x v="17"/>
    <x v="5"/>
    <x v="17"/>
    <n v="83.167585500000001"/>
    <x v="18"/>
    <x v="238"/>
    <n v="95.072304599999995"/>
    <n v="15.3500364"/>
    <n v="84.088673499999999"/>
    <n v="91110"/>
    <n v="0"/>
    <n v="0"/>
    <n v="0"/>
    <n v="84.088673499999999"/>
    <n v="0"/>
    <e v="#DIV/0!"/>
  </r>
  <r>
    <s v="12_44"/>
    <x v="1"/>
    <s v="02_町村"/>
    <s v="01_本島"/>
    <x v="3"/>
    <x v="0"/>
    <x v="0"/>
    <x v="11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01"/>
    <x v="1"/>
    <s v="02_町村"/>
    <s v="01_本島"/>
    <x v="3"/>
    <x v="0"/>
    <x v="0"/>
    <x v="12"/>
    <x v="0"/>
    <n v="0"/>
    <x v="265"/>
    <x v="173"/>
    <x v="265"/>
    <n v="0"/>
    <n v="0"/>
    <x v="264"/>
    <x v="174"/>
    <x v="264"/>
    <n v="0"/>
    <x v="4"/>
    <x v="142"/>
    <x v="154"/>
    <n v="99.401258200000001"/>
    <n v="25.433108799999999"/>
    <n v="97.981187300000002"/>
    <x v="199"/>
    <x v="170"/>
    <x v="199"/>
    <n v="0.39876750000000527"/>
    <x v="240"/>
    <x v="252"/>
    <n v="99.401258200000001"/>
    <n v="30.677695500000002"/>
    <n v="98.303831799999998"/>
    <n v="845582"/>
    <n v="99.398278200000007"/>
    <n v="30.242159099999999"/>
    <n v="98.116240000000005"/>
    <n v="0.18759179999999276"/>
    <n v="854150"/>
    <n v="-1.0031025"/>
  </r>
  <r>
    <s v="13_02"/>
    <x v="1"/>
    <s v="02_町村"/>
    <s v="01_本島"/>
    <x v="3"/>
    <x v="0"/>
    <x v="0"/>
    <x v="12"/>
    <x v="1"/>
    <n v="0"/>
    <x v="265"/>
    <x v="173"/>
    <x v="265"/>
    <n v="0"/>
    <n v="0"/>
    <x v="264"/>
    <x v="174"/>
    <x v="264"/>
    <n v="0"/>
    <x v="4"/>
    <x v="142"/>
    <x v="154"/>
    <n v="99.401258200000001"/>
    <n v="25.433108799999999"/>
    <n v="97.981187300000002"/>
    <x v="199"/>
    <x v="170"/>
    <x v="199"/>
    <n v="0.39876750000000527"/>
    <x v="240"/>
    <x v="252"/>
    <n v="99.401258200000001"/>
    <n v="30.677695500000002"/>
    <n v="98.303831799999998"/>
    <n v="845582"/>
    <n v="99.398278200000007"/>
    <n v="30.242159099999999"/>
    <n v="98.116240000000005"/>
    <n v="0.18759179999999276"/>
    <n v="854150"/>
    <n v="-1.0031025"/>
  </r>
  <r>
    <s v="13_03"/>
    <x v="1"/>
    <s v="02_町村"/>
    <s v="01_本島"/>
    <x v="3"/>
    <x v="0"/>
    <x v="0"/>
    <x v="12"/>
    <x v="2"/>
    <n v="0"/>
    <x v="266"/>
    <x v="174"/>
    <x v="266"/>
    <n v="0"/>
    <n v="0"/>
    <x v="265"/>
    <x v="175"/>
    <x v="265"/>
    <n v="0"/>
    <x v="4"/>
    <x v="143"/>
    <x v="155"/>
    <n v="98.428152999999995"/>
    <n v="42.4969988"/>
    <n v="97.175429899999997"/>
    <x v="200"/>
    <x v="171"/>
    <x v="200"/>
    <n v="-0.67496489999999199"/>
    <x v="241"/>
    <x v="253"/>
    <n v="98.428152999999995"/>
    <n v="47.105788400000002"/>
    <n v="97.388843999999992"/>
    <n v="72119"/>
    <n v="99.002627499999988"/>
    <n v="42.513736299999998"/>
    <n v="97.921159199999991"/>
    <n v="-0.53231519999999932"/>
    <n v="74416"/>
    <n v="-3.0867018000000002"/>
  </r>
  <r>
    <s v="13_04"/>
    <x v="1"/>
    <s v="02_町村"/>
    <s v="01_本島"/>
    <x v="3"/>
    <x v="0"/>
    <x v="0"/>
    <x v="12"/>
    <x v="3"/>
    <n v="0"/>
    <x v="267"/>
    <x v="175"/>
    <x v="267"/>
    <n v="0"/>
    <n v="0"/>
    <x v="266"/>
    <x v="175"/>
    <x v="266"/>
    <n v="0"/>
    <x v="4"/>
    <x v="144"/>
    <x v="156"/>
    <n v="98.425159100000002"/>
    <n v="47.105788400000002"/>
    <n v="97.220877800000011"/>
    <x v="201"/>
    <x v="172"/>
    <x v="201"/>
    <n v="-0.48950859999999352"/>
    <x v="242"/>
    <x v="254"/>
    <n v="98.425159100000002"/>
    <n v="48.163265299999999"/>
    <n v="97.270994799999997"/>
    <n v="62236"/>
    <n v="98.818785099999999"/>
    <n v="47.8731632"/>
    <n v="97.793991800000001"/>
    <n v="-0.52299700000000371"/>
    <n v="62806"/>
    <n v="-0.90755660000000005"/>
  </r>
  <r>
    <s v="13_05"/>
    <x v="1"/>
    <s v="02_町村"/>
    <s v="01_本島"/>
    <x v="3"/>
    <x v="0"/>
    <x v="0"/>
    <x v="12"/>
    <x v="4"/>
    <n v="0"/>
    <x v="268"/>
    <x v="176"/>
    <x v="268"/>
    <n v="0"/>
    <n v="0"/>
    <x v="267"/>
    <x v="176"/>
    <x v="267"/>
    <n v="0"/>
    <x v="4"/>
    <x v="145"/>
    <x v="157"/>
    <n v="98.427924300000001"/>
    <n v="47.777777799999996"/>
    <n v="97.2417382"/>
    <x v="202"/>
    <x v="173"/>
    <x v="202"/>
    <n v="-0.45256229999999675"/>
    <x v="243"/>
    <x v="255"/>
    <n v="98.427924300000001"/>
    <n v="48.863636399999997"/>
    <n v="97.292371799999998"/>
    <n v="3735"/>
    <n v="98.809208800000007"/>
    <n v="47.435897400000002"/>
    <n v="97.770287800000006"/>
    <n v="-0.47791600000000756"/>
    <n v="3768"/>
    <n v="-0.87579619999999991"/>
  </r>
  <r>
    <s v="13_06"/>
    <x v="1"/>
    <s v="02_町村"/>
    <s v="01_本島"/>
    <x v="3"/>
    <x v="0"/>
    <x v="0"/>
    <x v="12"/>
    <x v="5"/>
    <n v="0"/>
    <x v="269"/>
    <x v="177"/>
    <x v="269"/>
    <n v="0"/>
    <n v="0"/>
    <x v="268"/>
    <x v="177"/>
    <x v="268"/>
    <n v="0"/>
    <x v="4"/>
    <x v="146"/>
    <x v="158"/>
    <n v="98.424982599999993"/>
    <n v="47.062986600000002"/>
    <n v="97.219546199999996"/>
    <x v="203"/>
    <x v="174"/>
    <x v="203"/>
    <n v="-0.49186699999999917"/>
    <x v="244"/>
    <x v="256"/>
    <n v="98.424982599999993"/>
    <n v="48.118668599999999"/>
    <n v="97.269630199999995"/>
    <n v="58501"/>
    <n v="98.819396400000002"/>
    <n v="47.901234599999995"/>
    <n v="97.795504899999997"/>
    <n v="-0.5258747000000028"/>
    <n v="59038"/>
    <n v="-0.90958370000000011"/>
  </r>
  <r>
    <s v="13_07"/>
    <x v="1"/>
    <s v="02_町村"/>
    <s v="01_本島"/>
    <x v="3"/>
    <x v="0"/>
    <x v="0"/>
    <x v="12"/>
    <x v="6"/>
    <n v="0"/>
    <x v="270"/>
    <x v="5"/>
    <x v="270"/>
    <n v="0"/>
    <n v="0"/>
    <x v="269"/>
    <x v="5"/>
    <x v="269"/>
    <n v="0"/>
    <x v="4"/>
    <x v="5"/>
    <x v="5"/>
    <n v="100"/>
    <n v="0"/>
    <n v="100"/>
    <x v="14"/>
    <x v="5"/>
    <x v="14"/>
    <n v="0"/>
    <x v="245"/>
    <x v="257"/>
    <n v="100"/>
    <n v="0"/>
    <n v="100"/>
    <n v="506"/>
    <n v="100"/>
    <n v="0"/>
    <n v="100"/>
    <n v="0"/>
    <n v="1551"/>
    <n v="-67.375886500000007"/>
  </r>
  <r>
    <s v="13_08"/>
    <x v="1"/>
    <s v="02_町村"/>
    <s v="01_本島"/>
    <x v="3"/>
    <x v="0"/>
    <x v="0"/>
    <x v="12"/>
    <x v="7"/>
    <n v="0"/>
    <x v="271"/>
    <x v="178"/>
    <x v="271"/>
    <n v="0"/>
    <n v="0"/>
    <x v="270"/>
    <x v="5"/>
    <x v="270"/>
    <n v="0"/>
    <x v="4"/>
    <x v="147"/>
    <x v="159"/>
    <n v="98.446563799999993"/>
    <n v="0"/>
    <n v="96.893748799999997"/>
    <x v="14"/>
    <x v="5"/>
    <x v="204"/>
    <n v="-1.7217272999999977"/>
    <x v="246"/>
    <x v="258"/>
    <n v="98.446563799999993"/>
    <n v="0"/>
    <n v="98.128185000000002"/>
    <n v="9883"/>
    <n v="100"/>
    <n v="0"/>
    <n v="98.615476099999995"/>
    <n v="-0.48729109999999309"/>
    <n v="11610"/>
    <n v="-14.875107700000001"/>
  </r>
  <r>
    <s v="13_09"/>
    <x v="1"/>
    <s v="02_町村"/>
    <s v="01_本島"/>
    <x v="3"/>
    <x v="0"/>
    <x v="0"/>
    <x v="12"/>
    <x v="8"/>
    <n v="0"/>
    <x v="272"/>
    <x v="178"/>
    <x v="272"/>
    <n v="0"/>
    <n v="0"/>
    <x v="271"/>
    <x v="5"/>
    <x v="271"/>
    <n v="0"/>
    <x v="4"/>
    <x v="147"/>
    <x v="159"/>
    <n v="98.188153299999996"/>
    <n v="0"/>
    <n v="96.007086399999991"/>
    <x v="14"/>
    <x v="5"/>
    <x v="205"/>
    <n v="-1.7740190000000098"/>
    <x v="247"/>
    <x v="259"/>
    <n v="98.188153299999996"/>
    <n v="0"/>
    <n v="97.738623799999999"/>
    <n v="6915"/>
    <n v="100"/>
    <n v="0"/>
    <n v="97.781105400000001"/>
    <n v="-4.2481600000002118E-2"/>
    <n v="7183"/>
    <n v="-3.7310316000000001"/>
  </r>
  <r>
    <s v="13_10"/>
    <x v="1"/>
    <s v="02_町村"/>
    <s v="01_本島"/>
    <x v="3"/>
    <x v="0"/>
    <x v="0"/>
    <x v="12"/>
    <x v="9"/>
    <n v="0"/>
    <x v="273"/>
    <x v="5"/>
    <x v="273"/>
    <n v="0"/>
    <n v="0"/>
    <x v="272"/>
    <x v="5"/>
    <x v="272"/>
    <n v="0"/>
    <x v="4"/>
    <x v="5"/>
    <x v="5"/>
    <n v="99.065420599999996"/>
    <n v="0"/>
    <n v="99.065420599999996"/>
    <x v="14"/>
    <x v="5"/>
    <x v="14"/>
    <n v="-0.93457940000000406"/>
    <x v="248"/>
    <x v="260"/>
    <n v="99.065420599999996"/>
    <n v="0"/>
    <n v="99.065420599999996"/>
    <n v="2968"/>
    <n v="100"/>
    <n v="0"/>
    <n v="100"/>
    <n v="-0.93457940000000406"/>
    <n v="4427"/>
    <n v="-32.956855699999998"/>
  </r>
  <r>
    <s v="13_11"/>
    <x v="1"/>
    <s v="02_町村"/>
    <s v="01_本島"/>
    <x v="3"/>
    <x v="0"/>
    <x v="0"/>
    <x v="12"/>
    <x v="10"/>
    <n v="0"/>
    <x v="274"/>
    <x v="179"/>
    <x v="274"/>
    <n v="0"/>
    <n v="0"/>
    <x v="273"/>
    <x v="178"/>
    <x v="273"/>
    <n v="0"/>
    <x v="4"/>
    <x v="148"/>
    <x v="160"/>
    <n v="99.506722100000005"/>
    <n v="22.8213431"/>
    <n v="98.081735199999997"/>
    <x v="204"/>
    <x v="175"/>
    <x v="206"/>
    <n v="0.50652150000000518"/>
    <x v="249"/>
    <x v="261"/>
    <n v="99.506722100000005"/>
    <n v="28.0571181"/>
    <n v="98.423032599999999"/>
    <n v="747177"/>
    <n v="99.455458300000004"/>
    <n v="28.969516899999999"/>
    <n v="98.164564799999994"/>
    <n v="0.25846780000000535"/>
    <n v="753191"/>
    <n v="-0.79846940000000011"/>
  </r>
  <r>
    <s v="13_12"/>
    <x v="1"/>
    <s v="02_町村"/>
    <s v="01_本島"/>
    <x v="3"/>
    <x v="0"/>
    <x v="0"/>
    <x v="12"/>
    <x v="11"/>
    <n v="0"/>
    <x v="275"/>
    <x v="179"/>
    <x v="275"/>
    <n v="0"/>
    <n v="0"/>
    <x v="274"/>
    <x v="178"/>
    <x v="274"/>
    <n v="0"/>
    <x v="4"/>
    <x v="148"/>
    <x v="160"/>
    <n v="97.144973000000007"/>
    <n v="22.8213431"/>
    <n v="89.804431399999999"/>
    <x v="205"/>
    <x v="175"/>
    <x v="207"/>
    <n v="3.2099422000000004"/>
    <x v="250"/>
    <x v="262"/>
    <n v="97.144973000000007"/>
    <n v="28.0571181"/>
    <n v="91.4906577"/>
    <n v="126521"/>
    <n v="96.6084563"/>
    <n v="28.969516899999999"/>
    <n v="89.567381300000008"/>
    <n v="1.9232763999999918"/>
    <n v="116991"/>
    <n v="8.1459258000000005"/>
  </r>
  <r>
    <s v="13_13"/>
    <x v="1"/>
    <s v="02_町村"/>
    <s v="01_本島"/>
    <x v="3"/>
    <x v="0"/>
    <x v="0"/>
    <x v="12"/>
    <x v="12"/>
    <n v="0"/>
    <x v="276"/>
    <x v="180"/>
    <x v="276"/>
    <n v="0"/>
    <n v="0"/>
    <x v="275"/>
    <x v="179"/>
    <x v="275"/>
    <n v="0"/>
    <x v="4"/>
    <x v="149"/>
    <x v="18"/>
    <n v="97.144390099999995"/>
    <n v="22.796517999999999"/>
    <n v="89.802278099999995"/>
    <x v="206"/>
    <x v="176"/>
    <x v="208"/>
    <n v="3.204839199999995"/>
    <x v="251"/>
    <x v="263"/>
    <n v="97.144390099999995"/>
    <n v="28.026755900000001"/>
    <n v="91.48831349999999"/>
    <n v="16371"/>
    <n v="96.608485000000002"/>
    <n v="28.983957199999999"/>
    <n v="89.570927699999999"/>
    <n v="1.917385799999991"/>
    <n v="15478"/>
    <n v="5.7694793000000004"/>
  </r>
  <r>
    <s v="13_14"/>
    <x v="1"/>
    <s v="02_町村"/>
    <s v="01_本島"/>
    <x v="3"/>
    <x v="0"/>
    <x v="0"/>
    <x v="12"/>
    <x v="13"/>
    <n v="0"/>
    <x v="277"/>
    <x v="181"/>
    <x v="277"/>
    <n v="0"/>
    <n v="0"/>
    <x v="276"/>
    <x v="180"/>
    <x v="276"/>
    <n v="0"/>
    <x v="4"/>
    <x v="150"/>
    <x v="161"/>
    <n v="97.145090699999997"/>
    <n v="22.827792799999997"/>
    <n v="89.805408"/>
    <x v="207"/>
    <x v="177"/>
    <x v="209"/>
    <n v="3.2118052999999946"/>
    <x v="252"/>
    <x v="264"/>
    <n v="97.145090699999997"/>
    <n v="28.065251699999997"/>
    <n v="91.491652400000007"/>
    <n v="62426"/>
    <n v="96.607869700000009"/>
    <n v="28.9673607"/>
    <n v="89.566338099999996"/>
    <n v="1.9253143000000108"/>
    <n v="58811"/>
    <n v="6.1468093000000001"/>
  </r>
  <r>
    <s v="13_15"/>
    <x v="1"/>
    <s v="02_町村"/>
    <s v="01_本島"/>
    <x v="3"/>
    <x v="0"/>
    <x v="0"/>
    <x v="12"/>
    <x v="14"/>
    <n v="0"/>
    <x v="278"/>
    <x v="182"/>
    <x v="278"/>
    <n v="0"/>
    <n v="0"/>
    <x v="277"/>
    <x v="181"/>
    <x v="277"/>
    <n v="0"/>
    <x v="4"/>
    <x v="151"/>
    <x v="162"/>
    <n v="97.145019099999999"/>
    <n v="22.821421900000001"/>
    <n v="89.803892700000006"/>
    <x v="208"/>
    <x v="178"/>
    <x v="210"/>
    <n v="3.2092516999999958"/>
    <x v="253"/>
    <x v="265"/>
    <n v="97.145019099999999"/>
    <n v="28.056893799999997"/>
    <n v="91.490160700000004"/>
    <n v="47724"/>
    <n v="96.609253600000002"/>
    <n v="28.967254399999998"/>
    <n v="89.567532700000001"/>
    <n v="1.9226280000000031"/>
    <n v="42702"/>
    <n v="11.760573300000001"/>
  </r>
  <r>
    <s v="13_16"/>
    <x v="1"/>
    <s v="02_町村"/>
    <s v="01_本島"/>
    <x v="3"/>
    <x v="0"/>
    <x v="0"/>
    <x v="12"/>
    <x v="15"/>
    <n v="0"/>
    <x v="279"/>
    <x v="5"/>
    <x v="279"/>
    <n v="0"/>
    <n v="0"/>
    <x v="278"/>
    <x v="5"/>
    <x v="278"/>
    <n v="0"/>
    <x v="4"/>
    <x v="5"/>
    <x v="5"/>
    <n v="100"/>
    <n v="0"/>
    <n v="100"/>
    <x v="14"/>
    <x v="5"/>
    <x v="14"/>
    <n v="0"/>
    <x v="254"/>
    <x v="266"/>
    <n v="100"/>
    <n v="0"/>
    <n v="100"/>
    <n v="620656"/>
    <n v="100"/>
    <n v="0"/>
    <n v="100"/>
    <n v="0"/>
    <n v="636200"/>
    <n v="-2.4432568000000003"/>
  </r>
  <r>
    <s v="13_17"/>
    <x v="1"/>
    <s v="02_町村"/>
    <s v="01_本島"/>
    <x v="3"/>
    <x v="0"/>
    <x v="0"/>
    <x v="12"/>
    <x v="16"/>
    <n v="0"/>
    <x v="280"/>
    <x v="183"/>
    <x v="280"/>
    <n v="0"/>
    <n v="0"/>
    <x v="279"/>
    <x v="182"/>
    <x v="279"/>
    <n v="0"/>
    <x v="4"/>
    <x v="152"/>
    <x v="163"/>
    <n v="97.9629786"/>
    <n v="36.968085099999996"/>
    <n v="94.317730300000008"/>
    <x v="209"/>
    <x v="179"/>
    <x v="211"/>
    <n v="0.7348849000000115"/>
    <x v="255"/>
    <x v="267"/>
    <n v="97.9629786"/>
    <n v="38.397790100000002"/>
    <n v="94.528076499999997"/>
    <n v="11840"/>
    <n v="97.494343400000005"/>
    <n v="30.441640399999997"/>
    <n v="94.111562000000006"/>
    <n v="0.41651449999999102"/>
    <n v="11756"/>
    <n v="0.71452879999999996"/>
  </r>
  <r>
    <s v="13_18"/>
    <x v="1"/>
    <s v="02_町村"/>
    <s v="01_本島"/>
    <x v="3"/>
    <x v="0"/>
    <x v="0"/>
    <x v="12"/>
    <x v="17"/>
    <n v="0"/>
    <x v="281"/>
    <x v="183"/>
    <x v="281"/>
    <n v="0"/>
    <n v="0"/>
    <x v="280"/>
    <x v="182"/>
    <x v="280"/>
    <n v="0"/>
    <x v="4"/>
    <x v="152"/>
    <x v="163"/>
    <n v="97.946839299999994"/>
    <n v="36.968085099999996"/>
    <n v="94.275420300000008"/>
    <x v="209"/>
    <x v="179"/>
    <x v="211"/>
    <n v="0.69257490000001098"/>
    <x v="255"/>
    <x v="268"/>
    <n v="97.946839299999994"/>
    <n v="38.397790100000002"/>
    <n v="94.4872412"/>
    <n v="11747"/>
    <n v="97.494343400000005"/>
    <n v="30.441640399999997"/>
    <n v="94.111562000000006"/>
    <n v="0.37567919999999333"/>
    <n v="11756"/>
    <n v="-7.6556700000000005E-2"/>
  </r>
  <r>
    <s v="13_19"/>
    <x v="1"/>
    <s v="02_町村"/>
    <s v="01_本島"/>
    <x v="3"/>
    <x v="0"/>
    <x v="0"/>
    <x v="12"/>
    <x v="18"/>
    <n v="0"/>
    <x v="282"/>
    <x v="5"/>
    <x v="282"/>
    <n v="0"/>
    <n v="0"/>
    <x v="281"/>
    <x v="5"/>
    <x v="281"/>
    <n v="0"/>
    <x v="4"/>
    <x v="5"/>
    <x v="5"/>
    <n v="100"/>
    <n v="0"/>
    <n v="100"/>
    <x v="16"/>
    <x v="14"/>
    <x v="16"/>
    <s v="-"/>
    <x v="16"/>
    <x v="17"/>
    <n v="100"/>
    <n v="0"/>
    <n v="100"/>
    <n v="93"/>
    <s v="(空白)"/>
    <s v="(空白)"/>
    <s v="(空白)"/>
    <e v="#VALUE!"/>
    <s v="(空白)"/>
    <e v="#VALUE!"/>
  </r>
  <r>
    <s v="13_20"/>
    <x v="1"/>
    <s v="02_町村"/>
    <s v="01_本島"/>
    <x v="3"/>
    <x v="0"/>
    <x v="0"/>
    <x v="12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3_21"/>
    <x v="1"/>
    <s v="02_町村"/>
    <s v="01_本島"/>
    <x v="3"/>
    <x v="0"/>
    <x v="0"/>
    <x v="12"/>
    <x v="20"/>
    <n v="0"/>
    <x v="283"/>
    <x v="5"/>
    <x v="283"/>
    <n v="0"/>
    <n v="0"/>
    <x v="282"/>
    <x v="5"/>
    <x v="282"/>
    <n v="0"/>
    <x v="4"/>
    <x v="5"/>
    <x v="5"/>
    <n v="100"/>
    <n v="0"/>
    <n v="100"/>
    <x v="14"/>
    <x v="5"/>
    <x v="14"/>
    <n v="0"/>
    <x v="256"/>
    <x v="269"/>
    <n v="100"/>
    <n v="0"/>
    <n v="100"/>
    <n v="14446"/>
    <n v="100"/>
    <n v="0"/>
    <n v="100"/>
    <n v="0"/>
    <n v="14787"/>
    <n v="-2.3060797000000002"/>
  </r>
  <r>
    <s v="13_22"/>
    <x v="1"/>
    <s v="02_町村"/>
    <s v="01_本島"/>
    <x v="3"/>
    <x v="0"/>
    <x v="0"/>
    <x v="12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3"/>
    <x v="1"/>
    <s v="02_町村"/>
    <s v="01_本島"/>
    <x v="3"/>
    <x v="0"/>
    <x v="0"/>
    <x v="12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4"/>
    <x v="1"/>
    <s v="02_町村"/>
    <s v="01_本島"/>
    <x v="3"/>
    <x v="0"/>
    <x v="0"/>
    <x v="12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5"/>
    <x v="1"/>
    <s v="02_町村"/>
    <s v="01_本島"/>
    <x v="3"/>
    <x v="0"/>
    <x v="0"/>
    <x v="12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6"/>
    <x v="1"/>
    <s v="02_町村"/>
    <s v="01_本島"/>
    <x v="3"/>
    <x v="0"/>
    <x v="0"/>
    <x v="12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7"/>
    <x v="1"/>
    <s v="02_町村"/>
    <s v="01_本島"/>
    <x v="3"/>
    <x v="0"/>
    <x v="0"/>
    <x v="12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8"/>
    <x v="1"/>
    <s v="02_町村"/>
    <s v="01_本島"/>
    <x v="3"/>
    <x v="0"/>
    <x v="0"/>
    <x v="12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9"/>
    <x v="1"/>
    <s v="02_町村"/>
    <s v="01_本島"/>
    <x v="3"/>
    <x v="0"/>
    <x v="0"/>
    <x v="12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0"/>
    <x v="1"/>
    <s v="02_町村"/>
    <s v="01_本島"/>
    <x v="3"/>
    <x v="0"/>
    <x v="0"/>
    <x v="12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1"/>
    <x v="1"/>
    <s v="02_町村"/>
    <s v="01_本島"/>
    <x v="3"/>
    <x v="0"/>
    <x v="0"/>
    <x v="12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2"/>
    <x v="1"/>
    <s v="02_町村"/>
    <s v="01_本島"/>
    <x v="3"/>
    <x v="0"/>
    <x v="0"/>
    <x v="12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3"/>
    <x v="1"/>
    <s v="02_町村"/>
    <s v="01_本島"/>
    <x v="3"/>
    <x v="0"/>
    <x v="0"/>
    <x v="12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4"/>
    <x v="1"/>
    <s v="02_町村"/>
    <s v="01_本島"/>
    <x v="3"/>
    <x v="0"/>
    <x v="0"/>
    <x v="12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5"/>
    <x v="1"/>
    <s v="02_町村"/>
    <s v="01_本島"/>
    <x v="3"/>
    <x v="0"/>
    <x v="0"/>
    <x v="12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6"/>
    <x v="1"/>
    <s v="02_町村"/>
    <s v="01_本島"/>
    <x v="3"/>
    <x v="0"/>
    <x v="0"/>
    <x v="12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7"/>
    <x v="1"/>
    <s v="02_町村"/>
    <s v="01_本島"/>
    <x v="3"/>
    <x v="0"/>
    <x v="0"/>
    <x v="12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8"/>
    <x v="1"/>
    <s v="02_町村"/>
    <s v="01_本島"/>
    <x v="3"/>
    <x v="0"/>
    <x v="0"/>
    <x v="12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9"/>
    <x v="1"/>
    <s v="02_町村"/>
    <s v="01_本島"/>
    <x v="3"/>
    <x v="0"/>
    <x v="0"/>
    <x v="12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0"/>
    <x v="1"/>
    <s v="02_町村"/>
    <s v="01_本島"/>
    <x v="3"/>
    <x v="0"/>
    <x v="0"/>
    <x v="12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1"/>
    <x v="1"/>
    <s v="02_町村"/>
    <s v="01_本島"/>
    <x v="3"/>
    <x v="0"/>
    <x v="0"/>
    <x v="12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2"/>
    <x v="1"/>
    <s v="02_町村"/>
    <s v="01_本島"/>
    <x v="3"/>
    <x v="0"/>
    <x v="0"/>
    <x v="12"/>
    <x v="41"/>
    <n v="0"/>
    <x v="265"/>
    <x v="173"/>
    <x v="265"/>
    <n v="0"/>
    <n v="0"/>
    <x v="264"/>
    <x v="174"/>
    <x v="264"/>
    <n v="0"/>
    <x v="4"/>
    <x v="142"/>
    <x v="154"/>
    <n v="99.401258200000001"/>
    <n v="25.433108799999999"/>
    <n v="97.981187300000002"/>
    <x v="199"/>
    <x v="170"/>
    <x v="199"/>
    <n v="0.39876750000000527"/>
    <x v="240"/>
    <x v="252"/>
    <n v="99.401258200000001"/>
    <n v="30.677695500000002"/>
    <n v="98.303831799999998"/>
    <n v="845582"/>
    <n v="99.398278200000007"/>
    <n v="30.242159099999999"/>
    <n v="98.116240000000005"/>
    <n v="0.18759179999999276"/>
    <n v="854150"/>
    <n v="-1.0031025"/>
  </r>
  <r>
    <s v="13_43"/>
    <x v="1"/>
    <s v="02_町村"/>
    <s v="01_本島"/>
    <x v="3"/>
    <x v="0"/>
    <x v="0"/>
    <x v="12"/>
    <x v="42"/>
    <n v="0"/>
    <x v="284"/>
    <x v="184"/>
    <x v="284"/>
    <n v="0"/>
    <n v="0"/>
    <x v="283"/>
    <x v="183"/>
    <x v="283"/>
    <n v="0"/>
    <x v="4"/>
    <x v="153"/>
    <x v="164"/>
    <n v="97.153809800000005"/>
    <n v="27.746591799999997"/>
    <n v="89.116404299999999"/>
    <x v="210"/>
    <x v="180"/>
    <x v="212"/>
    <n v="1.1153247000000022"/>
    <x v="257"/>
    <x v="270"/>
    <n v="97.153809800000005"/>
    <n v="32.728992599999998"/>
    <n v="90.715591099999997"/>
    <n v="56440"/>
    <n v="96.142550999999997"/>
    <n v="21.468401499999999"/>
    <n v="89.201019400000007"/>
    <n v="1.5145716999999905"/>
    <n v="61004"/>
    <n v="-7.4814766000000006"/>
  </r>
  <r>
    <s v="13_44"/>
    <x v="1"/>
    <s v="02_町村"/>
    <s v="01_本島"/>
    <x v="3"/>
    <x v="0"/>
    <x v="0"/>
    <x v="12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01"/>
    <x v="1"/>
    <s v="02_町村"/>
    <s v="01_本島"/>
    <x v="3"/>
    <x v="0"/>
    <x v="0"/>
    <x v="13"/>
    <x v="0"/>
    <n v="0"/>
    <x v="285"/>
    <x v="185"/>
    <x v="285"/>
    <n v="0"/>
    <n v="0"/>
    <x v="284"/>
    <x v="184"/>
    <x v="284"/>
    <n v="0"/>
    <x v="54"/>
    <x v="154"/>
    <x v="165"/>
    <n v="98.836760699999999"/>
    <n v="21.940991500000003"/>
    <n v="94.490531899999993"/>
    <x v="211"/>
    <x v="181"/>
    <x v="213"/>
    <n v="1.9572438999999946"/>
    <x v="258"/>
    <x v="271"/>
    <n v="98.848733699999997"/>
    <n v="23.757398800000001"/>
    <n v="94.911528899999993"/>
    <n v="222201"/>
    <n v="98.500034999999997"/>
    <n v="25.5245803"/>
    <n v="94.479720599999993"/>
    <n v="0.43180830000000014"/>
    <n v="223750"/>
    <n v="-0.69229050000000003"/>
  </r>
  <r>
    <s v="14_02"/>
    <x v="1"/>
    <s v="02_町村"/>
    <s v="01_本島"/>
    <x v="3"/>
    <x v="0"/>
    <x v="0"/>
    <x v="13"/>
    <x v="1"/>
    <n v="0"/>
    <x v="285"/>
    <x v="185"/>
    <x v="285"/>
    <n v="0"/>
    <n v="0"/>
    <x v="284"/>
    <x v="184"/>
    <x v="284"/>
    <n v="0"/>
    <x v="54"/>
    <x v="154"/>
    <x v="165"/>
    <n v="98.836760699999999"/>
    <n v="21.940991500000003"/>
    <n v="94.490531899999993"/>
    <x v="211"/>
    <x v="181"/>
    <x v="213"/>
    <n v="1.9572438999999946"/>
    <x v="258"/>
    <x v="271"/>
    <n v="98.848733699999997"/>
    <n v="23.757398800000001"/>
    <n v="94.911528899999993"/>
    <n v="222201"/>
    <n v="98.500034999999997"/>
    <n v="25.5245803"/>
    <n v="94.479720599999993"/>
    <n v="0.43180830000000014"/>
    <n v="223750"/>
    <n v="-0.69229050000000003"/>
  </r>
  <r>
    <s v="14_03"/>
    <x v="1"/>
    <s v="02_町村"/>
    <s v="01_本島"/>
    <x v="3"/>
    <x v="0"/>
    <x v="0"/>
    <x v="13"/>
    <x v="2"/>
    <n v="0"/>
    <x v="286"/>
    <x v="186"/>
    <x v="286"/>
    <n v="0"/>
    <n v="0"/>
    <x v="285"/>
    <x v="185"/>
    <x v="285"/>
    <n v="0"/>
    <x v="4"/>
    <x v="5"/>
    <x v="5"/>
    <n v="98.460632599999997"/>
    <n v="29.3869732"/>
    <n v="95.555197399999997"/>
    <x v="212"/>
    <x v="182"/>
    <x v="214"/>
    <n v="-0.48643500000000017"/>
    <x v="259"/>
    <x v="272"/>
    <n v="98.460632599999997"/>
    <n v="29.3869732"/>
    <n v="95.555197399999997"/>
    <n v="59292"/>
    <n v="98.273720799999992"/>
    <n v="37.906880899999997"/>
    <n v="96.081863499999997"/>
    <n v="-0.52666609999999991"/>
    <n v="64196"/>
    <n v="-7.6391052000000004"/>
  </r>
  <r>
    <s v="14_04"/>
    <x v="1"/>
    <s v="02_町村"/>
    <s v="01_本島"/>
    <x v="3"/>
    <x v="0"/>
    <x v="0"/>
    <x v="13"/>
    <x v="3"/>
    <n v="0"/>
    <x v="287"/>
    <x v="187"/>
    <x v="287"/>
    <n v="0"/>
    <n v="0"/>
    <x v="286"/>
    <x v="175"/>
    <x v="286"/>
    <n v="0"/>
    <x v="4"/>
    <x v="5"/>
    <x v="5"/>
    <n v="98.488502400000002"/>
    <n v="27.753822"/>
    <n v="95.220415099999997"/>
    <x v="213"/>
    <x v="183"/>
    <x v="215"/>
    <n v="-0.44900140000001443"/>
    <x v="260"/>
    <x v="273"/>
    <n v="98.488502400000002"/>
    <n v="27.753822"/>
    <n v="95.220415099999997"/>
    <n v="52575"/>
    <n v="98.169714200000001"/>
    <n v="31.531122199999999"/>
    <n v="95.714261800000003"/>
    <n v="-0.49384670000000597"/>
    <n v="57145"/>
    <n v="-7.9972000999999997"/>
  </r>
  <r>
    <s v="14_05"/>
    <x v="1"/>
    <s v="02_町村"/>
    <s v="01_本島"/>
    <x v="3"/>
    <x v="0"/>
    <x v="0"/>
    <x v="13"/>
    <x v="4"/>
    <n v="0"/>
    <x v="288"/>
    <x v="188"/>
    <x v="288"/>
    <n v="0"/>
    <n v="0"/>
    <x v="287"/>
    <x v="186"/>
    <x v="287"/>
    <n v="0"/>
    <x v="4"/>
    <x v="5"/>
    <x v="5"/>
    <n v="98.481252999999995"/>
    <n v="27.450980400000002"/>
    <n v="95.201448600000006"/>
    <x v="214"/>
    <x v="184"/>
    <x v="216"/>
    <n v="-0.48892800000000136"/>
    <x v="261"/>
    <x v="274"/>
    <n v="98.481252999999995"/>
    <n v="27.450980400000002"/>
    <n v="95.201448600000006"/>
    <n v="2103"/>
    <n v="98.174706599999993"/>
    <n v="32.558139500000003"/>
    <n v="95.81064099999999"/>
    <n v="-0.60919239999998354"/>
    <n v="2284"/>
    <n v="-7.9246935000000001"/>
  </r>
  <r>
    <s v="14_06"/>
    <x v="1"/>
    <s v="02_町村"/>
    <s v="01_本島"/>
    <x v="3"/>
    <x v="0"/>
    <x v="0"/>
    <x v="13"/>
    <x v="5"/>
    <n v="0"/>
    <x v="289"/>
    <x v="189"/>
    <x v="289"/>
    <n v="0"/>
    <n v="0"/>
    <x v="288"/>
    <x v="187"/>
    <x v="288"/>
    <n v="0"/>
    <x v="4"/>
    <x v="5"/>
    <x v="5"/>
    <n v="98.488804500000001"/>
    <n v="27.766435299999998"/>
    <n v="95.221205499999996"/>
    <x v="215"/>
    <x v="185"/>
    <x v="217"/>
    <n v="-0.44733779999999967"/>
    <x v="262"/>
    <x v="275"/>
    <n v="98.488804500000001"/>
    <n v="27.766435299999998"/>
    <n v="95.221205499999996"/>
    <n v="50472"/>
    <n v="98.169506299999995"/>
    <n v="31.4893617"/>
    <n v="95.71025010000001"/>
    <n v="-0.48904460000001393"/>
    <n v="54861"/>
    <n v="-8.0002186999999996"/>
  </r>
  <r>
    <s v="14_07"/>
    <x v="1"/>
    <s v="02_町村"/>
    <s v="01_本島"/>
    <x v="3"/>
    <x v="0"/>
    <x v="0"/>
    <x v="13"/>
    <x v="6"/>
    <n v="0"/>
    <x v="290"/>
    <x v="5"/>
    <x v="290"/>
    <n v="0"/>
    <n v="0"/>
    <x v="289"/>
    <x v="5"/>
    <x v="289"/>
    <n v="0"/>
    <x v="4"/>
    <x v="5"/>
    <x v="5"/>
    <n v="100"/>
    <n v="0"/>
    <n v="100"/>
    <x v="14"/>
    <x v="5"/>
    <x v="14"/>
    <n v="0"/>
    <x v="263"/>
    <x v="276"/>
    <n v="100"/>
    <n v="0"/>
    <n v="100"/>
    <n v="1056"/>
    <n v="100"/>
    <n v="0"/>
    <n v="100"/>
    <n v="0"/>
    <n v="393"/>
    <n v="168.7022901"/>
  </r>
  <r>
    <s v="14_08"/>
    <x v="1"/>
    <s v="02_町村"/>
    <s v="01_本島"/>
    <x v="3"/>
    <x v="0"/>
    <x v="0"/>
    <x v="13"/>
    <x v="7"/>
    <n v="0"/>
    <x v="291"/>
    <x v="190"/>
    <x v="291"/>
    <n v="0"/>
    <n v="0"/>
    <x v="290"/>
    <x v="188"/>
    <x v="290"/>
    <n v="0"/>
    <x v="4"/>
    <x v="5"/>
    <x v="5"/>
    <n v="98.2440608"/>
    <n v="100"/>
    <n v="98.259215900000001"/>
    <x v="216"/>
    <x v="41"/>
    <x v="218"/>
    <n v="-0.91096689999999114"/>
    <x v="264"/>
    <x v="277"/>
    <n v="98.2440608"/>
    <n v="100"/>
    <n v="98.259215900000001"/>
    <n v="6717"/>
    <n v="99.142940199999998"/>
    <n v="100"/>
    <n v="99.170182799999992"/>
    <n v="-0.91096689999999114"/>
    <n v="7051"/>
    <n v="-4.7369167000000001"/>
  </r>
  <r>
    <s v="14_09"/>
    <x v="1"/>
    <s v="02_町村"/>
    <s v="01_本島"/>
    <x v="3"/>
    <x v="0"/>
    <x v="0"/>
    <x v="13"/>
    <x v="8"/>
    <n v="0"/>
    <x v="292"/>
    <x v="191"/>
    <x v="292"/>
    <n v="0"/>
    <n v="0"/>
    <x v="291"/>
    <x v="189"/>
    <x v="291"/>
    <n v="0"/>
    <x v="4"/>
    <x v="5"/>
    <x v="5"/>
    <n v="97.719432699999999"/>
    <n v="100"/>
    <n v="97.741078200000004"/>
    <x v="217"/>
    <x v="41"/>
    <x v="219"/>
    <n v="-1.3823439999999891"/>
    <x v="265"/>
    <x v="278"/>
    <n v="97.719432699999999"/>
    <n v="100"/>
    <n v="97.741078200000004"/>
    <n v="5149"/>
    <n v="99.0872581"/>
    <n v="100"/>
    <n v="99.123422199999993"/>
    <n v="-1.3823439999999891"/>
    <n v="5654"/>
    <n v="-8.9317297"/>
  </r>
  <r>
    <s v="14_10"/>
    <x v="1"/>
    <s v="02_町村"/>
    <s v="01_本島"/>
    <x v="3"/>
    <x v="0"/>
    <x v="0"/>
    <x v="13"/>
    <x v="9"/>
    <n v="0"/>
    <x v="293"/>
    <x v="192"/>
    <x v="293"/>
    <n v="0"/>
    <n v="0"/>
    <x v="292"/>
    <x v="190"/>
    <x v="292"/>
    <n v="0"/>
    <x v="4"/>
    <x v="5"/>
    <x v="5"/>
    <n v="100"/>
    <n v="100"/>
    <n v="100"/>
    <x v="218"/>
    <x v="5"/>
    <x v="220"/>
    <n v="0.64011379999999463"/>
    <x v="266"/>
    <x v="279"/>
    <n v="100"/>
    <n v="100"/>
    <n v="100"/>
    <n v="1568"/>
    <n v="99.359886200000005"/>
    <n v="0"/>
    <n v="99.359886200000005"/>
    <n v="0.64011379999999463"/>
    <n v="1397"/>
    <n v="12.2405154"/>
  </r>
  <r>
    <s v="14_11"/>
    <x v="1"/>
    <s v="02_町村"/>
    <s v="01_本島"/>
    <x v="3"/>
    <x v="0"/>
    <x v="0"/>
    <x v="13"/>
    <x v="10"/>
    <n v="0"/>
    <x v="294"/>
    <x v="193"/>
    <x v="294"/>
    <n v="0"/>
    <n v="0"/>
    <x v="293"/>
    <x v="191"/>
    <x v="293"/>
    <n v="0"/>
    <x v="54"/>
    <x v="155"/>
    <x v="166"/>
    <n v="98.938493699999995"/>
    <n v="19.301593400000002"/>
    <n v="93.652834200000001"/>
    <x v="219"/>
    <x v="186"/>
    <x v="221"/>
    <n v="3.0937894000000057"/>
    <x v="267"/>
    <x v="280"/>
    <n v="98.956616100000005"/>
    <n v="21.375739599999999"/>
    <n v="94.276115699999991"/>
    <n v="146846"/>
    <n v="98.56589799999999"/>
    <n v="22.3895862"/>
    <n v="93.422275200000001"/>
    <n v="0.85384049999998979"/>
    <n v="143767"/>
    <n v="2.1416597999999998"/>
  </r>
  <r>
    <s v="14_12"/>
    <x v="1"/>
    <s v="02_町村"/>
    <s v="01_本島"/>
    <x v="3"/>
    <x v="0"/>
    <x v="0"/>
    <x v="13"/>
    <x v="11"/>
    <n v="0"/>
    <x v="295"/>
    <x v="193"/>
    <x v="295"/>
    <n v="0"/>
    <n v="0"/>
    <x v="294"/>
    <x v="191"/>
    <x v="294"/>
    <n v="0"/>
    <x v="54"/>
    <x v="155"/>
    <x v="166"/>
    <n v="97.5272164"/>
    <n v="19.301593400000002"/>
    <n v="86.413176100000001"/>
    <x v="220"/>
    <x v="186"/>
    <x v="222"/>
    <n v="6.2878781999999944"/>
    <x v="268"/>
    <x v="281"/>
    <n v="97.56884070000001"/>
    <n v="21.375739599999999"/>
    <n v="87.653658899999996"/>
    <n v="62703"/>
    <n v="96.579027699999997"/>
    <n v="22.3895862"/>
    <n v="85.651483200000001"/>
    <n v="2.0021756999999951"/>
    <n v="57505"/>
    <n v="9.0392139999999994"/>
  </r>
  <r>
    <s v="14_13"/>
    <x v="1"/>
    <s v="02_町村"/>
    <s v="01_本島"/>
    <x v="3"/>
    <x v="0"/>
    <x v="0"/>
    <x v="13"/>
    <x v="12"/>
    <n v="0"/>
    <x v="296"/>
    <x v="194"/>
    <x v="296"/>
    <n v="0"/>
    <n v="0"/>
    <x v="295"/>
    <x v="192"/>
    <x v="295"/>
    <n v="0"/>
    <x v="54"/>
    <x v="156"/>
    <x v="167"/>
    <n v="95.718152700000005"/>
    <n v="18.004653900000001"/>
    <n v="78.623072500000006"/>
    <x v="221"/>
    <x v="187"/>
    <x v="223"/>
    <n v="3.3115686000000011"/>
    <x v="269"/>
    <x v="282"/>
    <n v="95.930614899999995"/>
    <n v="19.974185200000001"/>
    <n v="80.508419099999998"/>
    <n v="11922"/>
    <n v="95.786953100000005"/>
    <n v="15.515554700000001"/>
    <n v="75.835238000000004"/>
    <n v="4.6731810999999936"/>
    <n v="15451"/>
    <n v="-22.8399456"/>
  </r>
  <r>
    <s v="14_14"/>
    <x v="1"/>
    <s v="02_町村"/>
    <s v="01_本島"/>
    <x v="3"/>
    <x v="0"/>
    <x v="0"/>
    <x v="13"/>
    <x v="13"/>
    <n v="0"/>
    <x v="297"/>
    <x v="195"/>
    <x v="297"/>
    <n v="0"/>
    <n v="0"/>
    <x v="296"/>
    <x v="193"/>
    <x v="296"/>
    <n v="0"/>
    <x v="4"/>
    <x v="157"/>
    <x v="168"/>
    <n v="95.722078699999997"/>
    <n v="18.002035799999998"/>
    <n v="78.623072500000006"/>
    <x v="222"/>
    <x v="188"/>
    <x v="224"/>
    <n v="3.3309713000000158"/>
    <x v="270"/>
    <x v="283"/>
    <n v="95.722078699999997"/>
    <n v="19.970963099999999"/>
    <n v="80.366252500000002"/>
    <n v="23898"/>
    <n v="95.752870799999997"/>
    <n v="28.258547"/>
    <n v="85.376803300000006"/>
    <n v="-5.0105508000000043"/>
    <n v="26296"/>
    <n v="-9.1192577000000004"/>
  </r>
  <r>
    <s v="14_15"/>
    <x v="1"/>
    <s v="02_町村"/>
    <s v="01_本島"/>
    <x v="3"/>
    <x v="0"/>
    <x v="0"/>
    <x v="13"/>
    <x v="14"/>
    <n v="0"/>
    <x v="298"/>
    <x v="196"/>
    <x v="298"/>
    <n v="0"/>
    <n v="0"/>
    <x v="297"/>
    <x v="194"/>
    <x v="297"/>
    <n v="0"/>
    <x v="4"/>
    <x v="5"/>
    <x v="5"/>
    <n v="100"/>
    <n v="100"/>
    <n v="100"/>
    <x v="223"/>
    <x v="41"/>
    <x v="225"/>
    <n v="1.0424516000000068"/>
    <x v="271"/>
    <x v="284"/>
    <n v="100"/>
    <n v="100"/>
    <n v="100"/>
    <n v="26883"/>
    <n v="98.9557121"/>
    <n v="100"/>
    <n v="98.957548399999993"/>
    <n v="1.0424516000000068"/>
    <n v="15758"/>
    <n v="70.599060800000004"/>
  </r>
  <r>
    <s v="14_16"/>
    <x v="1"/>
    <s v="02_町村"/>
    <s v="01_本島"/>
    <x v="3"/>
    <x v="0"/>
    <x v="0"/>
    <x v="13"/>
    <x v="15"/>
    <n v="0"/>
    <x v="299"/>
    <x v="5"/>
    <x v="299"/>
    <n v="0"/>
    <n v="0"/>
    <x v="298"/>
    <x v="5"/>
    <x v="298"/>
    <n v="0"/>
    <x v="4"/>
    <x v="5"/>
    <x v="5"/>
    <n v="100"/>
    <n v="0"/>
    <n v="100"/>
    <x v="14"/>
    <x v="5"/>
    <x v="14"/>
    <n v="0"/>
    <x v="272"/>
    <x v="285"/>
    <n v="100"/>
    <n v="0"/>
    <n v="100"/>
    <n v="84143"/>
    <n v="100"/>
    <n v="0"/>
    <n v="100"/>
    <n v="0"/>
    <n v="86262"/>
    <n v="-2.4564697999999998"/>
  </r>
  <r>
    <s v="14_17"/>
    <x v="1"/>
    <s v="02_町村"/>
    <s v="01_本島"/>
    <x v="3"/>
    <x v="0"/>
    <x v="0"/>
    <x v="13"/>
    <x v="16"/>
    <n v="0"/>
    <x v="300"/>
    <x v="197"/>
    <x v="300"/>
    <n v="0"/>
    <n v="0"/>
    <x v="299"/>
    <x v="195"/>
    <x v="299"/>
    <n v="0"/>
    <x v="4"/>
    <x v="158"/>
    <x v="169"/>
    <n v="98.5703441"/>
    <n v="53.231939199999999"/>
    <n v="97.110322000000011"/>
    <x v="224"/>
    <x v="189"/>
    <x v="226"/>
    <n v="1.0183680000000095"/>
    <x v="273"/>
    <x v="286"/>
    <n v="98.5703441"/>
    <n v="54.054054100000002"/>
    <n v="97.157907600000001"/>
    <n v="7927"/>
    <n v="97.499017899999998"/>
    <n v="48.1481481"/>
    <n v="96.473906899999989"/>
    <n v="0.68400070000001278"/>
    <n v="7493"/>
    <n v="5.7920726"/>
  </r>
  <r>
    <s v="14_18"/>
    <x v="1"/>
    <s v="02_町村"/>
    <s v="01_本島"/>
    <x v="3"/>
    <x v="0"/>
    <x v="0"/>
    <x v="13"/>
    <x v="17"/>
    <n v="0"/>
    <x v="301"/>
    <x v="197"/>
    <x v="301"/>
    <n v="0"/>
    <n v="0"/>
    <x v="300"/>
    <x v="195"/>
    <x v="300"/>
    <n v="0"/>
    <x v="4"/>
    <x v="158"/>
    <x v="169"/>
    <n v="98.536079799999996"/>
    <n v="53.231939199999999"/>
    <n v="97.043347499999996"/>
    <x v="224"/>
    <x v="189"/>
    <x v="226"/>
    <n v="0.95139349999999467"/>
    <x v="273"/>
    <x v="287"/>
    <n v="98.536079799999996"/>
    <n v="54.054054100000002"/>
    <n v="97.092003000000005"/>
    <n v="7742"/>
    <n v="97.499017899999998"/>
    <n v="48.1481481"/>
    <n v="96.473906899999989"/>
    <n v="0.61809610000001669"/>
    <n v="7493"/>
    <n v="3.3231016000000002"/>
  </r>
  <r>
    <s v="14_19"/>
    <x v="1"/>
    <s v="02_町村"/>
    <s v="01_本島"/>
    <x v="3"/>
    <x v="0"/>
    <x v="0"/>
    <x v="13"/>
    <x v="18"/>
    <n v="0"/>
    <x v="302"/>
    <x v="5"/>
    <x v="302"/>
    <n v="0"/>
    <n v="0"/>
    <x v="301"/>
    <x v="5"/>
    <x v="301"/>
    <n v="0"/>
    <x v="4"/>
    <x v="5"/>
    <x v="5"/>
    <n v="100"/>
    <n v="0"/>
    <n v="100"/>
    <x v="16"/>
    <x v="14"/>
    <x v="16"/>
    <s v="-"/>
    <x v="16"/>
    <x v="17"/>
    <n v="100"/>
    <n v="0"/>
    <n v="100"/>
    <n v="185"/>
    <s v="(空白)"/>
    <s v="(空白)"/>
    <s v="(空白)"/>
    <e v="#VALUE!"/>
    <s v="(空白)"/>
    <e v="#VALUE!"/>
  </r>
  <r>
    <s v="14_20"/>
    <x v="1"/>
    <s v="02_町村"/>
    <s v="01_本島"/>
    <x v="3"/>
    <x v="0"/>
    <x v="0"/>
    <x v="13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4_21"/>
    <x v="1"/>
    <s v="02_町村"/>
    <s v="01_本島"/>
    <x v="3"/>
    <x v="0"/>
    <x v="0"/>
    <x v="13"/>
    <x v="20"/>
    <n v="0"/>
    <x v="303"/>
    <x v="5"/>
    <x v="303"/>
    <n v="0"/>
    <n v="0"/>
    <x v="302"/>
    <x v="5"/>
    <x v="302"/>
    <n v="0"/>
    <x v="4"/>
    <x v="5"/>
    <x v="5"/>
    <n v="100"/>
    <n v="0"/>
    <n v="100"/>
    <x v="14"/>
    <x v="5"/>
    <x v="14"/>
    <n v="0"/>
    <x v="274"/>
    <x v="288"/>
    <n v="100"/>
    <n v="0"/>
    <n v="100"/>
    <n v="8136"/>
    <n v="100"/>
    <n v="0"/>
    <n v="100"/>
    <n v="0"/>
    <n v="8294"/>
    <n v="-1.9049916"/>
  </r>
  <r>
    <s v="14_22"/>
    <x v="1"/>
    <s v="02_町村"/>
    <s v="01_本島"/>
    <x v="3"/>
    <x v="0"/>
    <x v="0"/>
    <x v="13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3"/>
    <x v="1"/>
    <s v="02_町村"/>
    <s v="01_本島"/>
    <x v="3"/>
    <x v="0"/>
    <x v="0"/>
    <x v="13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4"/>
    <x v="1"/>
    <s v="02_町村"/>
    <s v="01_本島"/>
    <x v="3"/>
    <x v="0"/>
    <x v="0"/>
    <x v="13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5"/>
    <x v="1"/>
    <s v="02_町村"/>
    <s v="01_本島"/>
    <x v="3"/>
    <x v="0"/>
    <x v="0"/>
    <x v="13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6"/>
    <x v="1"/>
    <s v="02_町村"/>
    <s v="01_本島"/>
    <x v="3"/>
    <x v="0"/>
    <x v="0"/>
    <x v="13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7"/>
    <x v="1"/>
    <s v="02_町村"/>
    <s v="01_本島"/>
    <x v="3"/>
    <x v="0"/>
    <x v="0"/>
    <x v="13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8"/>
    <x v="1"/>
    <s v="02_町村"/>
    <s v="01_本島"/>
    <x v="3"/>
    <x v="0"/>
    <x v="0"/>
    <x v="13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9"/>
    <x v="1"/>
    <s v="02_町村"/>
    <s v="01_本島"/>
    <x v="3"/>
    <x v="0"/>
    <x v="0"/>
    <x v="13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0"/>
    <x v="1"/>
    <s v="02_町村"/>
    <s v="01_本島"/>
    <x v="3"/>
    <x v="0"/>
    <x v="0"/>
    <x v="13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1"/>
    <x v="1"/>
    <s v="02_町村"/>
    <s v="01_本島"/>
    <x v="3"/>
    <x v="0"/>
    <x v="0"/>
    <x v="13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2"/>
    <x v="1"/>
    <s v="02_町村"/>
    <s v="01_本島"/>
    <x v="3"/>
    <x v="0"/>
    <x v="0"/>
    <x v="13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3"/>
    <x v="1"/>
    <s v="02_町村"/>
    <s v="01_本島"/>
    <x v="3"/>
    <x v="0"/>
    <x v="0"/>
    <x v="13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4"/>
    <x v="1"/>
    <s v="02_町村"/>
    <s v="01_本島"/>
    <x v="3"/>
    <x v="0"/>
    <x v="0"/>
    <x v="13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5"/>
    <x v="1"/>
    <s v="02_町村"/>
    <s v="01_本島"/>
    <x v="3"/>
    <x v="0"/>
    <x v="0"/>
    <x v="13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6"/>
    <x v="1"/>
    <s v="02_町村"/>
    <s v="01_本島"/>
    <x v="3"/>
    <x v="0"/>
    <x v="0"/>
    <x v="13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7"/>
    <x v="1"/>
    <s v="02_町村"/>
    <s v="01_本島"/>
    <x v="3"/>
    <x v="0"/>
    <x v="0"/>
    <x v="13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8"/>
    <x v="1"/>
    <s v="02_町村"/>
    <s v="01_本島"/>
    <x v="3"/>
    <x v="0"/>
    <x v="0"/>
    <x v="13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9"/>
    <x v="1"/>
    <s v="02_町村"/>
    <s v="01_本島"/>
    <x v="3"/>
    <x v="0"/>
    <x v="0"/>
    <x v="13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0"/>
    <x v="1"/>
    <s v="02_町村"/>
    <s v="01_本島"/>
    <x v="3"/>
    <x v="0"/>
    <x v="0"/>
    <x v="13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1"/>
    <x v="1"/>
    <s v="02_町村"/>
    <s v="01_本島"/>
    <x v="3"/>
    <x v="0"/>
    <x v="0"/>
    <x v="13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2"/>
    <x v="1"/>
    <s v="02_町村"/>
    <s v="01_本島"/>
    <x v="3"/>
    <x v="0"/>
    <x v="0"/>
    <x v="13"/>
    <x v="41"/>
    <n v="0"/>
    <x v="285"/>
    <x v="185"/>
    <x v="285"/>
    <n v="0"/>
    <n v="0"/>
    <x v="284"/>
    <x v="184"/>
    <x v="284"/>
    <n v="0"/>
    <x v="54"/>
    <x v="154"/>
    <x v="165"/>
    <n v="98.836760699999999"/>
    <n v="21.940991500000003"/>
    <n v="94.490531899999993"/>
    <x v="211"/>
    <x v="181"/>
    <x v="213"/>
    <n v="1.9572438999999946"/>
    <x v="258"/>
    <x v="271"/>
    <n v="98.848733699999997"/>
    <n v="23.757398800000001"/>
    <n v="94.911528899999993"/>
    <n v="222201"/>
    <n v="98.500034999999997"/>
    <n v="25.5245803"/>
    <n v="94.479720599999993"/>
    <n v="0.43180830000000014"/>
    <n v="223750"/>
    <n v="-0.69229050000000003"/>
  </r>
  <r>
    <s v="14_43"/>
    <x v="1"/>
    <s v="02_町村"/>
    <s v="01_本島"/>
    <x v="3"/>
    <x v="0"/>
    <x v="0"/>
    <x v="13"/>
    <x v="42"/>
    <n v="0"/>
    <x v="304"/>
    <x v="198"/>
    <x v="304"/>
    <n v="0"/>
    <n v="0"/>
    <x v="303"/>
    <x v="196"/>
    <x v="303"/>
    <n v="0"/>
    <x v="4"/>
    <x v="159"/>
    <x v="170"/>
    <n v="95.519372500000003"/>
    <n v="28.331332500000002"/>
    <n v="85.597791700000002"/>
    <x v="225"/>
    <x v="190"/>
    <x v="227"/>
    <n v="0.22639200000000415"/>
    <x v="275"/>
    <x v="289"/>
    <n v="95.519372500000003"/>
    <n v="29.410717500000001"/>
    <n v="86.064217099999993"/>
    <n v="33586"/>
    <n v="96.407218299999997"/>
    <n v="28.318584099999999"/>
    <n v="86.073223299999995"/>
    <n v="-9.0062000000017406E-3"/>
    <n v="36814"/>
    <n v="-8.7684032999999992"/>
  </r>
  <r>
    <s v="14_44"/>
    <x v="1"/>
    <s v="02_町村"/>
    <s v="01_本島"/>
    <x v="3"/>
    <x v="0"/>
    <x v="0"/>
    <x v="13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01"/>
    <x v="1"/>
    <s v="02_町村"/>
    <s v="01_本島"/>
    <x v="3"/>
    <x v="0"/>
    <x v="0"/>
    <x v="14"/>
    <x v="0"/>
    <n v="0"/>
    <x v="305"/>
    <x v="199"/>
    <x v="305"/>
    <n v="0"/>
    <n v="0"/>
    <x v="304"/>
    <x v="197"/>
    <x v="304"/>
    <n v="0"/>
    <x v="4"/>
    <x v="160"/>
    <x v="171"/>
    <n v="97.088522300000008"/>
    <n v="40.044090699999998"/>
    <n v="95.043782899999997"/>
    <x v="226"/>
    <x v="191"/>
    <x v="228"/>
    <n v="-0.85033540000000585"/>
    <x v="276"/>
    <x v="290"/>
    <n v="97.088522300000008"/>
    <n v="42.004389699999997"/>
    <n v="95.203041600000006"/>
    <n v="708384"/>
    <n v="97.867579500000005"/>
    <n v="49.828149500000002"/>
    <n v="96.281010800000004"/>
    <n v="-1.0779691999999983"/>
    <n v="684164"/>
    <n v="3.5400869000000004"/>
  </r>
  <r>
    <s v="15_02"/>
    <x v="1"/>
    <s v="02_町村"/>
    <s v="01_本島"/>
    <x v="3"/>
    <x v="0"/>
    <x v="0"/>
    <x v="14"/>
    <x v="1"/>
    <n v="0"/>
    <x v="305"/>
    <x v="199"/>
    <x v="305"/>
    <n v="0"/>
    <n v="0"/>
    <x v="304"/>
    <x v="197"/>
    <x v="304"/>
    <n v="0"/>
    <x v="4"/>
    <x v="160"/>
    <x v="171"/>
    <n v="97.088522300000008"/>
    <n v="40.044090699999998"/>
    <n v="95.043782899999997"/>
    <x v="226"/>
    <x v="191"/>
    <x v="228"/>
    <n v="-0.85033540000000585"/>
    <x v="276"/>
    <x v="290"/>
    <n v="97.088522300000008"/>
    <n v="42.004389699999997"/>
    <n v="95.203041600000006"/>
    <n v="708384"/>
    <n v="97.867579500000005"/>
    <n v="49.828149500000002"/>
    <n v="96.281010800000004"/>
    <n v="-1.0779691999999983"/>
    <n v="684164"/>
    <n v="3.5400869000000004"/>
  </r>
  <r>
    <s v="15_03"/>
    <x v="1"/>
    <s v="02_町村"/>
    <s v="01_本島"/>
    <x v="3"/>
    <x v="0"/>
    <x v="0"/>
    <x v="14"/>
    <x v="2"/>
    <n v="0"/>
    <x v="306"/>
    <x v="200"/>
    <x v="306"/>
    <n v="0"/>
    <n v="0"/>
    <x v="305"/>
    <x v="198"/>
    <x v="305"/>
    <n v="0"/>
    <x v="4"/>
    <x v="161"/>
    <x v="172"/>
    <n v="98.193595000000002"/>
    <n v="50.0301993"/>
    <n v="97.198500899999999"/>
    <x v="227"/>
    <x v="192"/>
    <x v="229"/>
    <n v="-0.72505590000000097"/>
    <x v="277"/>
    <x v="291"/>
    <n v="98.193595000000002"/>
    <n v="53.269024700000003"/>
    <n v="97.320755500000004"/>
    <n v="233370"/>
    <n v="98.953354500000003"/>
    <n v="53.638425099999999"/>
    <n v="98.044598000000008"/>
    <n v="-0.7238425000000035"/>
    <n v="236865"/>
    <n v="-1.4755239999999998"/>
  </r>
  <r>
    <s v="15_04"/>
    <x v="1"/>
    <s v="02_町村"/>
    <s v="01_本島"/>
    <x v="3"/>
    <x v="0"/>
    <x v="0"/>
    <x v="14"/>
    <x v="3"/>
    <n v="0"/>
    <x v="307"/>
    <x v="201"/>
    <x v="307"/>
    <n v="0"/>
    <n v="0"/>
    <x v="306"/>
    <x v="198"/>
    <x v="306"/>
    <n v="0"/>
    <x v="4"/>
    <x v="161"/>
    <x v="172"/>
    <n v="98.001461300000003"/>
    <n v="51.279405700000005"/>
    <n v="96.924043299999994"/>
    <x v="228"/>
    <x v="193"/>
    <x v="230"/>
    <n v="-0.79525580000000673"/>
    <x v="278"/>
    <x v="292"/>
    <n v="98.001461300000003"/>
    <n v="54.6875"/>
    <n v="97.063532899999998"/>
    <n v="203380"/>
    <n v="98.853892700000003"/>
    <n v="52.412897599999994"/>
    <n v="97.855261600000006"/>
    <n v="-0.79172870000000728"/>
    <n v="209990"/>
    <n v="-3.1477689000000004"/>
  </r>
  <r>
    <s v="15_05"/>
    <x v="1"/>
    <s v="02_町村"/>
    <s v="01_本島"/>
    <x v="3"/>
    <x v="0"/>
    <x v="0"/>
    <x v="14"/>
    <x v="4"/>
    <n v="0"/>
    <x v="308"/>
    <x v="202"/>
    <x v="308"/>
    <n v="0"/>
    <n v="0"/>
    <x v="307"/>
    <x v="199"/>
    <x v="307"/>
    <n v="0"/>
    <x v="4"/>
    <x v="152"/>
    <x v="163"/>
    <n v="99.031234300000008"/>
    <n v="47.867298600000005"/>
    <n v="98.1452606"/>
    <x v="229"/>
    <x v="194"/>
    <x v="231"/>
    <n v="11.726525500000008"/>
    <x v="279"/>
    <x v="293"/>
    <n v="99.031234300000008"/>
    <n v="55.191256799999998"/>
    <n v="98.3713087"/>
    <n v="11931"/>
    <n v="87.182283400000003"/>
    <n v="44.845360800000002"/>
    <n v="86.504333500000001"/>
    <n v="11.866975199999999"/>
    <n v="10468"/>
    <n v="13.975926599999999"/>
  </r>
  <r>
    <s v="15_06"/>
    <x v="1"/>
    <s v="02_町村"/>
    <s v="01_本島"/>
    <x v="3"/>
    <x v="0"/>
    <x v="0"/>
    <x v="14"/>
    <x v="5"/>
    <n v="0"/>
    <x v="309"/>
    <x v="203"/>
    <x v="309"/>
    <n v="0"/>
    <n v="0"/>
    <x v="308"/>
    <x v="200"/>
    <x v="308"/>
    <n v="0"/>
    <x v="4"/>
    <x v="162"/>
    <x v="173"/>
    <n v="97.937680400000005"/>
    <n v="51.434735699999997"/>
    <n v="96.848874300000006"/>
    <x v="230"/>
    <x v="195"/>
    <x v="232"/>
    <n v="-1.5452754999999883"/>
    <x v="280"/>
    <x v="294"/>
    <n v="97.937680400000005"/>
    <n v="54.666360900000001"/>
    <n v="96.9831097"/>
    <n v="191449"/>
    <n v="99.555344899999994"/>
    <n v="52.744522199999999"/>
    <n v="98.533407600000004"/>
    <n v="-1.5502979000000039"/>
    <n v="199522"/>
    <n v="-4.0461703"/>
  </r>
  <r>
    <s v="15_07"/>
    <x v="1"/>
    <s v="02_町村"/>
    <s v="01_本島"/>
    <x v="3"/>
    <x v="0"/>
    <x v="0"/>
    <x v="14"/>
    <x v="6"/>
    <n v="0"/>
    <x v="310"/>
    <x v="5"/>
    <x v="310"/>
    <n v="0"/>
    <n v="0"/>
    <x v="309"/>
    <x v="5"/>
    <x v="309"/>
    <n v="0"/>
    <x v="4"/>
    <x v="5"/>
    <x v="5"/>
    <n v="100"/>
    <n v="0"/>
    <n v="100"/>
    <x v="14"/>
    <x v="5"/>
    <x v="14"/>
    <n v="0"/>
    <x v="281"/>
    <x v="295"/>
    <n v="100"/>
    <n v="0"/>
    <n v="100"/>
    <n v="878"/>
    <n v="100"/>
    <n v="0"/>
    <n v="100"/>
    <n v="0"/>
    <n v="2395"/>
    <n v="-63.340292300000002"/>
  </r>
  <r>
    <s v="15_08"/>
    <x v="1"/>
    <s v="02_町村"/>
    <s v="01_本島"/>
    <x v="3"/>
    <x v="0"/>
    <x v="0"/>
    <x v="14"/>
    <x v="7"/>
    <n v="0"/>
    <x v="311"/>
    <x v="204"/>
    <x v="311"/>
    <n v="0"/>
    <n v="0"/>
    <x v="310"/>
    <x v="5"/>
    <x v="310"/>
    <n v="0"/>
    <x v="4"/>
    <x v="5"/>
    <x v="5"/>
    <n v="99.502322499999991"/>
    <n v="0"/>
    <n v="99.1044579"/>
    <x v="231"/>
    <x v="196"/>
    <x v="233"/>
    <n v="-0.4473275000000001"/>
    <x v="282"/>
    <x v="296"/>
    <n v="99.502322499999991"/>
    <n v="0"/>
    <n v="99.1044579"/>
    <n v="29990"/>
    <n v="99.734738100000001"/>
    <n v="78.260869600000007"/>
    <n v="99.5517854"/>
    <n v="-0.4473275000000001"/>
    <n v="26875"/>
    <n v="11.5906977"/>
  </r>
  <r>
    <s v="15_09"/>
    <x v="1"/>
    <s v="02_町村"/>
    <s v="01_本島"/>
    <x v="3"/>
    <x v="0"/>
    <x v="0"/>
    <x v="14"/>
    <x v="8"/>
    <n v="0"/>
    <x v="312"/>
    <x v="204"/>
    <x v="312"/>
    <n v="0"/>
    <n v="0"/>
    <x v="311"/>
    <x v="5"/>
    <x v="311"/>
    <n v="0"/>
    <x v="4"/>
    <x v="5"/>
    <x v="5"/>
    <n v="98.979938799999999"/>
    <n v="0"/>
    <n v="98.172129999999996"/>
    <x v="232"/>
    <x v="196"/>
    <x v="234"/>
    <n v="-0.95799220000000673"/>
    <x v="283"/>
    <x v="297"/>
    <n v="98.979938799999999"/>
    <n v="0"/>
    <n v="98.172129999999996"/>
    <n v="14555"/>
    <n v="99.480994199999998"/>
    <n v="78.260869600000007"/>
    <n v="99.130122200000002"/>
    <n v="-0.95799220000000673"/>
    <n v="13789"/>
    <n v="5.5551527000000007"/>
  </r>
  <r>
    <s v="15_10"/>
    <x v="1"/>
    <s v="02_町村"/>
    <s v="01_本島"/>
    <x v="3"/>
    <x v="0"/>
    <x v="0"/>
    <x v="14"/>
    <x v="9"/>
    <n v="0"/>
    <x v="313"/>
    <x v="5"/>
    <x v="313"/>
    <n v="0"/>
    <n v="0"/>
    <x v="312"/>
    <x v="5"/>
    <x v="312"/>
    <n v="0"/>
    <x v="4"/>
    <x v="5"/>
    <x v="5"/>
    <n v="100"/>
    <n v="0"/>
    <n v="100"/>
    <x v="14"/>
    <x v="5"/>
    <x v="14"/>
    <n v="0"/>
    <x v="284"/>
    <x v="298"/>
    <n v="100"/>
    <n v="0"/>
    <n v="100"/>
    <n v="15435"/>
    <n v="100"/>
    <n v="0"/>
    <n v="100"/>
    <n v="0"/>
    <n v="13086"/>
    <n v="17.950481400000001"/>
  </r>
  <r>
    <s v="15_11"/>
    <x v="1"/>
    <s v="02_町村"/>
    <s v="01_本島"/>
    <x v="3"/>
    <x v="0"/>
    <x v="0"/>
    <x v="14"/>
    <x v="10"/>
    <n v="0"/>
    <x v="314"/>
    <x v="205"/>
    <x v="314"/>
    <n v="0"/>
    <n v="0"/>
    <x v="313"/>
    <x v="201"/>
    <x v="313"/>
    <n v="0"/>
    <x v="4"/>
    <x v="163"/>
    <x v="174"/>
    <n v="95.914436899999998"/>
    <n v="37.318385200000002"/>
    <n v="93.063305299999996"/>
    <x v="233"/>
    <x v="197"/>
    <x v="235"/>
    <n v="-1.0368562000000026"/>
    <x v="285"/>
    <x v="299"/>
    <n v="95.914436899999998"/>
    <n v="39.060197899999999"/>
    <n v="93.265671299999994"/>
    <n v="379553"/>
    <n v="96.9011098"/>
    <n v="49.700322700000001"/>
    <n v="94.732130999999995"/>
    <n v="-1.4664597000000015"/>
    <n v="355182"/>
    <n v="6.8615526999999998"/>
  </r>
  <r>
    <s v="15_12"/>
    <x v="1"/>
    <s v="02_町村"/>
    <s v="01_本島"/>
    <x v="3"/>
    <x v="0"/>
    <x v="0"/>
    <x v="14"/>
    <x v="11"/>
    <n v="0"/>
    <x v="315"/>
    <x v="205"/>
    <x v="315"/>
    <n v="0"/>
    <n v="0"/>
    <x v="314"/>
    <x v="201"/>
    <x v="314"/>
    <n v="0"/>
    <x v="4"/>
    <x v="163"/>
    <x v="174"/>
    <n v="95.910019899999995"/>
    <n v="37.318385200000002"/>
    <n v="93.0561711"/>
    <x v="234"/>
    <x v="197"/>
    <x v="236"/>
    <n v="-1.0370448000000039"/>
    <x v="286"/>
    <x v="300"/>
    <n v="95.910019899999995"/>
    <n v="39.060197899999999"/>
    <n v="93.258730299999996"/>
    <n v="379133"/>
    <n v="96.897260000000003"/>
    <n v="49.700322700000001"/>
    <n v="94.725887700000001"/>
    <n v="-1.4671574000000049"/>
    <n v="354735"/>
    <n v="6.877810199999999"/>
  </r>
  <r>
    <s v="15_13"/>
    <x v="1"/>
    <s v="02_町村"/>
    <s v="01_本島"/>
    <x v="3"/>
    <x v="0"/>
    <x v="0"/>
    <x v="14"/>
    <x v="12"/>
    <n v="0"/>
    <x v="316"/>
    <x v="206"/>
    <x v="316"/>
    <n v="0"/>
    <n v="0"/>
    <x v="315"/>
    <x v="202"/>
    <x v="315"/>
    <n v="0"/>
    <x v="4"/>
    <x v="164"/>
    <x v="175"/>
    <n v="95.911233899999999"/>
    <n v="37.321536300000005"/>
    <n v="92.212984700000007"/>
    <x v="235"/>
    <x v="197"/>
    <x v="237"/>
    <n v="-1.2242471999999935"/>
    <x v="287"/>
    <x v="301"/>
    <n v="95.911233899999999"/>
    <n v="39.0654599"/>
    <n v="92.473556299999998"/>
    <n v="72428"/>
    <n v="96.896973399999993"/>
    <n v="49.700322700000001"/>
    <n v="94.2136304"/>
    <n v="-1.7400741000000011"/>
    <n v="71251"/>
    <n v="1.6519065999999998"/>
  </r>
  <r>
    <s v="15_14"/>
    <x v="1"/>
    <s v="02_町村"/>
    <s v="01_本島"/>
    <x v="3"/>
    <x v="0"/>
    <x v="0"/>
    <x v="14"/>
    <x v="13"/>
    <n v="0"/>
    <x v="317"/>
    <x v="207"/>
    <x v="317"/>
    <n v="0"/>
    <n v="0"/>
    <x v="316"/>
    <x v="203"/>
    <x v="316"/>
    <n v="0"/>
    <x v="4"/>
    <x v="165"/>
    <x v="176"/>
    <n v="95.909897600000008"/>
    <n v="37.317334800000005"/>
    <n v="92.211715400000003"/>
    <x v="236"/>
    <x v="197"/>
    <x v="238"/>
    <n v="-1.2259782000000001"/>
    <x v="288"/>
    <x v="302"/>
    <n v="95.909897600000008"/>
    <n v="39.058443799999999"/>
    <n v="92.471890999999999"/>
    <n v="217282"/>
    <n v="96.897451000000004"/>
    <n v="49.700322700000001"/>
    <n v="94.214092600000001"/>
    <n v="-1.7422016000000013"/>
    <n v="213755"/>
    <n v="1.6500199"/>
  </r>
  <r>
    <s v="15_15"/>
    <x v="1"/>
    <s v="02_町村"/>
    <s v="01_本島"/>
    <x v="3"/>
    <x v="0"/>
    <x v="0"/>
    <x v="14"/>
    <x v="14"/>
    <n v="0"/>
    <x v="318"/>
    <x v="5"/>
    <x v="318"/>
    <n v="0"/>
    <n v="0"/>
    <x v="317"/>
    <x v="5"/>
    <x v="317"/>
    <n v="0"/>
    <x v="4"/>
    <x v="5"/>
    <x v="5"/>
    <n v="95.909349300000002"/>
    <n v="0"/>
    <n v="95.909349300000002"/>
    <x v="235"/>
    <x v="5"/>
    <x v="239"/>
    <n v="-0.98762409999999079"/>
    <x v="289"/>
    <x v="303"/>
    <n v="95.909349300000002"/>
    <n v="0"/>
    <n v="95.909349300000002"/>
    <n v="89423"/>
    <n v="96.896973399999993"/>
    <n v="0"/>
    <n v="96.896973399999993"/>
    <n v="-0.98762409999999079"/>
    <n v="69729"/>
    <n v="28.243628900000001"/>
  </r>
  <r>
    <s v="15_16"/>
    <x v="1"/>
    <s v="02_町村"/>
    <s v="01_本島"/>
    <x v="3"/>
    <x v="0"/>
    <x v="0"/>
    <x v="14"/>
    <x v="15"/>
    <n v="0"/>
    <x v="319"/>
    <x v="5"/>
    <x v="319"/>
    <n v="0"/>
    <n v="0"/>
    <x v="318"/>
    <x v="5"/>
    <x v="318"/>
    <n v="0"/>
    <x v="4"/>
    <x v="5"/>
    <x v="5"/>
    <n v="100"/>
    <n v="0"/>
    <n v="100"/>
    <x v="14"/>
    <x v="5"/>
    <x v="14"/>
    <n v="0"/>
    <x v="290"/>
    <x v="304"/>
    <n v="100"/>
    <n v="0"/>
    <n v="100"/>
    <n v="420"/>
    <n v="100"/>
    <n v="0"/>
    <n v="100"/>
    <n v="0"/>
    <n v="447"/>
    <n v="-6.0402684999999998"/>
  </r>
  <r>
    <s v="15_17"/>
    <x v="1"/>
    <s v="02_町村"/>
    <s v="01_本島"/>
    <x v="3"/>
    <x v="0"/>
    <x v="0"/>
    <x v="14"/>
    <x v="16"/>
    <n v="0"/>
    <x v="320"/>
    <x v="208"/>
    <x v="320"/>
    <n v="0"/>
    <n v="0"/>
    <x v="319"/>
    <x v="204"/>
    <x v="319"/>
    <n v="0"/>
    <x v="4"/>
    <x v="166"/>
    <x v="177"/>
    <n v="97.89193929999999"/>
    <n v="42.4671916"/>
    <n v="95.2952461"/>
    <x v="237"/>
    <x v="198"/>
    <x v="240"/>
    <n v="0.30662399999999934"/>
    <x v="291"/>
    <x v="305"/>
    <n v="97.89193929999999"/>
    <n v="43.848238500000001"/>
    <n v="95.436072999999993"/>
    <n v="38688"/>
    <n v="97.164681900000005"/>
    <n v="37.903225800000001"/>
    <n v="95.095605000000006"/>
    <n v="0.34046799999998711"/>
    <n v="37107"/>
    <n v="4.2606516000000001"/>
  </r>
  <r>
    <s v="15_18"/>
    <x v="1"/>
    <s v="02_町村"/>
    <s v="01_本島"/>
    <x v="3"/>
    <x v="0"/>
    <x v="0"/>
    <x v="14"/>
    <x v="17"/>
    <n v="0"/>
    <x v="321"/>
    <x v="208"/>
    <x v="321"/>
    <n v="0"/>
    <n v="0"/>
    <x v="320"/>
    <x v="204"/>
    <x v="320"/>
    <n v="0"/>
    <x v="4"/>
    <x v="166"/>
    <x v="177"/>
    <n v="97.869788499999999"/>
    <n v="42.4671916"/>
    <n v="95.248149400000003"/>
    <x v="237"/>
    <x v="198"/>
    <x v="240"/>
    <n v="0.25952730000000201"/>
    <x v="291"/>
    <x v="306"/>
    <n v="97.869788499999999"/>
    <n v="43.848238500000001"/>
    <n v="95.390317899999999"/>
    <n v="38285"/>
    <n v="97.164681900000005"/>
    <n v="37.903225800000001"/>
    <n v="95.095605000000006"/>
    <n v="0.29471289999999328"/>
    <n v="37107"/>
    <n v="3.1746032"/>
  </r>
  <r>
    <s v="15_19"/>
    <x v="1"/>
    <s v="02_町村"/>
    <s v="01_本島"/>
    <x v="3"/>
    <x v="0"/>
    <x v="0"/>
    <x v="14"/>
    <x v="18"/>
    <n v="0"/>
    <x v="322"/>
    <x v="5"/>
    <x v="322"/>
    <n v="0"/>
    <n v="0"/>
    <x v="321"/>
    <x v="5"/>
    <x v="321"/>
    <n v="0"/>
    <x v="4"/>
    <x v="5"/>
    <x v="5"/>
    <n v="100"/>
    <n v="0"/>
    <n v="100"/>
    <x v="16"/>
    <x v="14"/>
    <x v="16"/>
    <s v="-"/>
    <x v="16"/>
    <x v="17"/>
    <n v="100"/>
    <n v="0"/>
    <n v="100"/>
    <n v="403"/>
    <s v="(空白)"/>
    <s v="(空白)"/>
    <s v="(空白)"/>
    <e v="#VALUE!"/>
    <s v="(空白)"/>
    <e v="#VALUE!"/>
  </r>
  <r>
    <s v="15_20"/>
    <x v="1"/>
    <s v="02_町村"/>
    <s v="01_本島"/>
    <x v="3"/>
    <x v="0"/>
    <x v="0"/>
    <x v="14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5_21"/>
    <x v="1"/>
    <s v="02_町村"/>
    <s v="01_本島"/>
    <x v="3"/>
    <x v="0"/>
    <x v="0"/>
    <x v="14"/>
    <x v="20"/>
    <n v="0"/>
    <x v="323"/>
    <x v="5"/>
    <x v="323"/>
    <n v="0"/>
    <n v="0"/>
    <x v="322"/>
    <x v="5"/>
    <x v="322"/>
    <n v="0"/>
    <x v="4"/>
    <x v="5"/>
    <x v="5"/>
    <n v="100"/>
    <n v="0"/>
    <n v="100"/>
    <x v="14"/>
    <x v="5"/>
    <x v="14"/>
    <n v="0"/>
    <x v="292"/>
    <x v="307"/>
    <n v="100"/>
    <n v="0"/>
    <n v="100"/>
    <n v="56773"/>
    <n v="100"/>
    <n v="0"/>
    <n v="100"/>
    <n v="0"/>
    <n v="55010"/>
    <n v="3.2048717999999998"/>
  </r>
  <r>
    <s v="15_22"/>
    <x v="1"/>
    <s v="02_町村"/>
    <s v="01_本島"/>
    <x v="3"/>
    <x v="0"/>
    <x v="0"/>
    <x v="14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3"/>
    <x v="1"/>
    <s v="02_町村"/>
    <s v="01_本島"/>
    <x v="3"/>
    <x v="0"/>
    <x v="0"/>
    <x v="14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4"/>
    <x v="1"/>
    <s v="02_町村"/>
    <s v="01_本島"/>
    <x v="3"/>
    <x v="0"/>
    <x v="0"/>
    <x v="14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5"/>
    <x v="1"/>
    <s v="02_町村"/>
    <s v="01_本島"/>
    <x v="3"/>
    <x v="0"/>
    <x v="0"/>
    <x v="14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6"/>
    <x v="1"/>
    <s v="02_町村"/>
    <s v="01_本島"/>
    <x v="3"/>
    <x v="0"/>
    <x v="0"/>
    <x v="14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7"/>
    <x v="1"/>
    <s v="02_町村"/>
    <s v="01_本島"/>
    <x v="3"/>
    <x v="0"/>
    <x v="0"/>
    <x v="14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8"/>
    <x v="1"/>
    <s v="02_町村"/>
    <s v="01_本島"/>
    <x v="3"/>
    <x v="0"/>
    <x v="0"/>
    <x v="14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9"/>
    <x v="1"/>
    <s v="02_町村"/>
    <s v="01_本島"/>
    <x v="3"/>
    <x v="0"/>
    <x v="0"/>
    <x v="14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0"/>
    <x v="1"/>
    <s v="02_町村"/>
    <s v="01_本島"/>
    <x v="3"/>
    <x v="0"/>
    <x v="0"/>
    <x v="14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1"/>
    <x v="1"/>
    <s v="02_町村"/>
    <s v="01_本島"/>
    <x v="3"/>
    <x v="0"/>
    <x v="0"/>
    <x v="14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2"/>
    <x v="1"/>
    <s v="02_町村"/>
    <s v="01_本島"/>
    <x v="3"/>
    <x v="0"/>
    <x v="0"/>
    <x v="14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3"/>
    <x v="1"/>
    <s v="02_町村"/>
    <s v="01_本島"/>
    <x v="3"/>
    <x v="0"/>
    <x v="0"/>
    <x v="14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4"/>
    <x v="1"/>
    <s v="02_町村"/>
    <s v="01_本島"/>
    <x v="3"/>
    <x v="0"/>
    <x v="0"/>
    <x v="14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5"/>
    <x v="1"/>
    <s v="02_町村"/>
    <s v="01_本島"/>
    <x v="3"/>
    <x v="0"/>
    <x v="0"/>
    <x v="14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6"/>
    <x v="1"/>
    <s v="02_町村"/>
    <s v="01_本島"/>
    <x v="3"/>
    <x v="0"/>
    <x v="0"/>
    <x v="14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7"/>
    <x v="1"/>
    <s v="02_町村"/>
    <s v="01_本島"/>
    <x v="3"/>
    <x v="0"/>
    <x v="0"/>
    <x v="14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8"/>
    <x v="1"/>
    <s v="02_町村"/>
    <s v="01_本島"/>
    <x v="3"/>
    <x v="0"/>
    <x v="0"/>
    <x v="14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9"/>
    <x v="1"/>
    <s v="02_町村"/>
    <s v="01_本島"/>
    <x v="3"/>
    <x v="0"/>
    <x v="0"/>
    <x v="14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0"/>
    <x v="1"/>
    <s v="02_町村"/>
    <s v="01_本島"/>
    <x v="3"/>
    <x v="0"/>
    <x v="0"/>
    <x v="14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1"/>
    <x v="1"/>
    <s v="02_町村"/>
    <s v="01_本島"/>
    <x v="3"/>
    <x v="0"/>
    <x v="0"/>
    <x v="14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2"/>
    <x v="1"/>
    <s v="02_町村"/>
    <s v="01_本島"/>
    <x v="3"/>
    <x v="0"/>
    <x v="0"/>
    <x v="14"/>
    <x v="41"/>
    <n v="0"/>
    <x v="305"/>
    <x v="199"/>
    <x v="305"/>
    <n v="0"/>
    <n v="0"/>
    <x v="304"/>
    <x v="197"/>
    <x v="304"/>
    <n v="0"/>
    <x v="4"/>
    <x v="160"/>
    <x v="171"/>
    <n v="97.088522300000008"/>
    <n v="40.044090699999998"/>
    <n v="95.043782899999997"/>
    <x v="226"/>
    <x v="191"/>
    <x v="228"/>
    <n v="-0.85033540000000585"/>
    <x v="276"/>
    <x v="290"/>
    <n v="97.088522300000008"/>
    <n v="42.004389699999997"/>
    <n v="95.203041600000006"/>
    <n v="708384"/>
    <n v="97.867579500000005"/>
    <n v="49.828149500000002"/>
    <n v="96.281010800000004"/>
    <n v="-1.0779691999999983"/>
    <n v="684164"/>
    <n v="3.5400869000000004"/>
  </r>
  <r>
    <s v="15_43"/>
    <x v="1"/>
    <s v="02_町村"/>
    <s v="01_本島"/>
    <x v="3"/>
    <x v="0"/>
    <x v="0"/>
    <x v="14"/>
    <x v="42"/>
    <n v="0"/>
    <x v="324"/>
    <x v="209"/>
    <x v="324"/>
    <n v="0"/>
    <n v="0"/>
    <x v="323"/>
    <x v="205"/>
    <x v="323"/>
    <n v="0"/>
    <x v="4"/>
    <x v="167"/>
    <x v="178"/>
    <n v="93.960044600000003"/>
    <n v="41.640604099999997"/>
    <n v="89.424659699999992"/>
    <x v="238"/>
    <x v="199"/>
    <x v="241"/>
    <n v="-0.73627710000000945"/>
    <x v="293"/>
    <x v="308"/>
    <n v="93.960044600000003"/>
    <n v="43.7435464"/>
    <n v="89.798886899999999"/>
    <n v="229814"/>
    <n v="95.758818500000004"/>
    <n v="42.2445953"/>
    <n v="91.060372299999997"/>
    <n v="-1.261485399999998"/>
    <n v="228229"/>
    <n v="0.69447789999999998"/>
  </r>
  <r>
    <s v="15_44"/>
    <x v="1"/>
    <s v="02_町村"/>
    <s v="01_本島"/>
    <x v="3"/>
    <x v="0"/>
    <x v="0"/>
    <x v="14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01"/>
    <x v="2"/>
    <s v="02_町村"/>
    <s v="01_本島"/>
    <x v="3"/>
    <x v="0"/>
    <x v="0"/>
    <x v="15"/>
    <x v="0"/>
    <n v="0"/>
    <x v="325"/>
    <x v="210"/>
    <x v="325"/>
    <n v="0"/>
    <n v="0"/>
    <x v="324"/>
    <x v="206"/>
    <x v="324"/>
    <n v="0"/>
    <x v="4"/>
    <x v="168"/>
    <x v="179"/>
    <n v="98.1910606"/>
    <n v="33.035767100000001"/>
    <n v="95.687012299999992"/>
    <x v="239"/>
    <x v="200"/>
    <x v="242"/>
    <n v="5.231539999998347E-2"/>
    <x v="294"/>
    <x v="309"/>
    <n v="98.1910606"/>
    <n v="35.9264498"/>
    <n v="95.983821300000002"/>
    <n v="1259353"/>
    <n v="98.494962100000009"/>
    <n v="39.532152699999997"/>
    <n v="96.026990400000003"/>
    <n v="-4.3169100000000071E-2"/>
    <n v="1206049"/>
    <n v="4.4197208999999997"/>
  </r>
  <r>
    <s v="16_02"/>
    <x v="2"/>
    <s v="02_町村"/>
    <s v="01_本島"/>
    <x v="3"/>
    <x v="0"/>
    <x v="0"/>
    <x v="15"/>
    <x v="1"/>
    <n v="0"/>
    <x v="325"/>
    <x v="210"/>
    <x v="325"/>
    <n v="0"/>
    <n v="0"/>
    <x v="324"/>
    <x v="206"/>
    <x v="324"/>
    <n v="0"/>
    <x v="4"/>
    <x v="168"/>
    <x v="179"/>
    <n v="98.1910606"/>
    <n v="33.035767100000001"/>
    <n v="95.687012299999992"/>
    <x v="239"/>
    <x v="200"/>
    <x v="242"/>
    <n v="5.231539999998347E-2"/>
    <x v="294"/>
    <x v="309"/>
    <n v="98.1910606"/>
    <n v="35.9264498"/>
    <n v="95.983821300000002"/>
    <n v="1259353"/>
    <n v="98.494962100000009"/>
    <n v="39.532152699999997"/>
    <n v="96.026990400000003"/>
    <n v="-4.3169100000000071E-2"/>
    <n v="1206049"/>
    <n v="4.4197208999999997"/>
  </r>
  <r>
    <s v="16_03"/>
    <x v="2"/>
    <s v="02_町村"/>
    <s v="01_本島"/>
    <x v="3"/>
    <x v="0"/>
    <x v="0"/>
    <x v="15"/>
    <x v="2"/>
    <n v="0"/>
    <x v="326"/>
    <x v="211"/>
    <x v="326"/>
    <n v="0"/>
    <n v="0"/>
    <x v="325"/>
    <x v="207"/>
    <x v="325"/>
    <n v="0"/>
    <x v="4"/>
    <x v="169"/>
    <x v="180"/>
    <n v="98.328051200000004"/>
    <n v="79.359018899999995"/>
    <n v="97.965297699999994"/>
    <x v="240"/>
    <x v="201"/>
    <x v="243"/>
    <n v="-2.2295000000127629E-3"/>
    <x v="295"/>
    <x v="310"/>
    <n v="98.328051200000004"/>
    <n v="80.250380300000003"/>
    <n v="97.986110800000006"/>
    <n v="442666"/>
    <n v="98.328943899999999"/>
    <n v="85.544962599999991"/>
    <n v="98.091678800000011"/>
    <n v="-0.10556800000000521"/>
    <n v="409710"/>
    <n v="8.0437382999999993"/>
  </r>
  <r>
    <s v="16_04"/>
    <x v="2"/>
    <s v="02_町村"/>
    <s v="01_本島"/>
    <x v="3"/>
    <x v="0"/>
    <x v="0"/>
    <x v="15"/>
    <x v="3"/>
    <n v="0"/>
    <x v="327"/>
    <x v="212"/>
    <x v="327"/>
    <n v="0"/>
    <n v="0"/>
    <x v="326"/>
    <x v="208"/>
    <x v="326"/>
    <n v="0"/>
    <x v="4"/>
    <x v="169"/>
    <x v="180"/>
    <n v="97.945850899999996"/>
    <n v="86.311891399999993"/>
    <n v="97.705711699999995"/>
    <x v="241"/>
    <x v="202"/>
    <x v="244"/>
    <n v="-0.11033470000000989"/>
    <x v="296"/>
    <x v="311"/>
    <n v="97.945850899999996"/>
    <n v="87.463516299999995"/>
    <n v="97.732273500000005"/>
    <n v="345025"/>
    <n v="98.189977399999989"/>
    <n v="88.189422899999997"/>
    <n v="97.974455300000002"/>
    <n v="-0.24218179999999734"/>
    <n v="320111"/>
    <n v="7.7829253000000005"/>
  </r>
  <r>
    <s v="16_05"/>
    <x v="2"/>
    <s v="02_町村"/>
    <s v="01_本島"/>
    <x v="3"/>
    <x v="0"/>
    <x v="0"/>
    <x v="15"/>
    <x v="4"/>
    <n v="0"/>
    <x v="328"/>
    <x v="213"/>
    <x v="328"/>
    <n v="0"/>
    <n v="0"/>
    <x v="327"/>
    <x v="68"/>
    <x v="327"/>
    <n v="0"/>
    <x v="4"/>
    <x v="170"/>
    <x v="181"/>
    <n v="97.9460488"/>
    <n v="86.206896600000007"/>
    <n v="97.703480400000004"/>
    <x v="242"/>
    <x v="203"/>
    <x v="245"/>
    <n v="-0.11376169999999775"/>
    <x v="297"/>
    <x v="312"/>
    <n v="97.9460488"/>
    <n v="87.3655914"/>
    <n v="97.730263199999996"/>
    <n v="17821"/>
    <n v="98.193279700000005"/>
    <n v="88.010204099999996"/>
    <n v="97.9734567"/>
    <n v="-0.24319350000000384"/>
    <n v="17762"/>
    <n v="0.33216980000000002"/>
  </r>
  <r>
    <s v="16_06"/>
    <x v="2"/>
    <s v="02_町村"/>
    <s v="01_本島"/>
    <x v="3"/>
    <x v="0"/>
    <x v="0"/>
    <x v="15"/>
    <x v="5"/>
    <n v="0"/>
    <x v="329"/>
    <x v="214"/>
    <x v="329"/>
    <n v="0"/>
    <n v="0"/>
    <x v="328"/>
    <x v="209"/>
    <x v="328"/>
    <n v="0"/>
    <x v="4"/>
    <x v="171"/>
    <x v="182"/>
    <n v="97.945840200000006"/>
    <n v="86.317616399999991"/>
    <n v="97.705833200000001"/>
    <x v="243"/>
    <x v="204"/>
    <x v="246"/>
    <n v="-0.1101428999999996"/>
    <x v="298"/>
    <x v="313"/>
    <n v="97.945840200000006"/>
    <n v="87.468855300000001"/>
    <n v="97.732382999999999"/>
    <n v="327204"/>
    <n v="98.189783399999996"/>
    <n v="88.199970000000008"/>
    <n v="97.974513999999999"/>
    <n v="-0.24213100000000054"/>
    <n v="302349"/>
    <n v="8.2206323999999995"/>
  </r>
  <r>
    <s v="16_07"/>
    <x v="2"/>
    <s v="02_町村"/>
    <s v="01_本島"/>
    <x v="3"/>
    <x v="0"/>
    <x v="0"/>
    <x v="15"/>
    <x v="6"/>
    <n v="0"/>
    <x v="330"/>
    <x v="5"/>
    <x v="330"/>
    <n v="0"/>
    <n v="0"/>
    <x v="329"/>
    <x v="5"/>
    <x v="329"/>
    <n v="0"/>
    <x v="4"/>
    <x v="5"/>
    <x v="5"/>
    <n v="100"/>
    <n v="0"/>
    <n v="100"/>
    <x v="14"/>
    <x v="5"/>
    <x v="14"/>
    <n v="0"/>
    <x v="299"/>
    <x v="314"/>
    <n v="100"/>
    <n v="0"/>
    <n v="100"/>
    <n v="1588"/>
    <n v="100"/>
    <n v="0"/>
    <n v="100"/>
    <n v="0"/>
    <n v="3408"/>
    <n v="-53.403755900000007"/>
  </r>
  <r>
    <s v="16_08"/>
    <x v="2"/>
    <s v="02_町村"/>
    <s v="01_本島"/>
    <x v="3"/>
    <x v="0"/>
    <x v="0"/>
    <x v="15"/>
    <x v="7"/>
    <n v="0"/>
    <x v="331"/>
    <x v="215"/>
    <x v="331"/>
    <n v="0"/>
    <n v="0"/>
    <x v="330"/>
    <x v="165"/>
    <x v="330"/>
    <n v="0"/>
    <x v="4"/>
    <x v="5"/>
    <x v="5"/>
    <n v="99.685770300000001"/>
    <n v="41.863905299999999"/>
    <n v="98.893986799999993"/>
    <x v="244"/>
    <x v="205"/>
    <x v="247"/>
    <n v="0.38050149999999405"/>
    <x v="300"/>
    <x v="315"/>
    <n v="99.685770300000001"/>
    <n v="41.863905299999999"/>
    <n v="98.893986799999993"/>
    <n v="97641"/>
    <n v="98.822056199999992"/>
    <n v="59.238363900000003"/>
    <n v="98.513485299999999"/>
    <n v="0.38050149999999405"/>
    <n v="89599"/>
    <n v="8.9755466000000013"/>
  </r>
  <r>
    <s v="16_09"/>
    <x v="2"/>
    <s v="02_町村"/>
    <s v="01_本島"/>
    <x v="3"/>
    <x v="0"/>
    <x v="0"/>
    <x v="15"/>
    <x v="8"/>
    <n v="0"/>
    <x v="332"/>
    <x v="216"/>
    <x v="332"/>
    <n v="0"/>
    <n v="0"/>
    <x v="331"/>
    <x v="152"/>
    <x v="331"/>
    <n v="0"/>
    <x v="4"/>
    <x v="5"/>
    <x v="5"/>
    <n v="99.006512499999999"/>
    <n v="41.866028700000001"/>
    <n v="98.223766099999992"/>
    <x v="245"/>
    <x v="206"/>
    <x v="248"/>
    <n v="1.257967899999997"/>
    <x v="301"/>
    <x v="316"/>
    <n v="99.006512499999999"/>
    <n v="41.866028700000001"/>
    <n v="98.223766099999992"/>
    <n v="29972"/>
    <n v="97.262543700000009"/>
    <n v="59.174311899999999"/>
    <n v="96.965798199999995"/>
    <n v="1.257967899999997"/>
    <n v="27132"/>
    <n v="10.467344799999999"/>
  </r>
  <r>
    <s v="16_10"/>
    <x v="2"/>
    <s v="02_町村"/>
    <s v="01_本島"/>
    <x v="3"/>
    <x v="0"/>
    <x v="0"/>
    <x v="15"/>
    <x v="9"/>
    <n v="0"/>
    <x v="333"/>
    <x v="217"/>
    <x v="333"/>
    <n v="0"/>
    <n v="0"/>
    <x v="332"/>
    <x v="210"/>
    <x v="332"/>
    <n v="0"/>
    <x v="4"/>
    <x v="5"/>
    <x v="5"/>
    <n v="99.989596500000005"/>
    <n v="41.862954999999999"/>
    <n v="99.193772999999993"/>
    <x v="246"/>
    <x v="207"/>
    <x v="249"/>
    <n v="-7.4339000000094302E-3"/>
    <x v="302"/>
    <x v="317"/>
    <n v="99.989596500000005"/>
    <n v="41.862954999999999"/>
    <n v="99.193772999999993"/>
    <n v="67669"/>
    <n v="99.515037100000001"/>
    <n v="59.266802399999996"/>
    <n v="99.201206900000003"/>
    <n v="-7.4339000000094302E-3"/>
    <n v="62467"/>
    <n v="8.3275970000000008"/>
  </r>
  <r>
    <s v="16_11"/>
    <x v="2"/>
    <s v="02_町村"/>
    <s v="01_本島"/>
    <x v="3"/>
    <x v="0"/>
    <x v="0"/>
    <x v="15"/>
    <x v="10"/>
    <n v="0"/>
    <x v="334"/>
    <x v="218"/>
    <x v="334"/>
    <n v="0"/>
    <n v="0"/>
    <x v="333"/>
    <x v="211"/>
    <x v="333"/>
    <n v="0"/>
    <x v="4"/>
    <x v="172"/>
    <x v="183"/>
    <n v="97.89680899999999"/>
    <n v="22.135902700000003"/>
    <n v="93.750543500000006"/>
    <x v="247"/>
    <x v="208"/>
    <x v="250"/>
    <n v="3.200000000006753E-3"/>
    <x v="303"/>
    <x v="318"/>
    <n v="97.89680899999999"/>
    <n v="24.555120299999999"/>
    <n v="94.258780900000005"/>
    <n v="675237"/>
    <n v="98.465676999999999"/>
    <n v="30.6824048"/>
    <n v="94.347115000000002"/>
    <n v="-8.8334099999997306E-2"/>
    <n v="657208"/>
    <n v="2.7432715000000001"/>
  </r>
  <r>
    <s v="16_12"/>
    <x v="2"/>
    <s v="02_町村"/>
    <s v="01_本島"/>
    <x v="3"/>
    <x v="0"/>
    <x v="0"/>
    <x v="15"/>
    <x v="11"/>
    <n v="0"/>
    <x v="335"/>
    <x v="218"/>
    <x v="335"/>
    <n v="0"/>
    <n v="0"/>
    <x v="334"/>
    <x v="211"/>
    <x v="334"/>
    <n v="0"/>
    <x v="4"/>
    <x v="172"/>
    <x v="183"/>
    <n v="97.886453799999998"/>
    <n v="22.135902700000003"/>
    <n v="93.721465600000002"/>
    <x v="248"/>
    <x v="208"/>
    <x v="251"/>
    <n v="4.6018000000032089E-3"/>
    <x v="304"/>
    <x v="319"/>
    <n v="97.886453799999998"/>
    <n v="24.555120299999999"/>
    <n v="94.231922300000008"/>
    <n v="671882"/>
    <n v="98.457660000000004"/>
    <n v="30.6824048"/>
    <n v="94.319381800000002"/>
    <n v="-8.745949999999425E-2"/>
    <n v="653784"/>
    <n v="2.7681925999999999"/>
  </r>
  <r>
    <s v="16_13"/>
    <x v="2"/>
    <s v="02_町村"/>
    <s v="01_本島"/>
    <x v="3"/>
    <x v="0"/>
    <x v="0"/>
    <x v="15"/>
    <x v="12"/>
    <n v="0"/>
    <x v="336"/>
    <x v="219"/>
    <x v="336"/>
    <n v="0"/>
    <n v="0"/>
    <x v="335"/>
    <x v="212"/>
    <x v="335"/>
    <n v="0"/>
    <x v="4"/>
    <x v="173"/>
    <x v="184"/>
    <n v="97.246864500000001"/>
    <n v="22.1392533"/>
    <n v="91.955640900000006"/>
    <x v="249"/>
    <x v="209"/>
    <x v="252"/>
    <n v="-4.0431999999995583E-2"/>
    <x v="305"/>
    <x v="320"/>
    <n v="97.246864500000001"/>
    <n v="24.557868799999998"/>
    <n v="92.598107299999995"/>
    <n v="128378"/>
    <n v="97.996162900000002"/>
    <n v="30.684684699999998"/>
    <n v="92.751039000000006"/>
    <n v="-0.15293170000001055"/>
    <n v="130953"/>
    <n v="-1.9663542999999999"/>
  </r>
  <r>
    <s v="16_14"/>
    <x v="2"/>
    <s v="02_町村"/>
    <s v="01_本島"/>
    <x v="3"/>
    <x v="0"/>
    <x v="0"/>
    <x v="15"/>
    <x v="13"/>
    <n v="0"/>
    <x v="337"/>
    <x v="220"/>
    <x v="337"/>
    <n v="0"/>
    <n v="0"/>
    <x v="336"/>
    <x v="213"/>
    <x v="336"/>
    <n v="0"/>
    <x v="4"/>
    <x v="174"/>
    <x v="185"/>
    <n v="97.24676869999999"/>
    <n v="22.134786099999999"/>
    <n v="91.954984299999992"/>
    <x v="250"/>
    <x v="210"/>
    <x v="253"/>
    <n v="-4.0483400000013603E-2"/>
    <x v="306"/>
    <x v="321"/>
    <n v="97.24676869999999"/>
    <n v="24.554204299999999"/>
    <n v="92.597788399999999"/>
    <n v="385189"/>
    <n v="97.995505600000001"/>
    <n v="30.681601800000003"/>
    <n v="92.750218799999999"/>
    <n v="-0.15243040000000008"/>
    <n v="371788"/>
    <n v="3.6044735000000001"/>
  </r>
  <r>
    <s v="16_15"/>
    <x v="2"/>
    <s v="02_町村"/>
    <s v="01_本島"/>
    <x v="3"/>
    <x v="0"/>
    <x v="0"/>
    <x v="15"/>
    <x v="14"/>
    <n v="0"/>
    <x v="338"/>
    <x v="5"/>
    <x v="338"/>
    <n v="0"/>
    <n v="0"/>
    <x v="337"/>
    <x v="5"/>
    <x v="337"/>
    <n v="0"/>
    <x v="4"/>
    <x v="5"/>
    <x v="5"/>
    <n v="100"/>
    <n v="0"/>
    <n v="100"/>
    <x v="14"/>
    <x v="5"/>
    <x v="14"/>
    <n v="0"/>
    <x v="307"/>
    <x v="322"/>
    <n v="100"/>
    <n v="0"/>
    <n v="100"/>
    <n v="158315"/>
    <n v="100"/>
    <n v="0"/>
    <n v="100"/>
    <n v="0"/>
    <n v="151043"/>
    <n v="4.8145229999999994"/>
  </r>
  <r>
    <s v="16_16"/>
    <x v="2"/>
    <s v="02_町村"/>
    <s v="01_本島"/>
    <x v="3"/>
    <x v="0"/>
    <x v="0"/>
    <x v="15"/>
    <x v="15"/>
    <n v="0"/>
    <x v="339"/>
    <x v="5"/>
    <x v="339"/>
    <n v="0"/>
    <n v="0"/>
    <x v="338"/>
    <x v="5"/>
    <x v="338"/>
    <n v="0"/>
    <x v="4"/>
    <x v="5"/>
    <x v="5"/>
    <n v="100"/>
    <n v="0"/>
    <n v="100"/>
    <x v="14"/>
    <x v="5"/>
    <x v="14"/>
    <n v="0"/>
    <x v="308"/>
    <x v="323"/>
    <n v="100"/>
    <n v="0"/>
    <n v="100"/>
    <n v="3355"/>
    <n v="100"/>
    <n v="0"/>
    <n v="100"/>
    <n v="0"/>
    <n v="3424"/>
    <n v="-2.0151868999999998"/>
  </r>
  <r>
    <s v="16_17"/>
    <x v="2"/>
    <s v="02_町村"/>
    <s v="01_本島"/>
    <x v="3"/>
    <x v="0"/>
    <x v="0"/>
    <x v="15"/>
    <x v="16"/>
    <n v="0"/>
    <x v="340"/>
    <x v="221"/>
    <x v="340"/>
    <n v="0"/>
    <n v="0"/>
    <x v="339"/>
    <x v="214"/>
    <x v="339"/>
    <n v="0"/>
    <x v="4"/>
    <x v="175"/>
    <x v="186"/>
    <n v="97.883393900000002"/>
    <n v="45.969055399999995"/>
    <n v="95.64377309999999"/>
    <x v="251"/>
    <x v="211"/>
    <x v="254"/>
    <n v="0.41083119999998985"/>
    <x v="309"/>
    <x v="324"/>
    <n v="97.883393900000002"/>
    <n v="47.536842100000001"/>
    <n v="95.780048899999997"/>
    <n v="54369"/>
    <n v="97.686647600000001"/>
    <n v="47.788342299999996"/>
    <n v="95.503382400000007"/>
    <n v="0.27666649999999038"/>
    <n v="52643"/>
    <n v="3.2786885000000003"/>
  </r>
  <r>
    <s v="16_18"/>
    <x v="2"/>
    <s v="02_町村"/>
    <s v="01_本島"/>
    <x v="3"/>
    <x v="0"/>
    <x v="0"/>
    <x v="15"/>
    <x v="17"/>
    <n v="0"/>
    <x v="341"/>
    <x v="221"/>
    <x v="341"/>
    <n v="0"/>
    <n v="0"/>
    <x v="340"/>
    <x v="214"/>
    <x v="340"/>
    <n v="0"/>
    <x v="4"/>
    <x v="175"/>
    <x v="186"/>
    <n v="97.859940199999997"/>
    <n v="45.969055399999995"/>
    <n v="95.597607100000005"/>
    <x v="251"/>
    <x v="211"/>
    <x v="254"/>
    <n v="0.36466520000000457"/>
    <x v="309"/>
    <x v="325"/>
    <n v="97.859940199999997"/>
    <n v="47.536842100000001"/>
    <n v="95.735262700000007"/>
    <n v="53772"/>
    <n v="97.686647600000001"/>
    <n v="47.788342299999996"/>
    <n v="95.503382400000007"/>
    <n v="0.23188030000000026"/>
    <n v="52643"/>
    <n v="2.1446346000000003"/>
  </r>
  <r>
    <s v="16_19"/>
    <x v="2"/>
    <s v="02_町村"/>
    <s v="01_本島"/>
    <x v="3"/>
    <x v="0"/>
    <x v="0"/>
    <x v="15"/>
    <x v="18"/>
    <n v="0"/>
    <x v="342"/>
    <x v="5"/>
    <x v="342"/>
    <n v="0"/>
    <n v="0"/>
    <x v="341"/>
    <x v="5"/>
    <x v="341"/>
    <n v="0"/>
    <x v="4"/>
    <x v="5"/>
    <x v="5"/>
    <n v="100"/>
    <n v="0"/>
    <n v="100"/>
    <x v="16"/>
    <x v="14"/>
    <x v="16"/>
    <s v="-"/>
    <x v="16"/>
    <x v="17"/>
    <n v="100"/>
    <n v="0"/>
    <n v="100"/>
    <n v="597"/>
    <s v="(空白)"/>
    <s v="(空白)"/>
    <s v="(空白)"/>
    <e v="#VALUE!"/>
    <s v="(空白)"/>
    <e v="#VALUE!"/>
  </r>
  <r>
    <s v="16_20"/>
    <x v="2"/>
    <s v="02_町村"/>
    <s v="01_本島"/>
    <x v="3"/>
    <x v="0"/>
    <x v="0"/>
    <x v="15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6_21"/>
    <x v="2"/>
    <s v="02_町村"/>
    <s v="01_本島"/>
    <x v="3"/>
    <x v="0"/>
    <x v="0"/>
    <x v="15"/>
    <x v="20"/>
    <n v="0"/>
    <x v="343"/>
    <x v="5"/>
    <x v="343"/>
    <n v="0"/>
    <n v="0"/>
    <x v="342"/>
    <x v="5"/>
    <x v="342"/>
    <n v="0"/>
    <x v="4"/>
    <x v="5"/>
    <x v="5"/>
    <n v="100"/>
    <n v="0"/>
    <n v="100"/>
    <x v="14"/>
    <x v="5"/>
    <x v="14"/>
    <n v="0"/>
    <x v="310"/>
    <x v="326"/>
    <n v="100"/>
    <n v="0"/>
    <n v="100"/>
    <n v="64773"/>
    <n v="100"/>
    <n v="0"/>
    <n v="100"/>
    <n v="0"/>
    <n v="66590"/>
    <n v="-2.7286378999999998"/>
  </r>
  <r>
    <s v="16_22"/>
    <x v="2"/>
    <s v="02_町村"/>
    <s v="01_本島"/>
    <x v="3"/>
    <x v="0"/>
    <x v="0"/>
    <x v="15"/>
    <x v="21"/>
    <n v="0"/>
    <x v="344"/>
    <x v="5"/>
    <x v="344"/>
    <n v="0"/>
    <n v="0"/>
    <x v="343"/>
    <x v="5"/>
    <x v="343"/>
    <n v="0"/>
    <x v="4"/>
    <x v="5"/>
    <x v="5"/>
    <n v="100"/>
    <n v="0"/>
    <n v="100"/>
    <x v="14"/>
    <x v="5"/>
    <x v="14"/>
    <n v="0"/>
    <x v="311"/>
    <x v="327"/>
    <n v="100"/>
    <n v="0"/>
    <n v="100"/>
    <n v="22308"/>
    <n v="100"/>
    <n v="0"/>
    <n v="100"/>
    <n v="0"/>
    <n v="19898"/>
    <n v="12.11177"/>
  </r>
  <r>
    <s v="16_23"/>
    <x v="2"/>
    <s v="02_町村"/>
    <s v="01_本島"/>
    <x v="3"/>
    <x v="0"/>
    <x v="0"/>
    <x v="15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4"/>
    <x v="2"/>
    <s v="02_町村"/>
    <s v="01_本島"/>
    <x v="3"/>
    <x v="0"/>
    <x v="0"/>
    <x v="15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5"/>
    <x v="2"/>
    <s v="02_町村"/>
    <s v="01_本島"/>
    <x v="3"/>
    <x v="0"/>
    <x v="0"/>
    <x v="15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6"/>
    <x v="2"/>
    <s v="02_町村"/>
    <s v="01_本島"/>
    <x v="3"/>
    <x v="0"/>
    <x v="0"/>
    <x v="15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7"/>
    <x v="2"/>
    <s v="02_町村"/>
    <s v="01_本島"/>
    <x v="3"/>
    <x v="0"/>
    <x v="0"/>
    <x v="15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8"/>
    <x v="2"/>
    <s v="02_町村"/>
    <s v="01_本島"/>
    <x v="3"/>
    <x v="0"/>
    <x v="0"/>
    <x v="15"/>
    <x v="27"/>
    <n v="0"/>
    <x v="345"/>
    <x v="5"/>
    <x v="345"/>
    <n v="0"/>
    <n v="0"/>
    <x v="344"/>
    <x v="5"/>
    <x v="344"/>
    <n v="0"/>
    <x v="4"/>
    <x v="5"/>
    <x v="5"/>
    <n v="100"/>
    <n v="0"/>
    <n v="100"/>
    <x v="14"/>
    <x v="5"/>
    <x v="14"/>
    <n v="0"/>
    <x v="312"/>
    <x v="328"/>
    <n v="100"/>
    <n v="0"/>
    <n v="100"/>
    <n v="8039"/>
    <n v="100"/>
    <n v="0"/>
    <n v="100"/>
    <n v="0"/>
    <n v="7889"/>
    <n v="1.9013817"/>
  </r>
  <r>
    <s v="16_29"/>
    <x v="2"/>
    <s v="02_町村"/>
    <s v="01_本島"/>
    <x v="3"/>
    <x v="0"/>
    <x v="0"/>
    <x v="15"/>
    <x v="28"/>
    <n v="0"/>
    <x v="345"/>
    <x v="5"/>
    <x v="345"/>
    <n v="0"/>
    <n v="0"/>
    <x v="344"/>
    <x v="5"/>
    <x v="344"/>
    <n v="0"/>
    <x v="4"/>
    <x v="5"/>
    <x v="5"/>
    <n v="100"/>
    <n v="0"/>
    <n v="100"/>
    <x v="14"/>
    <x v="5"/>
    <x v="14"/>
    <n v="0"/>
    <x v="312"/>
    <x v="328"/>
    <n v="100"/>
    <n v="0"/>
    <n v="100"/>
    <n v="8039"/>
    <n v="100"/>
    <n v="0"/>
    <n v="100"/>
    <n v="0"/>
    <n v="7889"/>
    <n v="1.9013817"/>
  </r>
  <r>
    <s v="16_30"/>
    <x v="2"/>
    <s v="02_町村"/>
    <s v="01_本島"/>
    <x v="3"/>
    <x v="0"/>
    <x v="0"/>
    <x v="15"/>
    <x v="29"/>
    <n v="0"/>
    <x v="345"/>
    <x v="5"/>
    <x v="345"/>
    <n v="0"/>
    <n v="0"/>
    <x v="344"/>
    <x v="5"/>
    <x v="344"/>
    <n v="0"/>
    <x v="4"/>
    <x v="5"/>
    <x v="5"/>
    <n v="100"/>
    <n v="0"/>
    <n v="100"/>
    <x v="14"/>
    <x v="5"/>
    <x v="14"/>
    <n v="0"/>
    <x v="312"/>
    <x v="328"/>
    <n v="100"/>
    <n v="0"/>
    <n v="100"/>
    <n v="8039"/>
    <n v="100"/>
    <n v="0"/>
    <n v="100"/>
    <n v="0"/>
    <n v="7889"/>
    <n v="1.9013817"/>
  </r>
  <r>
    <s v="16_31"/>
    <x v="2"/>
    <s v="02_町村"/>
    <s v="01_本島"/>
    <x v="3"/>
    <x v="0"/>
    <x v="0"/>
    <x v="15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2"/>
    <x v="2"/>
    <s v="02_町村"/>
    <s v="01_本島"/>
    <x v="3"/>
    <x v="0"/>
    <x v="0"/>
    <x v="15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3"/>
    <x v="2"/>
    <s v="02_町村"/>
    <s v="01_本島"/>
    <x v="3"/>
    <x v="0"/>
    <x v="0"/>
    <x v="15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4"/>
    <x v="2"/>
    <s v="02_町村"/>
    <s v="01_本島"/>
    <x v="3"/>
    <x v="0"/>
    <x v="0"/>
    <x v="15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5"/>
    <x v="2"/>
    <s v="02_町村"/>
    <s v="01_本島"/>
    <x v="3"/>
    <x v="0"/>
    <x v="0"/>
    <x v="15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6"/>
    <x v="2"/>
    <s v="02_町村"/>
    <s v="01_本島"/>
    <x v="3"/>
    <x v="0"/>
    <x v="0"/>
    <x v="15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7"/>
    <x v="2"/>
    <s v="02_町村"/>
    <s v="01_本島"/>
    <x v="3"/>
    <x v="0"/>
    <x v="0"/>
    <x v="15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8"/>
    <x v="2"/>
    <s v="02_町村"/>
    <s v="01_本島"/>
    <x v="3"/>
    <x v="0"/>
    <x v="0"/>
    <x v="15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9"/>
    <x v="2"/>
    <s v="02_町村"/>
    <s v="01_本島"/>
    <x v="3"/>
    <x v="0"/>
    <x v="0"/>
    <x v="15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0"/>
    <x v="2"/>
    <s v="02_町村"/>
    <s v="01_本島"/>
    <x v="3"/>
    <x v="0"/>
    <x v="0"/>
    <x v="15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1"/>
    <x v="2"/>
    <s v="02_町村"/>
    <s v="01_本島"/>
    <x v="3"/>
    <x v="0"/>
    <x v="0"/>
    <x v="15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2"/>
    <x v="2"/>
    <s v="02_町村"/>
    <s v="01_本島"/>
    <x v="3"/>
    <x v="0"/>
    <x v="0"/>
    <x v="15"/>
    <x v="41"/>
    <n v="0"/>
    <x v="346"/>
    <x v="210"/>
    <x v="346"/>
    <n v="0"/>
    <n v="0"/>
    <x v="345"/>
    <x v="206"/>
    <x v="345"/>
    <n v="0"/>
    <x v="4"/>
    <x v="168"/>
    <x v="179"/>
    <n v="98.202442199999993"/>
    <n v="33.035767100000001"/>
    <n v="95.713112499999994"/>
    <x v="252"/>
    <x v="200"/>
    <x v="255"/>
    <n v="5.1392699999993852E-2"/>
    <x v="313"/>
    <x v="329"/>
    <n v="98.202442199999993"/>
    <n v="35.9264498"/>
    <n v="96.008200299999999"/>
    <n v="1267392"/>
    <n v="98.504722799999996"/>
    <n v="39.532152699999997"/>
    <n v="96.0516851"/>
    <n v="-4.3484800000001655E-2"/>
    <n v="1213938"/>
    <n v="4.4033549999999995"/>
  </r>
  <r>
    <s v="16_43"/>
    <x v="2"/>
    <s v="02_町村"/>
    <s v="01_本島"/>
    <x v="3"/>
    <x v="0"/>
    <x v="0"/>
    <x v="15"/>
    <x v="42"/>
    <n v="0"/>
    <x v="347"/>
    <x v="222"/>
    <x v="347"/>
    <n v="0"/>
    <n v="0"/>
    <x v="346"/>
    <x v="215"/>
    <x v="346"/>
    <n v="0"/>
    <x v="4"/>
    <x v="176"/>
    <x v="187"/>
    <n v="94.470591999999996"/>
    <n v="25.6057098"/>
    <n v="85.6085274"/>
    <x v="253"/>
    <x v="212"/>
    <x v="256"/>
    <n v="-0.69189029999999718"/>
    <x v="314"/>
    <x v="330"/>
    <n v="94.470591999999996"/>
    <n v="28.061317899999999"/>
    <n v="86.583569999999995"/>
    <n v="275024"/>
    <n v="94.943448900000007"/>
    <n v="28.315977700000001"/>
    <n v="87.267053500000003"/>
    <n v="-0.68348350000000835"/>
    <n v="284341"/>
    <n v="-3.2766994999999999"/>
  </r>
  <r>
    <s v="16_44"/>
    <x v="2"/>
    <s v="02_町村"/>
    <s v="01_本島"/>
    <x v="3"/>
    <x v="0"/>
    <x v="0"/>
    <x v="15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01"/>
    <x v="1"/>
    <s v="02_町村"/>
    <s v="01_本島"/>
    <x v="3"/>
    <x v="0"/>
    <x v="0"/>
    <x v="16"/>
    <x v="0"/>
    <n v="0"/>
    <x v="348"/>
    <x v="223"/>
    <x v="348"/>
    <n v="0"/>
    <n v="0"/>
    <x v="347"/>
    <x v="216"/>
    <x v="347"/>
    <n v="0"/>
    <x v="4"/>
    <x v="177"/>
    <x v="188"/>
    <n v="98.412678099999994"/>
    <n v="26.538515899999997"/>
    <n v="95.690174900000002"/>
    <x v="254"/>
    <x v="213"/>
    <x v="257"/>
    <n v="-0.16400369999999498"/>
    <x v="315"/>
    <x v="331"/>
    <n v="98.412678099999994"/>
    <n v="28.059059099999999"/>
    <n v="95.887000200000003"/>
    <n v="1783469"/>
    <n v="98.17057890000001"/>
    <n v="27.035120600000003"/>
    <n v="96.009594699999994"/>
    <n v="-0.12259449999999106"/>
    <n v="1664670"/>
    <n v="7.1364894999999997"/>
  </r>
  <r>
    <s v="17_02"/>
    <x v="1"/>
    <s v="02_町村"/>
    <s v="01_本島"/>
    <x v="3"/>
    <x v="0"/>
    <x v="0"/>
    <x v="16"/>
    <x v="1"/>
    <n v="0"/>
    <x v="348"/>
    <x v="223"/>
    <x v="348"/>
    <n v="0"/>
    <n v="0"/>
    <x v="347"/>
    <x v="216"/>
    <x v="347"/>
    <n v="0"/>
    <x v="4"/>
    <x v="177"/>
    <x v="188"/>
    <n v="98.412678099999994"/>
    <n v="26.538515899999997"/>
    <n v="95.690174900000002"/>
    <x v="254"/>
    <x v="213"/>
    <x v="257"/>
    <n v="-0.16400369999999498"/>
    <x v="315"/>
    <x v="331"/>
    <n v="98.412678099999994"/>
    <n v="28.059059099999999"/>
    <n v="95.887000200000003"/>
    <n v="1783469"/>
    <n v="98.17057890000001"/>
    <n v="27.035120600000003"/>
    <n v="96.009594699999994"/>
    <n v="-0.12259449999999106"/>
    <n v="1664670"/>
    <n v="7.1364894999999997"/>
  </r>
  <r>
    <s v="17_03"/>
    <x v="1"/>
    <s v="02_町村"/>
    <s v="01_本島"/>
    <x v="3"/>
    <x v="0"/>
    <x v="0"/>
    <x v="16"/>
    <x v="2"/>
    <n v="0"/>
    <x v="349"/>
    <x v="224"/>
    <x v="349"/>
    <n v="0"/>
    <n v="0"/>
    <x v="348"/>
    <x v="217"/>
    <x v="348"/>
    <n v="0"/>
    <x v="4"/>
    <x v="178"/>
    <x v="189"/>
    <n v="97.7094065"/>
    <n v="25.8484239"/>
    <n v="95.0217399"/>
    <x v="255"/>
    <x v="214"/>
    <x v="258"/>
    <n v="-0.80698359999999525"/>
    <x v="316"/>
    <x v="332"/>
    <n v="97.7094065"/>
    <n v="27.441021500000002"/>
    <n v="95.228446600000012"/>
    <n v="566913"/>
    <n v="97.790807000000001"/>
    <n v="35.596576400000004"/>
    <n v="96.015497500000009"/>
    <n v="-0.787050899999997"/>
    <n v="525552"/>
    <n v="7.8700110000000008"/>
  </r>
  <r>
    <s v="17_04"/>
    <x v="1"/>
    <s v="02_町村"/>
    <s v="01_本島"/>
    <x v="3"/>
    <x v="0"/>
    <x v="0"/>
    <x v="16"/>
    <x v="3"/>
    <n v="0"/>
    <x v="350"/>
    <x v="225"/>
    <x v="350"/>
    <n v="0"/>
    <n v="0"/>
    <x v="349"/>
    <x v="218"/>
    <x v="349"/>
    <n v="0"/>
    <x v="4"/>
    <x v="179"/>
    <x v="190"/>
    <n v="97.171499600000004"/>
    <n v="35.656199199999996"/>
    <n v="95.011138099999997"/>
    <x v="256"/>
    <x v="215"/>
    <x v="259"/>
    <n v="-1.1250078999999999"/>
    <x v="317"/>
    <x v="333"/>
    <n v="97.171499600000004"/>
    <n v="38.327057599999996"/>
    <n v="95.24423010000001"/>
    <n v="431371"/>
    <n v="98.376073300000002"/>
    <n v="35.384065700000001"/>
    <n v="96.262455299999999"/>
    <n v="-1.0182251999999892"/>
    <n v="400955"/>
    <n v="7.5858886999999999"/>
  </r>
  <r>
    <s v="17_05"/>
    <x v="1"/>
    <s v="02_町村"/>
    <s v="01_本島"/>
    <x v="3"/>
    <x v="0"/>
    <x v="0"/>
    <x v="16"/>
    <x v="4"/>
    <n v="0"/>
    <x v="351"/>
    <x v="226"/>
    <x v="276"/>
    <n v="0"/>
    <n v="0"/>
    <x v="350"/>
    <x v="219"/>
    <x v="350"/>
    <n v="0"/>
    <x v="4"/>
    <x v="180"/>
    <x v="191"/>
    <n v="96.874454299999996"/>
    <n v="35.429769399999998"/>
    <n v="92.150225699999993"/>
    <x v="257"/>
    <x v="216"/>
    <x v="260"/>
    <n v="-0.38038880000000574"/>
    <x v="318"/>
    <x v="334"/>
    <n v="96.874454299999996"/>
    <n v="38.063063100000001"/>
    <n v="92.643007600000004"/>
    <n v="17052"/>
    <n v="97.810131200000001"/>
    <n v="32.049418600000003"/>
    <n v="92.782531399999996"/>
    <n v="-0.13952379999999209"/>
    <n v="16650"/>
    <n v="2.4144144000000001"/>
  </r>
  <r>
    <s v="17_06"/>
    <x v="1"/>
    <s v="02_町村"/>
    <s v="01_本島"/>
    <x v="3"/>
    <x v="0"/>
    <x v="0"/>
    <x v="16"/>
    <x v="5"/>
    <n v="0"/>
    <x v="352"/>
    <x v="227"/>
    <x v="351"/>
    <n v="0"/>
    <n v="0"/>
    <x v="351"/>
    <x v="220"/>
    <x v="351"/>
    <n v="0"/>
    <x v="4"/>
    <x v="181"/>
    <x v="192"/>
    <n v="97.183592500000003"/>
    <n v="35.678460999999999"/>
    <n v="95.133102100000002"/>
    <x v="258"/>
    <x v="217"/>
    <x v="261"/>
    <n v="-1.1658821000000046"/>
    <x v="319"/>
    <x v="335"/>
    <n v="97.183592500000003"/>
    <n v="38.353028099999996"/>
    <n v="95.354790399999999"/>
    <n v="414319"/>
    <n v="98.400413999999998"/>
    <n v="35.747682099999999"/>
    <n v="96.419389899999999"/>
    <n v="-1.0645994999999999"/>
    <n v="384305"/>
    <n v="7.8099426000000003"/>
  </r>
  <r>
    <s v="17_07"/>
    <x v="1"/>
    <s v="02_町村"/>
    <s v="01_本島"/>
    <x v="3"/>
    <x v="0"/>
    <x v="0"/>
    <x v="16"/>
    <x v="6"/>
    <n v="0"/>
    <x v="353"/>
    <x v="5"/>
    <x v="352"/>
    <n v="0"/>
    <n v="0"/>
    <x v="352"/>
    <x v="5"/>
    <x v="352"/>
    <n v="0"/>
    <x v="4"/>
    <x v="5"/>
    <x v="5"/>
    <n v="100"/>
    <n v="0"/>
    <n v="100"/>
    <x v="14"/>
    <x v="5"/>
    <x v="14"/>
    <n v="0"/>
    <x v="320"/>
    <x v="336"/>
    <n v="100"/>
    <n v="0"/>
    <n v="100"/>
    <n v="1894"/>
    <n v="100"/>
    <n v="0"/>
    <n v="100"/>
    <n v="0"/>
    <n v="2525"/>
    <n v="-24.990099000000001"/>
  </r>
  <r>
    <s v="17_08"/>
    <x v="1"/>
    <s v="02_町村"/>
    <s v="01_本島"/>
    <x v="3"/>
    <x v="0"/>
    <x v="0"/>
    <x v="16"/>
    <x v="7"/>
    <n v="0"/>
    <x v="354"/>
    <x v="228"/>
    <x v="353"/>
    <n v="0"/>
    <n v="0"/>
    <x v="353"/>
    <x v="221"/>
    <x v="353"/>
    <n v="0"/>
    <x v="4"/>
    <x v="182"/>
    <x v="193"/>
    <n v="99.44137760000001"/>
    <n v="1.2697915"/>
    <n v="95.055537700000002"/>
    <x v="259"/>
    <x v="218"/>
    <x v="262"/>
    <n v="0.20018840000000182"/>
    <x v="321"/>
    <x v="337"/>
    <n v="99.44137760000001"/>
    <n v="1.3075061000000001"/>
    <n v="95.178188200000008"/>
    <n v="135542"/>
    <n v="95.972155799999996"/>
    <n v="37.387116200000001"/>
    <n v="95.231498699999989"/>
    <n v="-5.3310499999980721E-2"/>
    <n v="124597"/>
    <n v="8.7843205999999991"/>
  </r>
  <r>
    <s v="17_09"/>
    <x v="1"/>
    <s v="02_町村"/>
    <s v="01_本島"/>
    <x v="3"/>
    <x v="0"/>
    <x v="0"/>
    <x v="16"/>
    <x v="8"/>
    <n v="0"/>
    <x v="355"/>
    <x v="229"/>
    <x v="354"/>
    <n v="0"/>
    <n v="0"/>
    <x v="354"/>
    <x v="222"/>
    <x v="354"/>
    <n v="0"/>
    <x v="4"/>
    <x v="182"/>
    <x v="193"/>
    <n v="99.131767100000005"/>
    <n v="3.0084746"/>
    <n v="94.873094499999993"/>
    <x v="260"/>
    <x v="219"/>
    <x v="263"/>
    <n v="2.3040790000000015"/>
    <x v="322"/>
    <x v="338"/>
    <n v="99.131767100000005"/>
    <n v="3.2628676000000003"/>
    <n v="95.201944100000006"/>
    <n v="50353"/>
    <n v="95.583127599999997"/>
    <n v="23.4206471"/>
    <n v="93.593474499999999"/>
    <n v="1.6084696000000065"/>
    <n v="43540"/>
    <n v="15.647680299999999"/>
  </r>
  <r>
    <s v="17_10"/>
    <x v="1"/>
    <s v="02_町村"/>
    <s v="01_本島"/>
    <x v="3"/>
    <x v="0"/>
    <x v="0"/>
    <x v="16"/>
    <x v="9"/>
    <n v="0"/>
    <x v="356"/>
    <x v="230"/>
    <x v="355"/>
    <n v="0"/>
    <n v="0"/>
    <x v="355"/>
    <x v="223"/>
    <x v="355"/>
    <n v="0"/>
    <x v="4"/>
    <x v="5"/>
    <x v="5"/>
    <n v="99.625726599999993"/>
    <n v="0.24881809999999999"/>
    <n v="95.164101099999996"/>
    <x v="261"/>
    <x v="220"/>
    <x v="264"/>
    <n v="-0.98208069999999736"/>
    <x v="323"/>
    <x v="339"/>
    <n v="99.625726599999993"/>
    <n v="0.24881809999999999"/>
    <n v="95.164101099999996"/>
    <n v="85189"/>
    <n v="96.184315499999997"/>
    <n v="87.327823699999996"/>
    <n v="96.146181799999994"/>
    <n v="-0.98208069999999736"/>
    <n v="81057"/>
    <n v="5.0976473000000002"/>
  </r>
  <r>
    <s v="17_11"/>
    <x v="1"/>
    <s v="02_町村"/>
    <s v="01_本島"/>
    <x v="3"/>
    <x v="0"/>
    <x v="0"/>
    <x v="16"/>
    <x v="10"/>
    <n v="0"/>
    <x v="357"/>
    <x v="231"/>
    <x v="356"/>
    <n v="0"/>
    <n v="0"/>
    <x v="356"/>
    <x v="224"/>
    <x v="356"/>
    <n v="0"/>
    <x v="4"/>
    <x v="183"/>
    <x v="194"/>
    <n v="98.740944999999996"/>
    <n v="26.925692699999999"/>
    <n v="95.952612000000002"/>
    <x v="262"/>
    <x v="221"/>
    <x v="265"/>
    <n v="0.17622289999999907"/>
    <x v="324"/>
    <x v="340"/>
    <n v="98.740944999999996"/>
    <n v="28.380159599999999"/>
    <n v="96.143922400000008"/>
    <n v="1124116"/>
    <n v="98.306880500000005"/>
    <n v="23.218708599999999"/>
    <n v="95.921004300000007"/>
    <n v="0.22291810000000112"/>
    <n v="1046545"/>
    <n v="7.4121036"/>
  </r>
  <r>
    <s v="17_12"/>
    <x v="1"/>
    <s v="02_町村"/>
    <s v="01_本島"/>
    <x v="3"/>
    <x v="0"/>
    <x v="0"/>
    <x v="16"/>
    <x v="11"/>
    <n v="0"/>
    <x v="358"/>
    <x v="231"/>
    <x v="357"/>
    <n v="0"/>
    <n v="0"/>
    <x v="357"/>
    <x v="224"/>
    <x v="357"/>
    <n v="0"/>
    <x v="4"/>
    <x v="183"/>
    <x v="194"/>
    <n v="98.740927200000002"/>
    <n v="26.925692699999999"/>
    <n v="95.952556799999996"/>
    <x v="263"/>
    <x v="221"/>
    <x v="266"/>
    <n v="0.17622939999999687"/>
    <x v="325"/>
    <x v="341"/>
    <n v="98.740927200000002"/>
    <n v="28.380159599999999"/>
    <n v="96.143869800000004"/>
    <n v="1124100"/>
    <n v="98.30685489999999"/>
    <n v="23.218708599999999"/>
    <n v="95.920944599999999"/>
    <n v="0.22292520000000593"/>
    <n v="1046529"/>
    <n v="7.4122170000000001"/>
  </r>
  <r>
    <s v="17_13"/>
    <x v="1"/>
    <s v="02_町村"/>
    <s v="01_本島"/>
    <x v="3"/>
    <x v="0"/>
    <x v="0"/>
    <x v="16"/>
    <x v="12"/>
    <n v="0"/>
    <x v="359"/>
    <x v="232"/>
    <x v="358"/>
    <n v="0"/>
    <n v="0"/>
    <x v="358"/>
    <x v="225"/>
    <x v="358"/>
    <n v="0"/>
    <x v="4"/>
    <x v="184"/>
    <x v="195"/>
    <n v="98.488536400000001"/>
    <n v="26.823637999999999"/>
    <n v="95.702328000000009"/>
    <x v="264"/>
    <x v="222"/>
    <x v="267"/>
    <n v="-0.18430859999999427"/>
    <x v="326"/>
    <x v="342"/>
    <n v="98.488536400000001"/>
    <n v="28.2679209"/>
    <n v="95.892809"/>
    <n v="159622"/>
    <n v="98.422367300000005"/>
    <n v="23.2174777"/>
    <n v="96.031345099999996"/>
    <n v="-0.13853609999999605"/>
    <n v="151842"/>
    <n v="5.1237471000000001"/>
  </r>
  <r>
    <s v="17_14"/>
    <x v="1"/>
    <s v="02_町村"/>
    <s v="01_本島"/>
    <x v="3"/>
    <x v="0"/>
    <x v="0"/>
    <x v="16"/>
    <x v="13"/>
    <n v="0"/>
    <x v="360"/>
    <x v="233"/>
    <x v="359"/>
    <n v="0"/>
    <n v="0"/>
    <x v="359"/>
    <x v="226"/>
    <x v="359"/>
    <n v="0"/>
    <x v="4"/>
    <x v="185"/>
    <x v="196"/>
    <n v="98.7658615"/>
    <n v="26.823490199999998"/>
    <n v="95.961584999999999"/>
    <x v="265"/>
    <x v="223"/>
    <x v="268"/>
    <n v="0.11839829999999552"/>
    <x v="327"/>
    <x v="343"/>
    <n v="98.7658615"/>
    <n v="28.266525999999999"/>
    <n v="96.152923900000005"/>
    <n v="736286"/>
    <n v="98.377838699999998"/>
    <n v="23.2178197"/>
    <n v="95.988057600000005"/>
    <n v="0.16486629999999991"/>
    <n v="715825"/>
    <n v="2.8583802"/>
  </r>
  <r>
    <s v="17_15"/>
    <x v="1"/>
    <s v="02_町村"/>
    <s v="01_本島"/>
    <x v="3"/>
    <x v="0"/>
    <x v="0"/>
    <x v="16"/>
    <x v="14"/>
    <n v="0"/>
    <x v="361"/>
    <x v="234"/>
    <x v="360"/>
    <n v="0"/>
    <n v="0"/>
    <x v="360"/>
    <x v="227"/>
    <x v="360"/>
    <n v="0"/>
    <x v="4"/>
    <x v="186"/>
    <x v="197"/>
    <n v="98.837590399999996"/>
    <n v="27.334576999999999"/>
    <n v="96.099147700000003"/>
    <x v="266"/>
    <x v="224"/>
    <x v="269"/>
    <n v="0.6823945000000009"/>
    <x v="328"/>
    <x v="344"/>
    <n v="98.837590399999996"/>
    <n v="28.834355800000001"/>
    <n v="96.290962399999998"/>
    <n v="228192"/>
    <n v="97.926502100000008"/>
    <n v="23.223307500000001"/>
    <n v="95.560285300000004"/>
    <n v="0.73067709999999408"/>
    <n v="178862"/>
    <n v="27.579922"/>
  </r>
  <r>
    <s v="17_16"/>
    <x v="1"/>
    <s v="02_町村"/>
    <s v="01_本島"/>
    <x v="3"/>
    <x v="0"/>
    <x v="0"/>
    <x v="16"/>
    <x v="15"/>
    <n v="0"/>
    <x v="362"/>
    <x v="5"/>
    <x v="361"/>
    <n v="0"/>
    <n v="0"/>
    <x v="361"/>
    <x v="5"/>
    <x v="361"/>
    <n v="0"/>
    <x v="4"/>
    <x v="5"/>
    <x v="5"/>
    <n v="100"/>
    <n v="0"/>
    <n v="100"/>
    <x v="14"/>
    <x v="5"/>
    <x v="14"/>
    <n v="0"/>
    <x v="329"/>
    <x v="18"/>
    <n v="100"/>
    <n v="0"/>
    <n v="100"/>
    <n v="16"/>
    <n v="100"/>
    <n v="0"/>
    <n v="100"/>
    <n v="0"/>
    <n v="16"/>
    <n v="0"/>
  </r>
  <r>
    <s v="17_17"/>
    <x v="1"/>
    <s v="02_町村"/>
    <s v="01_本島"/>
    <x v="3"/>
    <x v="0"/>
    <x v="0"/>
    <x v="16"/>
    <x v="16"/>
    <n v="0"/>
    <x v="363"/>
    <x v="235"/>
    <x v="362"/>
    <n v="0"/>
    <n v="0"/>
    <x v="362"/>
    <x v="228"/>
    <x v="362"/>
    <n v="0"/>
    <x v="4"/>
    <x v="187"/>
    <x v="198"/>
    <n v="97.470982100000001"/>
    <n v="25.748930099999999"/>
    <n v="93.246365900000001"/>
    <x v="267"/>
    <x v="225"/>
    <x v="270"/>
    <n v="-0.31473219999999458"/>
    <x v="330"/>
    <x v="345"/>
    <n v="97.470982100000001"/>
    <n v="27.726574500000002"/>
    <n v="93.639777199999997"/>
    <n v="44189"/>
    <n v="97.430676300000002"/>
    <n v="26.395299999999999"/>
    <n v="93.758000500000009"/>
    <n v="-0.11822330000001102"/>
    <n v="43117"/>
    <n v="2.4862583000000003"/>
  </r>
  <r>
    <s v="17_18"/>
    <x v="1"/>
    <s v="02_町村"/>
    <s v="01_本島"/>
    <x v="3"/>
    <x v="0"/>
    <x v="0"/>
    <x v="16"/>
    <x v="17"/>
    <n v="0"/>
    <x v="364"/>
    <x v="235"/>
    <x v="363"/>
    <n v="0"/>
    <n v="0"/>
    <x v="363"/>
    <x v="228"/>
    <x v="363"/>
    <n v="0"/>
    <x v="4"/>
    <x v="187"/>
    <x v="198"/>
    <n v="97.455819300000002"/>
    <n v="25.748930099999999"/>
    <n v="93.208272600000001"/>
    <x v="267"/>
    <x v="225"/>
    <x v="270"/>
    <n v="-0.35282549999999446"/>
    <x v="330"/>
    <x v="346"/>
    <n v="97.455819300000002"/>
    <n v="27.726574500000002"/>
    <n v="93.6037508"/>
    <n v="43922"/>
    <n v="97.430676300000002"/>
    <n v="26.395299999999999"/>
    <n v="93.758000500000009"/>
    <n v="-0.15424970000000826"/>
    <n v="43117"/>
    <n v="1.867013"/>
  </r>
  <r>
    <s v="17_19"/>
    <x v="1"/>
    <s v="02_町村"/>
    <s v="01_本島"/>
    <x v="3"/>
    <x v="0"/>
    <x v="0"/>
    <x v="16"/>
    <x v="18"/>
    <n v="0"/>
    <x v="365"/>
    <x v="5"/>
    <x v="364"/>
    <n v="0"/>
    <n v="0"/>
    <x v="364"/>
    <x v="5"/>
    <x v="364"/>
    <n v="0"/>
    <x v="4"/>
    <x v="5"/>
    <x v="5"/>
    <n v="100"/>
    <n v="0"/>
    <n v="100"/>
    <x v="16"/>
    <x v="14"/>
    <x v="16"/>
    <s v="-"/>
    <x v="16"/>
    <x v="17"/>
    <n v="100"/>
    <n v="0"/>
    <n v="100"/>
    <n v="267"/>
    <s v="(空白)"/>
    <s v="(空白)"/>
    <s v="(空白)"/>
    <e v="#VALUE!"/>
    <s v="(空白)"/>
    <e v="#VALUE!"/>
  </r>
  <r>
    <s v="17_20"/>
    <x v="1"/>
    <s v="02_町村"/>
    <s v="01_本島"/>
    <x v="3"/>
    <x v="0"/>
    <x v="0"/>
    <x v="16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7_21"/>
    <x v="1"/>
    <s v="02_町村"/>
    <s v="01_本島"/>
    <x v="3"/>
    <x v="0"/>
    <x v="0"/>
    <x v="16"/>
    <x v="20"/>
    <n v="0"/>
    <x v="366"/>
    <x v="5"/>
    <x v="365"/>
    <n v="0"/>
    <n v="0"/>
    <x v="365"/>
    <x v="5"/>
    <x v="365"/>
    <n v="0"/>
    <x v="4"/>
    <x v="5"/>
    <x v="5"/>
    <n v="100"/>
    <n v="0"/>
    <n v="100"/>
    <x v="14"/>
    <x v="5"/>
    <x v="14"/>
    <n v="0"/>
    <x v="331"/>
    <x v="347"/>
    <n v="100"/>
    <n v="0"/>
    <n v="100"/>
    <n v="48251"/>
    <n v="100"/>
    <n v="0"/>
    <n v="100"/>
    <n v="0"/>
    <n v="49456"/>
    <n v="-2.4365092000000002"/>
  </r>
  <r>
    <s v="17_22"/>
    <x v="1"/>
    <s v="02_町村"/>
    <s v="01_本島"/>
    <x v="3"/>
    <x v="0"/>
    <x v="0"/>
    <x v="16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3"/>
    <x v="1"/>
    <s v="02_町村"/>
    <s v="01_本島"/>
    <x v="3"/>
    <x v="0"/>
    <x v="0"/>
    <x v="16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4"/>
    <x v="1"/>
    <s v="02_町村"/>
    <s v="01_本島"/>
    <x v="3"/>
    <x v="0"/>
    <x v="0"/>
    <x v="16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5"/>
    <x v="1"/>
    <s v="02_町村"/>
    <s v="01_本島"/>
    <x v="3"/>
    <x v="0"/>
    <x v="0"/>
    <x v="16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6"/>
    <x v="1"/>
    <s v="02_町村"/>
    <s v="01_本島"/>
    <x v="3"/>
    <x v="0"/>
    <x v="0"/>
    <x v="16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7"/>
    <x v="1"/>
    <s v="02_町村"/>
    <s v="01_本島"/>
    <x v="3"/>
    <x v="0"/>
    <x v="0"/>
    <x v="16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8"/>
    <x v="1"/>
    <s v="02_町村"/>
    <s v="01_本島"/>
    <x v="3"/>
    <x v="0"/>
    <x v="0"/>
    <x v="16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9"/>
    <x v="1"/>
    <s v="02_町村"/>
    <s v="01_本島"/>
    <x v="3"/>
    <x v="0"/>
    <x v="0"/>
    <x v="16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0"/>
    <x v="1"/>
    <s v="02_町村"/>
    <s v="01_本島"/>
    <x v="3"/>
    <x v="0"/>
    <x v="0"/>
    <x v="16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1"/>
    <x v="1"/>
    <s v="02_町村"/>
    <s v="01_本島"/>
    <x v="3"/>
    <x v="0"/>
    <x v="0"/>
    <x v="16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2"/>
    <x v="1"/>
    <s v="02_町村"/>
    <s v="01_本島"/>
    <x v="3"/>
    <x v="0"/>
    <x v="0"/>
    <x v="16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3"/>
    <x v="1"/>
    <s v="02_町村"/>
    <s v="01_本島"/>
    <x v="3"/>
    <x v="0"/>
    <x v="0"/>
    <x v="16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4"/>
    <x v="1"/>
    <s v="02_町村"/>
    <s v="01_本島"/>
    <x v="3"/>
    <x v="0"/>
    <x v="0"/>
    <x v="16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5"/>
    <x v="1"/>
    <s v="02_町村"/>
    <s v="01_本島"/>
    <x v="3"/>
    <x v="0"/>
    <x v="0"/>
    <x v="16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6"/>
    <x v="1"/>
    <s v="02_町村"/>
    <s v="01_本島"/>
    <x v="3"/>
    <x v="0"/>
    <x v="0"/>
    <x v="16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7"/>
    <x v="1"/>
    <s v="02_町村"/>
    <s v="01_本島"/>
    <x v="3"/>
    <x v="0"/>
    <x v="0"/>
    <x v="16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8"/>
    <x v="1"/>
    <s v="02_町村"/>
    <s v="01_本島"/>
    <x v="3"/>
    <x v="0"/>
    <x v="0"/>
    <x v="16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9"/>
    <x v="1"/>
    <s v="02_町村"/>
    <s v="01_本島"/>
    <x v="3"/>
    <x v="0"/>
    <x v="0"/>
    <x v="16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0"/>
    <x v="1"/>
    <s v="02_町村"/>
    <s v="01_本島"/>
    <x v="3"/>
    <x v="0"/>
    <x v="0"/>
    <x v="16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1"/>
    <x v="1"/>
    <s v="02_町村"/>
    <s v="01_本島"/>
    <x v="3"/>
    <x v="0"/>
    <x v="0"/>
    <x v="16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2"/>
    <x v="1"/>
    <s v="02_町村"/>
    <s v="01_本島"/>
    <x v="3"/>
    <x v="0"/>
    <x v="0"/>
    <x v="16"/>
    <x v="41"/>
    <n v="0"/>
    <x v="348"/>
    <x v="223"/>
    <x v="348"/>
    <n v="0"/>
    <n v="0"/>
    <x v="347"/>
    <x v="216"/>
    <x v="347"/>
    <n v="0"/>
    <x v="4"/>
    <x v="177"/>
    <x v="188"/>
    <n v="98.412678099999994"/>
    <n v="26.538515899999997"/>
    <n v="95.690174900000002"/>
    <x v="254"/>
    <x v="213"/>
    <x v="257"/>
    <n v="-0.16400369999999498"/>
    <x v="315"/>
    <x v="331"/>
    <n v="98.412678099999994"/>
    <n v="28.059059099999999"/>
    <n v="95.887000200000003"/>
    <n v="1783469"/>
    <n v="98.17057890000001"/>
    <n v="27.035120600000003"/>
    <n v="96.009594699999994"/>
    <n v="-0.12259449999999106"/>
    <n v="1664670"/>
    <n v="7.1364894999999997"/>
  </r>
  <r>
    <s v="17_43"/>
    <x v="1"/>
    <s v="02_町村"/>
    <s v="01_本島"/>
    <x v="3"/>
    <x v="0"/>
    <x v="0"/>
    <x v="16"/>
    <x v="42"/>
    <n v="0"/>
    <x v="367"/>
    <x v="236"/>
    <x v="366"/>
    <n v="0"/>
    <n v="0"/>
    <x v="366"/>
    <x v="229"/>
    <x v="366"/>
    <n v="0"/>
    <x v="4"/>
    <x v="188"/>
    <x v="199"/>
    <n v="95.677612300000007"/>
    <n v="40.783678800000004"/>
    <n v="92.402945599999995"/>
    <x v="268"/>
    <x v="226"/>
    <x v="271"/>
    <n v="-0.96666250000001241"/>
    <x v="332"/>
    <x v="348"/>
    <n v="95.677612300000007"/>
    <n v="41.907360599999997"/>
    <n v="92.550984900000003"/>
    <n v="238747"/>
    <n v="98.077640899999992"/>
    <n v="24.657924699999999"/>
    <n v="93.862764200000001"/>
    <n v="-1.3117792999999978"/>
    <n v="228134"/>
    <n v="4.6520904000000005"/>
  </r>
  <r>
    <s v="17_44"/>
    <x v="1"/>
    <s v="02_町村"/>
    <s v="01_本島"/>
    <x v="3"/>
    <x v="0"/>
    <x v="0"/>
    <x v="16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01"/>
    <x v="1"/>
    <s v="02_町村"/>
    <s v="01_本島"/>
    <x v="3"/>
    <x v="0"/>
    <x v="0"/>
    <x v="17"/>
    <x v="0"/>
    <n v="0"/>
    <x v="368"/>
    <x v="237"/>
    <x v="367"/>
    <n v="0"/>
    <n v="0"/>
    <x v="367"/>
    <x v="230"/>
    <x v="367"/>
    <n v="0"/>
    <x v="66"/>
    <x v="189"/>
    <x v="200"/>
    <n v="99.3432526"/>
    <n v="46.102578999999999"/>
    <n v="98.481962499999995"/>
    <x v="269"/>
    <x v="227"/>
    <x v="272"/>
    <n v="0.12520349999998359"/>
    <x v="333"/>
    <x v="349"/>
    <n v="99.345303799999996"/>
    <n v="52.169635999999997"/>
    <n v="98.669597400000001"/>
    <n v="629039"/>
    <n v="99.319985500000001"/>
    <n v="40.0916152"/>
    <n v="98.388342300000005"/>
    <n v="0.28125509999999565"/>
    <n v="627917"/>
    <n v="0.17868599999999998"/>
  </r>
  <r>
    <s v="18_02"/>
    <x v="1"/>
    <s v="02_町村"/>
    <s v="01_本島"/>
    <x v="3"/>
    <x v="0"/>
    <x v="0"/>
    <x v="17"/>
    <x v="1"/>
    <n v="0"/>
    <x v="368"/>
    <x v="237"/>
    <x v="367"/>
    <n v="0"/>
    <n v="0"/>
    <x v="367"/>
    <x v="230"/>
    <x v="367"/>
    <n v="0"/>
    <x v="66"/>
    <x v="189"/>
    <x v="200"/>
    <n v="99.3432526"/>
    <n v="46.102578999999999"/>
    <n v="98.481962499999995"/>
    <x v="269"/>
    <x v="227"/>
    <x v="272"/>
    <n v="0.12520349999998359"/>
    <x v="333"/>
    <x v="349"/>
    <n v="99.345303799999996"/>
    <n v="52.169635999999997"/>
    <n v="98.669597400000001"/>
    <n v="629039"/>
    <n v="99.319985500000001"/>
    <n v="40.0916152"/>
    <n v="98.388342300000005"/>
    <n v="0.28125509999999565"/>
    <n v="627917"/>
    <n v="0.17868599999999998"/>
  </r>
  <r>
    <s v="18_03"/>
    <x v="1"/>
    <s v="02_町村"/>
    <s v="01_本島"/>
    <x v="3"/>
    <x v="0"/>
    <x v="0"/>
    <x v="17"/>
    <x v="2"/>
    <n v="0"/>
    <x v="369"/>
    <x v="238"/>
    <x v="368"/>
    <n v="0"/>
    <n v="0"/>
    <x v="368"/>
    <x v="231"/>
    <x v="368"/>
    <n v="0"/>
    <x v="47"/>
    <x v="190"/>
    <x v="201"/>
    <n v="98.980243799999997"/>
    <n v="38.697863699999999"/>
    <n v="97.547697099999993"/>
    <x v="270"/>
    <x v="228"/>
    <x v="273"/>
    <n v="-0.26662950000000762"/>
    <x v="334"/>
    <x v="350"/>
    <n v="98.981714400000001"/>
    <n v="49.415432599999995"/>
    <n v="98.054501200000004"/>
    <n v="200685"/>
    <n v="98.791063600000001"/>
    <n v="46.655558200000002"/>
    <n v="97.8182367"/>
    <n v="0.23626450000000432"/>
    <n v="220218"/>
    <n v="-8.8698472000000006"/>
  </r>
  <r>
    <s v="18_04"/>
    <x v="1"/>
    <s v="02_町村"/>
    <s v="01_本島"/>
    <x v="3"/>
    <x v="0"/>
    <x v="0"/>
    <x v="17"/>
    <x v="3"/>
    <n v="0"/>
    <x v="370"/>
    <x v="239"/>
    <x v="369"/>
    <n v="0"/>
    <n v="0"/>
    <x v="369"/>
    <x v="232"/>
    <x v="369"/>
    <n v="0"/>
    <x v="47"/>
    <x v="190"/>
    <x v="201"/>
    <n v="99.141310500000003"/>
    <n v="45.776566800000005"/>
    <n v="98.008946100000003"/>
    <x v="271"/>
    <x v="229"/>
    <x v="274"/>
    <n v="9.3094600000000582E-2"/>
    <x v="335"/>
    <x v="351"/>
    <n v="99.142907800000003"/>
    <n v="62.201279"/>
    <n v="98.562759700000001"/>
    <n v="185394"/>
    <n v="99.031000599999999"/>
    <n v="46.752302499999999"/>
    <n v="97.920388799999998"/>
    <n v="0.64237090000000308"/>
    <n v="190171"/>
    <n v="-2.5119498"/>
  </r>
  <r>
    <s v="18_05"/>
    <x v="1"/>
    <s v="02_町村"/>
    <s v="01_本島"/>
    <x v="3"/>
    <x v="0"/>
    <x v="0"/>
    <x v="17"/>
    <x v="4"/>
    <n v="0"/>
    <x v="371"/>
    <x v="240"/>
    <x v="370"/>
    <n v="0"/>
    <n v="0"/>
    <x v="370"/>
    <x v="233"/>
    <x v="370"/>
    <n v="0"/>
    <x v="47"/>
    <x v="191"/>
    <x v="202"/>
    <n v="99.71326160000001"/>
    <n v="69.940476200000006"/>
    <n v="98.722898700000002"/>
    <x v="272"/>
    <x v="230"/>
    <x v="275"/>
    <n v="2.0618132999999972"/>
    <x v="336"/>
    <x v="352"/>
    <n v="99.743904900000004"/>
    <n v="70.570570600000011"/>
    <n v="98.781575000000004"/>
    <n v="9966"/>
    <n v="97.47916450000001"/>
    <n v="78.886310899999998"/>
    <n v="96.689655200000004"/>
    <n v="2.0919197999999994"/>
    <n v="9811"/>
    <n v="1.5798592999999999"/>
  </r>
  <r>
    <s v="18_06"/>
    <x v="1"/>
    <s v="02_町村"/>
    <s v="01_本島"/>
    <x v="3"/>
    <x v="0"/>
    <x v="0"/>
    <x v="17"/>
    <x v="5"/>
    <n v="0"/>
    <x v="372"/>
    <x v="241"/>
    <x v="371"/>
    <n v="0"/>
    <n v="0"/>
    <x v="371"/>
    <x v="234"/>
    <x v="371"/>
    <n v="0"/>
    <x v="4"/>
    <x v="192"/>
    <x v="203"/>
    <n v="99.1096577"/>
    <n v="43.582815500000002"/>
    <n v="97.968914799999993"/>
    <x v="273"/>
    <x v="231"/>
    <x v="276"/>
    <n v="-1.6145600000001537E-2"/>
    <x v="337"/>
    <x v="353"/>
    <n v="99.1096577"/>
    <n v="61.144806699999997"/>
    <n v="98.550425200000006"/>
    <n v="175428"/>
    <n v="99.1146174"/>
    <n v="43.004059500000004"/>
    <n v="97.988254400000002"/>
    <n v="0.56217080000000408"/>
    <n v="180360"/>
    <n v="-2.7345309000000002"/>
  </r>
  <r>
    <s v="18_07"/>
    <x v="1"/>
    <s v="02_町村"/>
    <s v="01_本島"/>
    <x v="3"/>
    <x v="0"/>
    <x v="0"/>
    <x v="17"/>
    <x v="6"/>
    <n v="0"/>
    <x v="373"/>
    <x v="5"/>
    <x v="372"/>
    <n v="0"/>
    <n v="0"/>
    <x v="372"/>
    <x v="5"/>
    <x v="372"/>
    <n v="0"/>
    <x v="4"/>
    <x v="5"/>
    <x v="5"/>
    <n v="100"/>
    <n v="0"/>
    <n v="100"/>
    <x v="14"/>
    <x v="5"/>
    <x v="14"/>
    <n v="0"/>
    <x v="338"/>
    <x v="354"/>
    <n v="100"/>
    <n v="0"/>
    <n v="100"/>
    <n v="1145"/>
    <n v="100"/>
    <n v="0"/>
    <n v="100"/>
    <n v="0"/>
    <n v="1898"/>
    <n v="-39.673340400000001"/>
  </r>
  <r>
    <s v="18_08"/>
    <x v="1"/>
    <s v="02_町村"/>
    <s v="01_本島"/>
    <x v="3"/>
    <x v="0"/>
    <x v="0"/>
    <x v="17"/>
    <x v="7"/>
    <n v="0"/>
    <x v="374"/>
    <x v="242"/>
    <x v="373"/>
    <n v="0"/>
    <n v="0"/>
    <x v="373"/>
    <x v="235"/>
    <x v="373"/>
    <n v="0"/>
    <x v="4"/>
    <x v="5"/>
    <x v="5"/>
    <n v="97.069503699999999"/>
    <n v="6.1503416999999994"/>
    <n v="92.253393700000004"/>
    <x v="274"/>
    <x v="232"/>
    <x v="277"/>
    <n v="-4.9231910000000028"/>
    <x v="339"/>
    <x v="355"/>
    <n v="97.069503699999999"/>
    <n v="6.1503416999999994"/>
    <n v="92.253393700000004"/>
    <n v="15291"/>
    <n v="97.312368300000003"/>
    <n v="41.3333333"/>
    <n v="97.176584700000006"/>
    <n v="-4.9231910000000028"/>
    <n v="30047"/>
    <n v="-49.109728099999998"/>
  </r>
  <r>
    <s v="18_09"/>
    <x v="1"/>
    <s v="02_町村"/>
    <s v="01_本島"/>
    <x v="3"/>
    <x v="0"/>
    <x v="0"/>
    <x v="17"/>
    <x v="8"/>
    <n v="0"/>
    <x v="375"/>
    <x v="243"/>
    <x v="374"/>
    <n v="0"/>
    <n v="0"/>
    <x v="374"/>
    <x v="235"/>
    <x v="374"/>
    <n v="0"/>
    <x v="4"/>
    <x v="5"/>
    <x v="5"/>
    <n v="95.931004000000001"/>
    <n v="10.9311741"/>
    <n v="92.372234900000009"/>
    <x v="275"/>
    <x v="232"/>
    <x v="278"/>
    <n v="-3.5343446999999912"/>
    <x v="340"/>
    <x v="356"/>
    <n v="95.931004000000001"/>
    <n v="10.9311741"/>
    <n v="92.372234900000009"/>
    <n v="10899"/>
    <n v="96.251368900000003"/>
    <n v="41.3333333"/>
    <n v="95.906579600000001"/>
    <n v="-3.5343446999999912"/>
    <n v="11457"/>
    <n v="-4.8703849000000003"/>
  </r>
  <r>
    <s v="18_10"/>
    <x v="1"/>
    <s v="02_町村"/>
    <s v="01_本島"/>
    <x v="3"/>
    <x v="0"/>
    <x v="0"/>
    <x v="17"/>
    <x v="9"/>
    <n v="0"/>
    <x v="376"/>
    <x v="244"/>
    <x v="375"/>
    <n v="0"/>
    <n v="0"/>
    <x v="375"/>
    <x v="5"/>
    <x v="375"/>
    <n v="0"/>
    <x v="4"/>
    <x v="5"/>
    <x v="5"/>
    <n v="100"/>
    <n v="0"/>
    <n v="91.959799000000004"/>
    <x v="276"/>
    <x v="5"/>
    <x v="279"/>
    <n v="-6.0163789000000065"/>
    <x v="341"/>
    <x v="357"/>
    <n v="100"/>
    <n v="0"/>
    <n v="91.959799000000004"/>
    <n v="4392"/>
    <n v="97.97617790000001"/>
    <n v="0"/>
    <n v="97.97617790000001"/>
    <n v="-6.0163789000000065"/>
    <n v="18590"/>
    <n v="-76.374394800000005"/>
  </r>
  <r>
    <s v="18_11"/>
    <x v="1"/>
    <s v="02_町村"/>
    <s v="01_本島"/>
    <x v="3"/>
    <x v="0"/>
    <x v="0"/>
    <x v="17"/>
    <x v="10"/>
    <n v="0"/>
    <x v="377"/>
    <x v="245"/>
    <x v="376"/>
    <n v="0"/>
    <n v="0"/>
    <x v="376"/>
    <x v="236"/>
    <x v="376"/>
    <n v="0"/>
    <x v="52"/>
    <x v="193"/>
    <x v="204"/>
    <n v="99.483460800000003"/>
    <n v="52.803649500000006"/>
    <n v="98.850201299999995"/>
    <x v="277"/>
    <x v="233"/>
    <x v="280"/>
    <n v="0.32582059999998592"/>
    <x v="342"/>
    <x v="358"/>
    <n v="99.486061399999997"/>
    <n v="54.226039400000005"/>
    <n v="98.887940200000003"/>
    <n v="383200"/>
    <n v="99.581887499999993"/>
    <n v="33.153928999999998"/>
    <n v="98.576799399999999"/>
    <n v="0.31114080000000399"/>
    <n v="362956"/>
    <n v="5.5775356"/>
  </r>
  <r>
    <s v="18_12"/>
    <x v="1"/>
    <s v="02_町村"/>
    <s v="01_本島"/>
    <x v="3"/>
    <x v="0"/>
    <x v="0"/>
    <x v="17"/>
    <x v="11"/>
    <n v="0"/>
    <x v="378"/>
    <x v="245"/>
    <x v="377"/>
    <n v="0"/>
    <n v="0"/>
    <x v="377"/>
    <x v="236"/>
    <x v="377"/>
    <n v="0"/>
    <x v="52"/>
    <x v="193"/>
    <x v="204"/>
    <n v="99.187386399999994"/>
    <n v="52.803649500000006"/>
    <n v="98.205106499999999"/>
    <x v="278"/>
    <x v="233"/>
    <x v="281"/>
    <n v="0.61263850000000275"/>
    <x v="343"/>
    <x v="359"/>
    <n v="99.191465600000001"/>
    <n v="54.226039400000005"/>
    <n v="98.263646899999998"/>
    <n v="243820"/>
    <n v="99.3109118"/>
    <n v="33.153928999999998"/>
    <n v="97.677210699999989"/>
    <n v="0.58643620000000851"/>
    <n v="220281"/>
    <n v="10.685896700000001"/>
  </r>
  <r>
    <s v="18_13"/>
    <x v="1"/>
    <s v="02_町村"/>
    <s v="01_本島"/>
    <x v="3"/>
    <x v="0"/>
    <x v="0"/>
    <x v="17"/>
    <x v="12"/>
    <n v="0"/>
    <x v="379"/>
    <x v="246"/>
    <x v="378"/>
    <n v="0"/>
    <n v="0"/>
    <x v="378"/>
    <x v="237"/>
    <x v="378"/>
    <n v="0"/>
    <x v="52"/>
    <x v="194"/>
    <x v="205"/>
    <n v="98.894296999999995"/>
    <n v="52.760180999999996"/>
    <n v="97.503274399999995"/>
    <x v="279"/>
    <x v="234"/>
    <x v="282"/>
    <n v="0.61949819999999534"/>
    <x v="344"/>
    <x v="360"/>
    <n v="98.922128700000002"/>
    <n v="54.1821561"/>
    <n v="97.607145799999998"/>
    <n v="35694"/>
    <n v="99.100859999999997"/>
    <n v="32.172471000000002"/>
    <n v="96.920417099999995"/>
    <n v="0.6867287000000033"/>
    <n v="35864"/>
    <n v="-0.47401290000000001"/>
  </r>
  <r>
    <s v="18_14"/>
    <x v="1"/>
    <s v="02_町村"/>
    <s v="01_本島"/>
    <x v="3"/>
    <x v="0"/>
    <x v="0"/>
    <x v="17"/>
    <x v="13"/>
    <n v="0"/>
    <x v="380"/>
    <x v="247"/>
    <x v="379"/>
    <n v="0"/>
    <n v="0"/>
    <x v="379"/>
    <x v="238"/>
    <x v="379"/>
    <n v="0"/>
    <x v="4"/>
    <x v="72"/>
    <x v="206"/>
    <n v="98.890920699999995"/>
    <n v="52.8152069"/>
    <n v="97.587260999999998"/>
    <x v="280"/>
    <x v="235"/>
    <x v="283"/>
    <n v="0.6930310999999989"/>
    <x v="345"/>
    <x v="361"/>
    <n v="98.890920699999995"/>
    <n v="54.237706900000006"/>
    <n v="97.659731000000008"/>
    <n v="143234"/>
    <n v="99.104325500000002"/>
    <n v="33.4249084"/>
    <n v="97.022215399999993"/>
    <n v="0.63751560000001462"/>
    <n v="133502"/>
    <n v="7.2897783999999994"/>
  </r>
  <r>
    <s v="18_15"/>
    <x v="1"/>
    <s v="02_町村"/>
    <s v="01_本島"/>
    <x v="3"/>
    <x v="0"/>
    <x v="0"/>
    <x v="17"/>
    <x v="14"/>
    <n v="0"/>
    <x v="381"/>
    <x v="5"/>
    <x v="380"/>
    <n v="0"/>
    <n v="0"/>
    <x v="380"/>
    <x v="5"/>
    <x v="380"/>
    <n v="0"/>
    <x v="4"/>
    <x v="5"/>
    <x v="5"/>
    <n v="100"/>
    <n v="0"/>
    <n v="100"/>
    <x v="14"/>
    <x v="5"/>
    <x v="14"/>
    <n v="0"/>
    <x v="346"/>
    <x v="362"/>
    <n v="100"/>
    <n v="0"/>
    <n v="100"/>
    <n v="64892"/>
    <n v="100"/>
    <n v="0"/>
    <n v="100"/>
    <n v="0"/>
    <n v="50915"/>
    <n v="27.451635100000001"/>
  </r>
  <r>
    <s v="18_16"/>
    <x v="1"/>
    <s v="02_町村"/>
    <s v="01_本島"/>
    <x v="3"/>
    <x v="0"/>
    <x v="0"/>
    <x v="17"/>
    <x v="15"/>
    <n v="0"/>
    <x v="382"/>
    <x v="5"/>
    <x v="381"/>
    <n v="0"/>
    <n v="0"/>
    <x v="381"/>
    <x v="5"/>
    <x v="381"/>
    <n v="0"/>
    <x v="4"/>
    <x v="5"/>
    <x v="5"/>
    <n v="100"/>
    <n v="0"/>
    <n v="100"/>
    <x v="14"/>
    <x v="5"/>
    <x v="14"/>
    <n v="0"/>
    <x v="347"/>
    <x v="363"/>
    <n v="100"/>
    <n v="0"/>
    <n v="100"/>
    <n v="139380"/>
    <n v="100"/>
    <n v="0"/>
    <n v="100"/>
    <n v="0"/>
    <n v="142675"/>
    <n v="-2.3094445000000001"/>
  </r>
  <r>
    <s v="18_17"/>
    <x v="1"/>
    <s v="02_町村"/>
    <s v="01_本島"/>
    <x v="3"/>
    <x v="0"/>
    <x v="0"/>
    <x v="17"/>
    <x v="16"/>
    <n v="0"/>
    <x v="383"/>
    <x v="248"/>
    <x v="382"/>
    <n v="0"/>
    <n v="0"/>
    <x v="382"/>
    <x v="239"/>
    <x v="382"/>
    <n v="0"/>
    <x v="4"/>
    <x v="5"/>
    <x v="5"/>
    <n v="99.536715299999997"/>
    <n v="52.542372900000004"/>
    <n v="99.154489499999997"/>
    <x v="281"/>
    <x v="236"/>
    <x v="284"/>
    <n v="-0.20075280000000362"/>
    <x v="348"/>
    <x v="364"/>
    <n v="99.536715299999997"/>
    <n v="52.542372900000004"/>
    <n v="99.154489499999997"/>
    <n v="21578"/>
    <n v="99.585689200000004"/>
    <n v="81.6479401"/>
    <n v="99.3552423"/>
    <n v="-0.20075280000000362"/>
    <n v="20649"/>
    <n v="4.4990072000000003"/>
  </r>
  <r>
    <s v="18_18"/>
    <x v="1"/>
    <s v="02_町村"/>
    <s v="01_本島"/>
    <x v="3"/>
    <x v="0"/>
    <x v="0"/>
    <x v="17"/>
    <x v="17"/>
    <n v="0"/>
    <x v="384"/>
    <x v="248"/>
    <x v="383"/>
    <n v="0"/>
    <n v="0"/>
    <x v="383"/>
    <x v="239"/>
    <x v="383"/>
    <n v="0"/>
    <x v="4"/>
    <x v="5"/>
    <x v="5"/>
    <n v="99.53181330000001"/>
    <n v="52.542372900000004"/>
    <n v="99.145616599999997"/>
    <x v="281"/>
    <x v="236"/>
    <x v="284"/>
    <n v="-0.20962570000000369"/>
    <x v="348"/>
    <x v="365"/>
    <n v="99.53181330000001"/>
    <n v="52.542372900000004"/>
    <n v="99.145616599999997"/>
    <n v="21352"/>
    <n v="99.585689200000004"/>
    <n v="81.6479401"/>
    <n v="99.3552423"/>
    <n v="-0.20962570000000369"/>
    <n v="20649"/>
    <n v="3.4045232000000003"/>
  </r>
  <r>
    <s v="18_19"/>
    <x v="1"/>
    <s v="02_町村"/>
    <s v="01_本島"/>
    <x v="3"/>
    <x v="0"/>
    <x v="0"/>
    <x v="17"/>
    <x v="18"/>
    <n v="0"/>
    <x v="385"/>
    <x v="5"/>
    <x v="384"/>
    <n v="0"/>
    <n v="0"/>
    <x v="384"/>
    <x v="5"/>
    <x v="384"/>
    <n v="0"/>
    <x v="4"/>
    <x v="5"/>
    <x v="5"/>
    <n v="100"/>
    <n v="0"/>
    <n v="100"/>
    <x v="16"/>
    <x v="14"/>
    <x v="16"/>
    <s v="-"/>
    <x v="16"/>
    <x v="17"/>
    <n v="100"/>
    <n v="0"/>
    <n v="100"/>
    <n v="226"/>
    <s v="(空白)"/>
    <s v="(空白)"/>
    <s v="(空白)"/>
    <e v="#VALUE!"/>
    <s v="(空白)"/>
    <e v="#VALUE!"/>
  </r>
  <r>
    <s v="18_20"/>
    <x v="1"/>
    <s v="02_町村"/>
    <s v="01_本島"/>
    <x v="3"/>
    <x v="0"/>
    <x v="0"/>
    <x v="17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8_21"/>
    <x v="1"/>
    <s v="02_町村"/>
    <s v="01_本島"/>
    <x v="3"/>
    <x v="0"/>
    <x v="0"/>
    <x v="17"/>
    <x v="20"/>
    <n v="0"/>
    <x v="386"/>
    <x v="5"/>
    <x v="385"/>
    <n v="0"/>
    <n v="0"/>
    <x v="385"/>
    <x v="5"/>
    <x v="385"/>
    <n v="0"/>
    <x v="4"/>
    <x v="5"/>
    <x v="5"/>
    <n v="100"/>
    <n v="0"/>
    <n v="100"/>
    <x v="14"/>
    <x v="5"/>
    <x v="14"/>
    <n v="0"/>
    <x v="349"/>
    <x v="366"/>
    <n v="100"/>
    <n v="0"/>
    <n v="100"/>
    <n v="23576"/>
    <n v="100"/>
    <n v="0"/>
    <n v="100"/>
    <n v="0"/>
    <n v="24094"/>
    <n v="-2.1499128000000001"/>
  </r>
  <r>
    <s v="18_22"/>
    <x v="1"/>
    <s v="02_町村"/>
    <s v="01_本島"/>
    <x v="3"/>
    <x v="0"/>
    <x v="0"/>
    <x v="17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3"/>
    <x v="1"/>
    <s v="02_町村"/>
    <s v="01_本島"/>
    <x v="3"/>
    <x v="0"/>
    <x v="0"/>
    <x v="17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4"/>
    <x v="1"/>
    <s v="02_町村"/>
    <s v="01_本島"/>
    <x v="3"/>
    <x v="0"/>
    <x v="0"/>
    <x v="17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5"/>
    <x v="1"/>
    <s v="02_町村"/>
    <s v="01_本島"/>
    <x v="3"/>
    <x v="0"/>
    <x v="0"/>
    <x v="17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6"/>
    <x v="1"/>
    <s v="02_町村"/>
    <s v="01_本島"/>
    <x v="3"/>
    <x v="0"/>
    <x v="0"/>
    <x v="17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7"/>
    <x v="1"/>
    <s v="02_町村"/>
    <s v="01_本島"/>
    <x v="3"/>
    <x v="0"/>
    <x v="0"/>
    <x v="17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8"/>
    <x v="1"/>
    <s v="02_町村"/>
    <s v="01_本島"/>
    <x v="3"/>
    <x v="0"/>
    <x v="0"/>
    <x v="17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9"/>
    <x v="1"/>
    <s v="02_町村"/>
    <s v="01_本島"/>
    <x v="3"/>
    <x v="0"/>
    <x v="0"/>
    <x v="17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0"/>
    <x v="1"/>
    <s v="02_町村"/>
    <s v="01_本島"/>
    <x v="3"/>
    <x v="0"/>
    <x v="0"/>
    <x v="17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1"/>
    <x v="1"/>
    <s v="02_町村"/>
    <s v="01_本島"/>
    <x v="3"/>
    <x v="0"/>
    <x v="0"/>
    <x v="17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2"/>
    <x v="1"/>
    <s v="02_町村"/>
    <s v="01_本島"/>
    <x v="3"/>
    <x v="0"/>
    <x v="0"/>
    <x v="17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3"/>
    <x v="1"/>
    <s v="02_町村"/>
    <s v="01_本島"/>
    <x v="3"/>
    <x v="0"/>
    <x v="0"/>
    <x v="17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4"/>
    <x v="1"/>
    <s v="02_町村"/>
    <s v="01_本島"/>
    <x v="3"/>
    <x v="0"/>
    <x v="0"/>
    <x v="17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5"/>
    <x v="1"/>
    <s v="02_町村"/>
    <s v="01_本島"/>
    <x v="3"/>
    <x v="0"/>
    <x v="0"/>
    <x v="17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6"/>
    <x v="1"/>
    <s v="02_町村"/>
    <s v="01_本島"/>
    <x v="3"/>
    <x v="0"/>
    <x v="0"/>
    <x v="17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7"/>
    <x v="1"/>
    <s v="02_町村"/>
    <s v="01_本島"/>
    <x v="3"/>
    <x v="0"/>
    <x v="0"/>
    <x v="17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8"/>
    <x v="1"/>
    <s v="02_町村"/>
    <s v="01_本島"/>
    <x v="3"/>
    <x v="0"/>
    <x v="0"/>
    <x v="17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9"/>
    <x v="1"/>
    <s v="02_町村"/>
    <s v="01_本島"/>
    <x v="3"/>
    <x v="0"/>
    <x v="0"/>
    <x v="17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0"/>
    <x v="1"/>
    <s v="02_町村"/>
    <s v="01_本島"/>
    <x v="3"/>
    <x v="0"/>
    <x v="0"/>
    <x v="17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1"/>
    <x v="1"/>
    <s v="02_町村"/>
    <s v="01_本島"/>
    <x v="3"/>
    <x v="0"/>
    <x v="0"/>
    <x v="17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2"/>
    <x v="1"/>
    <s v="02_町村"/>
    <s v="01_本島"/>
    <x v="3"/>
    <x v="0"/>
    <x v="0"/>
    <x v="17"/>
    <x v="41"/>
    <n v="0"/>
    <x v="368"/>
    <x v="237"/>
    <x v="367"/>
    <n v="0"/>
    <n v="0"/>
    <x v="367"/>
    <x v="230"/>
    <x v="367"/>
    <n v="0"/>
    <x v="66"/>
    <x v="189"/>
    <x v="200"/>
    <n v="99.3432526"/>
    <n v="46.102578999999999"/>
    <n v="98.481962499999995"/>
    <x v="269"/>
    <x v="227"/>
    <x v="272"/>
    <n v="0.12520349999998359"/>
    <x v="333"/>
    <x v="349"/>
    <n v="99.345303799999996"/>
    <n v="52.169635999999997"/>
    <n v="98.669597400000001"/>
    <n v="629039"/>
    <n v="99.319985500000001"/>
    <n v="40.0916152"/>
    <n v="98.388342300000005"/>
    <n v="0.28125509999999565"/>
    <n v="627917"/>
    <n v="0.17868599999999998"/>
  </r>
  <r>
    <s v="18_43"/>
    <x v="1"/>
    <s v="02_町村"/>
    <s v="01_本島"/>
    <x v="3"/>
    <x v="0"/>
    <x v="0"/>
    <x v="17"/>
    <x v="42"/>
    <n v="0"/>
    <x v="387"/>
    <x v="249"/>
    <x v="386"/>
    <n v="0"/>
    <n v="0"/>
    <x v="386"/>
    <x v="240"/>
    <x v="386"/>
    <n v="0"/>
    <x v="4"/>
    <x v="195"/>
    <x v="207"/>
    <n v="95.944922800000001"/>
    <n v="47.691023000000001"/>
    <n v="91.572974200000004"/>
    <x v="282"/>
    <x v="237"/>
    <x v="285"/>
    <n v="0.86297720000000311"/>
    <x v="350"/>
    <x v="367"/>
    <n v="95.944922800000001"/>
    <n v="49.067789300000001"/>
    <n v="91.806362500000006"/>
    <n v="120696"/>
    <n v="95.456070299999993"/>
    <n v="49.420996499999994"/>
    <n v="91.087720300000001"/>
    <n v="0.718642200000005"/>
    <n v="125422"/>
    <n v="-3.7680789999999997"/>
  </r>
  <r>
    <s v="18_44"/>
    <x v="1"/>
    <s v="02_町村"/>
    <s v="01_本島"/>
    <x v="3"/>
    <x v="0"/>
    <x v="0"/>
    <x v="17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01"/>
    <x v="2"/>
    <s v="02_町村"/>
    <s v="01_本島"/>
    <x v="3"/>
    <x v="0"/>
    <x v="0"/>
    <x v="18"/>
    <x v="0"/>
    <n v="0"/>
    <x v="388"/>
    <x v="250"/>
    <x v="387"/>
    <n v="0"/>
    <n v="0"/>
    <x v="387"/>
    <x v="241"/>
    <x v="387"/>
    <n v="0"/>
    <x v="67"/>
    <x v="196"/>
    <x v="208"/>
    <n v="98.148703299999994"/>
    <n v="27.027715499999999"/>
    <n v="94.224486100000007"/>
    <x v="283"/>
    <x v="238"/>
    <x v="286"/>
    <n v="-0.13203429999998662"/>
    <x v="351"/>
    <x v="368"/>
    <n v="98.179594100000003"/>
    <n v="28.418754800000002"/>
    <n v="94.507826100000003"/>
    <n v="1336474"/>
    <n v="98.166335400000008"/>
    <n v="26.945872300000001"/>
    <n v="94.480691300000004"/>
    <n v="2.7134799999998904E-2"/>
    <n v="1344284"/>
    <n v="-0.58097840000000001"/>
  </r>
  <r>
    <s v="19_02"/>
    <x v="2"/>
    <s v="02_町村"/>
    <s v="01_本島"/>
    <x v="3"/>
    <x v="0"/>
    <x v="0"/>
    <x v="18"/>
    <x v="1"/>
    <n v="0"/>
    <x v="388"/>
    <x v="250"/>
    <x v="387"/>
    <n v="0"/>
    <n v="0"/>
    <x v="387"/>
    <x v="241"/>
    <x v="387"/>
    <n v="0"/>
    <x v="67"/>
    <x v="196"/>
    <x v="208"/>
    <n v="98.148703299999994"/>
    <n v="27.027715499999999"/>
    <n v="94.224486100000007"/>
    <x v="283"/>
    <x v="238"/>
    <x v="286"/>
    <n v="-0.13203429999998662"/>
    <x v="351"/>
    <x v="368"/>
    <n v="98.179594100000003"/>
    <n v="28.418754800000002"/>
    <n v="94.507826100000003"/>
    <n v="1336474"/>
    <n v="98.166335400000008"/>
    <n v="26.945872300000001"/>
    <n v="94.480691300000004"/>
    <n v="2.7134799999998904E-2"/>
    <n v="1344284"/>
    <n v="-0.58097840000000001"/>
  </r>
  <r>
    <s v="19_03"/>
    <x v="2"/>
    <s v="02_町村"/>
    <s v="01_本島"/>
    <x v="3"/>
    <x v="0"/>
    <x v="0"/>
    <x v="18"/>
    <x v="2"/>
    <n v="0"/>
    <x v="389"/>
    <x v="251"/>
    <x v="388"/>
    <n v="0"/>
    <n v="0"/>
    <x v="388"/>
    <x v="242"/>
    <x v="388"/>
    <n v="0"/>
    <x v="4"/>
    <x v="197"/>
    <x v="209"/>
    <n v="98.309286799999995"/>
    <n v="39.582701499999999"/>
    <n v="96.148455600000005"/>
    <x v="284"/>
    <x v="239"/>
    <x v="287"/>
    <n v="-8.7084899999993581E-2"/>
    <x v="352"/>
    <x v="369"/>
    <n v="98.309286799999995"/>
    <n v="41.366632899999999"/>
    <n v="96.301263599999999"/>
    <n v="430111"/>
    <n v="98.299884199999994"/>
    <n v="38.458929699999999"/>
    <n v="96.319984899999994"/>
    <n v="-1.8721299999995722E-2"/>
    <n v="428807"/>
    <n v="0.30409949999999997"/>
  </r>
  <r>
    <s v="19_04"/>
    <x v="2"/>
    <s v="02_町村"/>
    <s v="01_本島"/>
    <x v="3"/>
    <x v="0"/>
    <x v="0"/>
    <x v="18"/>
    <x v="3"/>
    <n v="0"/>
    <x v="390"/>
    <x v="252"/>
    <x v="389"/>
    <n v="0"/>
    <n v="0"/>
    <x v="389"/>
    <x v="243"/>
    <x v="389"/>
    <n v="0"/>
    <x v="4"/>
    <x v="197"/>
    <x v="209"/>
    <n v="98.155860399999995"/>
    <n v="39.373097999999999"/>
    <n v="95.775064499999999"/>
    <x v="285"/>
    <x v="239"/>
    <x v="288"/>
    <n v="1.3911299999989524E-2"/>
    <x v="353"/>
    <x v="370"/>
    <n v="98.155860399999995"/>
    <n v="41.154017400000001"/>
    <n v="95.943222900000009"/>
    <n v="387813"/>
    <n v="98.085332800000003"/>
    <n v="38.458929699999999"/>
    <n v="95.856103500000003"/>
    <n v="8.7119400000005953E-2"/>
    <n v="377607"/>
    <n v="2.7028100999999998"/>
  </r>
  <r>
    <s v="19_05"/>
    <x v="2"/>
    <s v="02_町村"/>
    <s v="01_本島"/>
    <x v="3"/>
    <x v="0"/>
    <x v="0"/>
    <x v="18"/>
    <x v="4"/>
    <n v="0"/>
    <x v="391"/>
    <x v="253"/>
    <x v="390"/>
    <n v="0"/>
    <n v="0"/>
    <x v="390"/>
    <x v="244"/>
    <x v="390"/>
    <n v="0"/>
    <x v="4"/>
    <x v="198"/>
    <x v="210"/>
    <n v="98.158753899999994"/>
    <n v="39.290240799999999"/>
    <n v="95.773418200000009"/>
    <x v="286"/>
    <x v="240"/>
    <x v="289"/>
    <n v="1.1556200000015338E-2"/>
    <x v="354"/>
    <x v="371"/>
    <n v="98.158753899999994"/>
    <n v="41.059602599999998"/>
    <n v="95.940940400000002"/>
    <n v="18615"/>
    <n v="98.08462759999999"/>
    <n v="38.472418699999999"/>
    <n v="95.857988199999994"/>
    <n v="8.2952200000008247E-2"/>
    <n v="18125"/>
    <n v="2.7034483000000002"/>
  </r>
  <r>
    <s v="19_06"/>
    <x v="2"/>
    <s v="02_町村"/>
    <s v="01_本島"/>
    <x v="3"/>
    <x v="0"/>
    <x v="0"/>
    <x v="18"/>
    <x v="5"/>
    <n v="0"/>
    <x v="392"/>
    <x v="254"/>
    <x v="391"/>
    <n v="0"/>
    <n v="0"/>
    <x v="391"/>
    <x v="245"/>
    <x v="391"/>
    <n v="0"/>
    <x v="4"/>
    <x v="199"/>
    <x v="211"/>
    <n v="98.155714500000002"/>
    <n v="39.3772777"/>
    <n v="95.775147500000003"/>
    <x v="287"/>
    <x v="241"/>
    <x v="290"/>
    <n v="1.4030000000005316E-2"/>
    <x v="355"/>
    <x v="372"/>
    <n v="98.155714500000002"/>
    <n v="41.158781100000006"/>
    <n v="95.943337999999997"/>
    <n v="369198"/>
    <n v="98.085368399999993"/>
    <n v="38.458250200000002"/>
    <n v="95.856008500000002"/>
    <n v="8.7329499999995619E-2"/>
    <n v="359482"/>
    <n v="2.7027778999999996"/>
  </r>
  <r>
    <s v="19_07"/>
    <x v="2"/>
    <s v="02_町村"/>
    <s v="01_本島"/>
    <x v="3"/>
    <x v="0"/>
    <x v="0"/>
    <x v="18"/>
    <x v="6"/>
    <n v="0"/>
    <x v="393"/>
    <x v="5"/>
    <x v="392"/>
    <n v="0"/>
    <n v="0"/>
    <x v="392"/>
    <x v="5"/>
    <x v="392"/>
    <n v="0"/>
    <x v="4"/>
    <x v="5"/>
    <x v="5"/>
    <n v="100"/>
    <n v="0"/>
    <n v="100"/>
    <x v="14"/>
    <x v="5"/>
    <x v="14"/>
    <n v="0"/>
    <x v="356"/>
    <x v="373"/>
    <n v="100"/>
    <n v="0"/>
    <n v="100"/>
    <n v="914"/>
    <n v="100"/>
    <n v="0"/>
    <n v="100"/>
    <n v="0"/>
    <n v="1674"/>
    <n v="-45.400238899999998"/>
  </r>
  <r>
    <s v="19_08"/>
    <x v="2"/>
    <s v="02_町村"/>
    <s v="01_本島"/>
    <x v="3"/>
    <x v="0"/>
    <x v="0"/>
    <x v="18"/>
    <x v="7"/>
    <n v="0"/>
    <x v="394"/>
    <x v="255"/>
    <x v="393"/>
    <n v="0"/>
    <n v="0"/>
    <x v="393"/>
    <x v="246"/>
    <x v="393"/>
    <n v="0"/>
    <x v="4"/>
    <x v="5"/>
    <x v="5"/>
    <n v="99.719074599999999"/>
    <n v="100"/>
    <n v="99.719452099999998"/>
    <x v="288"/>
    <x v="5"/>
    <x v="291"/>
    <n v="-0.16934360000000481"/>
    <x v="357"/>
    <x v="374"/>
    <n v="99.719074599999999"/>
    <n v="100"/>
    <n v="99.719452099999998"/>
    <n v="42298"/>
    <n v="99.888795700000003"/>
    <n v="0"/>
    <n v="99.888795700000003"/>
    <n v="-0.16934360000000481"/>
    <n v="51200"/>
    <n v="-17.386718800000001"/>
  </r>
  <r>
    <s v="19_09"/>
    <x v="2"/>
    <s v="02_町村"/>
    <s v="01_本島"/>
    <x v="3"/>
    <x v="0"/>
    <x v="0"/>
    <x v="18"/>
    <x v="8"/>
    <n v="0"/>
    <x v="395"/>
    <x v="255"/>
    <x v="394"/>
    <n v="0"/>
    <n v="0"/>
    <x v="394"/>
    <x v="246"/>
    <x v="394"/>
    <n v="0"/>
    <x v="4"/>
    <x v="5"/>
    <x v="5"/>
    <n v="99.816729299999992"/>
    <n v="100"/>
    <n v="99.8172189"/>
    <x v="289"/>
    <x v="5"/>
    <x v="292"/>
    <n v="6.2404299999997193E-2"/>
    <x v="358"/>
    <x v="375"/>
    <n v="99.816729299999992"/>
    <n v="100"/>
    <n v="99.8172189"/>
    <n v="21298"/>
    <n v="99.754814600000003"/>
    <n v="0"/>
    <n v="99.754814600000003"/>
    <n v="6.2404299999997193E-2"/>
    <n v="22377"/>
    <n v="-4.8219154"/>
  </r>
  <r>
    <s v="19_10"/>
    <x v="2"/>
    <s v="02_町村"/>
    <s v="01_本島"/>
    <x v="3"/>
    <x v="0"/>
    <x v="0"/>
    <x v="18"/>
    <x v="9"/>
    <n v="0"/>
    <x v="396"/>
    <x v="5"/>
    <x v="395"/>
    <n v="0"/>
    <n v="0"/>
    <x v="395"/>
    <x v="5"/>
    <x v="395"/>
    <n v="0"/>
    <x v="4"/>
    <x v="5"/>
    <x v="5"/>
    <n v="99.620493400000001"/>
    <n v="0"/>
    <n v="99.620493400000001"/>
    <x v="290"/>
    <x v="5"/>
    <x v="293"/>
    <n v="-0.37256820000000346"/>
    <x v="359"/>
    <x v="376"/>
    <n v="99.620493400000001"/>
    <n v="0"/>
    <n v="99.620493400000001"/>
    <n v="21000"/>
    <n v="99.993061600000004"/>
    <n v="0"/>
    <n v="99.993061600000004"/>
    <n v="-0.37256820000000346"/>
    <n v="28823"/>
    <n v="-27.141518900000001"/>
  </r>
  <r>
    <s v="19_11"/>
    <x v="2"/>
    <s v="02_町村"/>
    <s v="01_本島"/>
    <x v="3"/>
    <x v="0"/>
    <x v="0"/>
    <x v="18"/>
    <x v="10"/>
    <n v="0"/>
    <x v="397"/>
    <x v="256"/>
    <x v="396"/>
    <n v="0"/>
    <n v="0"/>
    <x v="396"/>
    <x v="247"/>
    <x v="396"/>
    <n v="0"/>
    <x v="68"/>
    <x v="200"/>
    <x v="212"/>
    <n v="97.996785200000005"/>
    <n v="23.251360600000002"/>
    <n v="92.948065499999998"/>
    <x v="291"/>
    <x v="242"/>
    <x v="294"/>
    <n v="-0.15498240000000862"/>
    <x v="360"/>
    <x v="377"/>
    <n v="98.045818299999993"/>
    <n v="24.443738100000001"/>
    <n v="93.298984300000001"/>
    <n v="815893"/>
    <n v="98.026343600000004"/>
    <n v="23.246964699999999"/>
    <n v="93.255482299999997"/>
    <n v="4.3502000000003704E-2"/>
    <n v="824442"/>
    <n v="-1.0369438"/>
  </r>
  <r>
    <s v="19_12"/>
    <x v="2"/>
    <s v="02_町村"/>
    <s v="01_本島"/>
    <x v="3"/>
    <x v="0"/>
    <x v="0"/>
    <x v="18"/>
    <x v="11"/>
    <n v="0"/>
    <x v="398"/>
    <x v="256"/>
    <x v="397"/>
    <n v="0"/>
    <n v="0"/>
    <x v="397"/>
    <x v="247"/>
    <x v="397"/>
    <n v="0"/>
    <x v="68"/>
    <x v="200"/>
    <x v="212"/>
    <n v="97.636541699999995"/>
    <n v="23.251360600000002"/>
    <n v="91.779747499999999"/>
    <x v="292"/>
    <x v="242"/>
    <x v="295"/>
    <n v="-0.16710100000000239"/>
    <x v="361"/>
    <x v="378"/>
    <n v="97.694185000000004"/>
    <n v="24.443738100000001"/>
    <n v="92.183915400000004"/>
    <n v="690628"/>
    <n v="97.668158599999998"/>
    <n v="23.246964699999999"/>
    <n v="92.122674799999999"/>
    <n v="6.1240600000004974E-2"/>
    <n v="697084"/>
    <n v="-0.92614380000000007"/>
  </r>
  <r>
    <s v="19_13"/>
    <x v="2"/>
    <s v="02_町村"/>
    <s v="01_本島"/>
    <x v="3"/>
    <x v="0"/>
    <x v="0"/>
    <x v="18"/>
    <x v="12"/>
    <n v="0"/>
    <x v="399"/>
    <x v="257"/>
    <x v="398"/>
    <n v="0"/>
    <n v="0"/>
    <x v="398"/>
    <x v="248"/>
    <x v="398"/>
    <n v="0"/>
    <x v="69"/>
    <x v="201"/>
    <x v="213"/>
    <n v="97.636383500000008"/>
    <n v="23.2475725"/>
    <n v="91.779346500000003"/>
    <x v="293"/>
    <x v="243"/>
    <x v="296"/>
    <n v="-0.16753760000000284"/>
    <x v="362"/>
    <x v="379"/>
    <n v="97.684904599999996"/>
    <n v="24.2460083"/>
    <n v="92.120180099999999"/>
    <n v="163801"/>
    <n v="97.631117500000002"/>
    <n v="23.169285500000001"/>
    <n v="92.067562000000009"/>
    <n v="5.2618099999989454E-2"/>
    <n v="166014"/>
    <n v="-1.3330200999999999"/>
  </r>
  <r>
    <s v="19_14"/>
    <x v="2"/>
    <s v="02_町村"/>
    <s v="01_本島"/>
    <x v="3"/>
    <x v="0"/>
    <x v="0"/>
    <x v="18"/>
    <x v="13"/>
    <n v="0"/>
    <x v="400"/>
    <x v="258"/>
    <x v="399"/>
    <n v="0"/>
    <n v="0"/>
    <x v="399"/>
    <x v="249"/>
    <x v="399"/>
    <n v="0"/>
    <x v="70"/>
    <x v="202"/>
    <x v="214"/>
    <n v="97.636556299999995"/>
    <n v="23.2524023"/>
    <n v="91.779769700000003"/>
    <x v="294"/>
    <x v="244"/>
    <x v="297"/>
    <n v="-0.16698370000000295"/>
    <x v="363"/>
    <x v="380"/>
    <n v="97.737349300000005"/>
    <n v="25.417952900000003"/>
    <n v="92.488068900000002"/>
    <n v="315174"/>
    <n v="97.713284999999999"/>
    <n v="23.6298365"/>
    <n v="92.273423600000001"/>
    <n v="0.21464530000000082"/>
    <n v="313826"/>
    <n v="0.42953740000000001"/>
  </r>
  <r>
    <s v="19_15"/>
    <x v="2"/>
    <s v="02_町村"/>
    <s v="01_本島"/>
    <x v="3"/>
    <x v="0"/>
    <x v="0"/>
    <x v="18"/>
    <x v="14"/>
    <n v="0"/>
    <x v="401"/>
    <x v="259"/>
    <x v="400"/>
    <n v="0"/>
    <n v="0"/>
    <x v="400"/>
    <x v="250"/>
    <x v="400"/>
    <n v="0"/>
    <x v="4"/>
    <x v="5"/>
    <x v="5"/>
    <n v="97.636642600000002"/>
    <n v="23.252739999999999"/>
    <n v="91.780025899999998"/>
    <x v="295"/>
    <x v="245"/>
    <x v="298"/>
    <n v="-0.16693329999999662"/>
    <x v="364"/>
    <x v="381"/>
    <n v="97.636642600000002"/>
    <n v="23.252739999999999"/>
    <n v="91.780025899999998"/>
    <n v="211653"/>
    <n v="97.631119699999999"/>
    <n v="22.770345599999999"/>
    <n v="91.946959199999995"/>
    <n v="-0.16693329999999662"/>
    <n v="217244"/>
    <n v="-2.5736038999999997"/>
  </r>
  <r>
    <s v="19_16"/>
    <x v="2"/>
    <s v="02_町村"/>
    <s v="01_本島"/>
    <x v="3"/>
    <x v="0"/>
    <x v="0"/>
    <x v="18"/>
    <x v="15"/>
    <n v="0"/>
    <x v="402"/>
    <x v="5"/>
    <x v="401"/>
    <n v="0"/>
    <n v="0"/>
    <x v="401"/>
    <x v="5"/>
    <x v="401"/>
    <n v="0"/>
    <x v="4"/>
    <x v="5"/>
    <x v="5"/>
    <n v="100"/>
    <n v="0"/>
    <n v="100"/>
    <x v="14"/>
    <x v="5"/>
    <x v="14"/>
    <n v="0"/>
    <x v="365"/>
    <x v="382"/>
    <n v="100"/>
    <n v="0"/>
    <n v="100"/>
    <n v="125265"/>
    <n v="100"/>
    <n v="0"/>
    <n v="100"/>
    <n v="0"/>
    <n v="127358"/>
    <n v="-1.6433989"/>
  </r>
  <r>
    <s v="19_17"/>
    <x v="2"/>
    <s v="02_町村"/>
    <s v="01_本島"/>
    <x v="3"/>
    <x v="0"/>
    <x v="0"/>
    <x v="18"/>
    <x v="16"/>
    <n v="0"/>
    <x v="403"/>
    <x v="260"/>
    <x v="402"/>
    <n v="0"/>
    <n v="0"/>
    <x v="402"/>
    <x v="251"/>
    <x v="402"/>
    <n v="0"/>
    <x v="29"/>
    <x v="203"/>
    <x v="215"/>
    <n v="97.314717900000005"/>
    <n v="34.175691899999997"/>
    <n v="93.780452199999999"/>
    <x v="296"/>
    <x v="246"/>
    <x v="299"/>
    <n v="-0.37113750000000323"/>
    <x v="366"/>
    <x v="383"/>
    <n v="97.342500999999999"/>
    <n v="37.615893999999997"/>
    <n v="94.288552299999992"/>
    <n v="41527"/>
    <n v="97.35217320000001"/>
    <n v="42.725080399999996"/>
    <n v="94.225238700000006"/>
    <n v="6.3313599999986536E-2"/>
    <n v="40921"/>
    <n v="1.4809022000000001"/>
  </r>
  <r>
    <s v="19_18"/>
    <x v="2"/>
    <s v="02_町村"/>
    <s v="01_本島"/>
    <x v="3"/>
    <x v="0"/>
    <x v="0"/>
    <x v="18"/>
    <x v="17"/>
    <n v="0"/>
    <x v="404"/>
    <x v="260"/>
    <x v="403"/>
    <n v="0"/>
    <n v="0"/>
    <x v="403"/>
    <x v="251"/>
    <x v="403"/>
    <n v="0"/>
    <x v="29"/>
    <x v="203"/>
    <x v="215"/>
    <n v="97.297103199999995"/>
    <n v="34.175691899999997"/>
    <n v="93.741951499999999"/>
    <x v="296"/>
    <x v="246"/>
    <x v="299"/>
    <n v="-0.40963820000000339"/>
    <x v="366"/>
    <x v="384"/>
    <n v="97.325063499999999"/>
    <n v="37.615893999999997"/>
    <n v="94.253004099999998"/>
    <n v="41253"/>
    <n v="97.35217320000001"/>
    <n v="42.725080399999996"/>
    <n v="94.225238700000006"/>
    <n v="2.7765399999992724E-2"/>
    <n v="40921"/>
    <n v="0.81131940000000002"/>
  </r>
  <r>
    <s v="19_19"/>
    <x v="2"/>
    <s v="02_町村"/>
    <s v="01_本島"/>
    <x v="3"/>
    <x v="0"/>
    <x v="0"/>
    <x v="18"/>
    <x v="18"/>
    <n v="0"/>
    <x v="405"/>
    <x v="5"/>
    <x v="404"/>
    <n v="0"/>
    <n v="0"/>
    <x v="404"/>
    <x v="5"/>
    <x v="404"/>
    <n v="0"/>
    <x v="4"/>
    <x v="5"/>
    <x v="5"/>
    <n v="100"/>
    <n v="0"/>
    <n v="100"/>
    <x v="16"/>
    <x v="14"/>
    <x v="16"/>
    <s v="-"/>
    <x v="16"/>
    <x v="17"/>
    <n v="100"/>
    <n v="0"/>
    <n v="100"/>
    <n v="274"/>
    <s v="(空白)"/>
    <s v="(空白)"/>
    <s v="(空白)"/>
    <e v="#VALUE!"/>
    <s v="(空白)"/>
    <e v="#VALUE!"/>
  </r>
  <r>
    <s v="19_20"/>
    <x v="2"/>
    <s v="02_町村"/>
    <s v="01_本島"/>
    <x v="3"/>
    <x v="0"/>
    <x v="0"/>
    <x v="18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9_21"/>
    <x v="2"/>
    <s v="02_町村"/>
    <s v="01_本島"/>
    <x v="3"/>
    <x v="0"/>
    <x v="0"/>
    <x v="18"/>
    <x v="20"/>
    <n v="0"/>
    <x v="406"/>
    <x v="5"/>
    <x v="405"/>
    <n v="0"/>
    <n v="0"/>
    <x v="405"/>
    <x v="5"/>
    <x v="405"/>
    <n v="0"/>
    <x v="4"/>
    <x v="5"/>
    <x v="5"/>
    <n v="100"/>
    <n v="0"/>
    <n v="100"/>
    <x v="14"/>
    <x v="5"/>
    <x v="14"/>
    <n v="0"/>
    <x v="367"/>
    <x v="385"/>
    <n v="100"/>
    <n v="0"/>
    <n v="100"/>
    <n v="48943"/>
    <n v="100"/>
    <n v="0"/>
    <n v="100"/>
    <n v="0"/>
    <n v="50114"/>
    <n v="-2.3366723999999999"/>
  </r>
  <r>
    <s v="19_22"/>
    <x v="2"/>
    <s v="02_町村"/>
    <s v="01_本島"/>
    <x v="3"/>
    <x v="0"/>
    <x v="0"/>
    <x v="18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3"/>
    <x v="2"/>
    <s v="02_町村"/>
    <s v="01_本島"/>
    <x v="3"/>
    <x v="0"/>
    <x v="0"/>
    <x v="18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4"/>
    <x v="2"/>
    <s v="02_町村"/>
    <s v="01_本島"/>
    <x v="3"/>
    <x v="0"/>
    <x v="0"/>
    <x v="18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5"/>
    <x v="2"/>
    <s v="02_町村"/>
    <s v="01_本島"/>
    <x v="3"/>
    <x v="0"/>
    <x v="0"/>
    <x v="18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6"/>
    <x v="2"/>
    <s v="02_町村"/>
    <s v="01_本島"/>
    <x v="3"/>
    <x v="0"/>
    <x v="0"/>
    <x v="18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7"/>
    <x v="2"/>
    <s v="02_町村"/>
    <s v="01_本島"/>
    <x v="3"/>
    <x v="0"/>
    <x v="0"/>
    <x v="18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8"/>
    <x v="2"/>
    <s v="02_町村"/>
    <s v="01_本島"/>
    <x v="3"/>
    <x v="0"/>
    <x v="0"/>
    <x v="18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9"/>
    <x v="2"/>
    <s v="02_町村"/>
    <s v="01_本島"/>
    <x v="3"/>
    <x v="0"/>
    <x v="0"/>
    <x v="18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0"/>
    <x v="2"/>
    <s v="02_町村"/>
    <s v="01_本島"/>
    <x v="3"/>
    <x v="0"/>
    <x v="0"/>
    <x v="18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1"/>
    <x v="2"/>
    <s v="02_町村"/>
    <s v="01_本島"/>
    <x v="3"/>
    <x v="0"/>
    <x v="0"/>
    <x v="18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2"/>
    <x v="2"/>
    <s v="02_町村"/>
    <s v="01_本島"/>
    <x v="3"/>
    <x v="0"/>
    <x v="0"/>
    <x v="18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3"/>
    <x v="2"/>
    <s v="02_町村"/>
    <s v="01_本島"/>
    <x v="3"/>
    <x v="0"/>
    <x v="0"/>
    <x v="18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4"/>
    <x v="2"/>
    <s v="02_町村"/>
    <s v="01_本島"/>
    <x v="3"/>
    <x v="0"/>
    <x v="0"/>
    <x v="18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5"/>
    <x v="2"/>
    <s v="02_町村"/>
    <s v="01_本島"/>
    <x v="3"/>
    <x v="0"/>
    <x v="0"/>
    <x v="18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6"/>
    <x v="2"/>
    <s v="02_町村"/>
    <s v="01_本島"/>
    <x v="3"/>
    <x v="0"/>
    <x v="0"/>
    <x v="18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7"/>
    <x v="2"/>
    <s v="02_町村"/>
    <s v="01_本島"/>
    <x v="3"/>
    <x v="0"/>
    <x v="0"/>
    <x v="18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8"/>
    <x v="2"/>
    <s v="02_町村"/>
    <s v="01_本島"/>
    <x v="3"/>
    <x v="0"/>
    <x v="0"/>
    <x v="18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9"/>
    <x v="2"/>
    <s v="02_町村"/>
    <s v="01_本島"/>
    <x v="3"/>
    <x v="0"/>
    <x v="0"/>
    <x v="18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0"/>
    <x v="2"/>
    <s v="02_町村"/>
    <s v="01_本島"/>
    <x v="3"/>
    <x v="0"/>
    <x v="0"/>
    <x v="18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1"/>
    <x v="2"/>
    <s v="02_町村"/>
    <s v="01_本島"/>
    <x v="3"/>
    <x v="0"/>
    <x v="0"/>
    <x v="18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2"/>
    <x v="2"/>
    <s v="02_町村"/>
    <s v="01_本島"/>
    <x v="3"/>
    <x v="0"/>
    <x v="0"/>
    <x v="18"/>
    <x v="41"/>
    <n v="0"/>
    <x v="388"/>
    <x v="250"/>
    <x v="387"/>
    <n v="0"/>
    <n v="0"/>
    <x v="387"/>
    <x v="241"/>
    <x v="387"/>
    <n v="0"/>
    <x v="67"/>
    <x v="196"/>
    <x v="208"/>
    <n v="98.148703299999994"/>
    <n v="27.027715499999999"/>
    <n v="94.224486100000007"/>
    <x v="283"/>
    <x v="238"/>
    <x v="286"/>
    <n v="-0.13203429999998662"/>
    <x v="351"/>
    <x v="368"/>
    <n v="98.179594100000003"/>
    <n v="28.418754800000002"/>
    <n v="94.507826100000003"/>
    <n v="1336474"/>
    <n v="98.166335400000008"/>
    <n v="26.945872300000001"/>
    <n v="94.480691300000004"/>
    <n v="2.7134799999998904E-2"/>
    <n v="1344284"/>
    <n v="-0.58097840000000001"/>
  </r>
  <r>
    <s v="19_43"/>
    <x v="2"/>
    <s v="02_町村"/>
    <s v="01_本島"/>
    <x v="3"/>
    <x v="0"/>
    <x v="0"/>
    <x v="18"/>
    <x v="42"/>
    <n v="0"/>
    <x v="407"/>
    <x v="261"/>
    <x v="406"/>
    <n v="0"/>
    <n v="0"/>
    <x v="406"/>
    <x v="252"/>
    <x v="406"/>
    <n v="0"/>
    <x v="4"/>
    <x v="204"/>
    <x v="216"/>
    <n v="94.275845500000003"/>
    <n v="25.630950200000001"/>
    <n v="84.659773099999995"/>
    <x v="297"/>
    <x v="247"/>
    <x v="300"/>
    <n v="-1.0014560000000046"/>
    <x v="368"/>
    <x v="386"/>
    <n v="94.275845500000003"/>
    <n v="27.504528000000001"/>
    <n v="85.475412500000004"/>
    <n v="226580"/>
    <n v="93.901288100000002"/>
    <n v="29.422827899999998"/>
    <n v="86.179918400000005"/>
    <n v="-0.70450590000000091"/>
    <n v="231774"/>
    <n v="-2.2409761000000001"/>
  </r>
  <r>
    <s v="19_44"/>
    <x v="2"/>
    <s v="02_町村"/>
    <s v="01_本島"/>
    <x v="3"/>
    <x v="0"/>
    <x v="0"/>
    <x v="18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01"/>
    <x v="1"/>
    <s v="02_町村"/>
    <s v="01_本島"/>
    <x v="3"/>
    <x v="0"/>
    <x v="0"/>
    <x v="19"/>
    <x v="0"/>
    <n v="0"/>
    <x v="408"/>
    <x v="262"/>
    <x v="407"/>
    <n v="0"/>
    <n v="0"/>
    <x v="407"/>
    <x v="253"/>
    <x v="407"/>
    <n v="0"/>
    <x v="4"/>
    <x v="182"/>
    <x v="193"/>
    <n v="99.430218299999993"/>
    <n v="44.542382799999999"/>
    <n v="98.419755900000013"/>
    <x v="298"/>
    <x v="248"/>
    <x v="301"/>
    <n v="0.30252120000001526"/>
    <x v="369"/>
    <x v="387"/>
    <n v="99.430218299999993"/>
    <n v="45.779858099999998"/>
    <n v="98.468756799999994"/>
    <n v="363726"/>
    <n v="99.193326800000008"/>
    <n v="50.662927099999997"/>
    <n v="98.169485300000005"/>
    <n v="0.29927149999998903"/>
    <n v="364804"/>
    <n v="-0.29550110000000002"/>
  </r>
  <r>
    <s v="20_02"/>
    <x v="1"/>
    <s v="02_町村"/>
    <s v="01_本島"/>
    <x v="3"/>
    <x v="0"/>
    <x v="0"/>
    <x v="19"/>
    <x v="1"/>
    <n v="0"/>
    <x v="408"/>
    <x v="262"/>
    <x v="407"/>
    <n v="0"/>
    <n v="0"/>
    <x v="407"/>
    <x v="253"/>
    <x v="407"/>
    <n v="0"/>
    <x v="4"/>
    <x v="182"/>
    <x v="193"/>
    <n v="99.430218299999993"/>
    <n v="44.542382799999999"/>
    <n v="98.419755900000013"/>
    <x v="298"/>
    <x v="248"/>
    <x v="301"/>
    <n v="0.30252120000001526"/>
    <x v="369"/>
    <x v="387"/>
    <n v="99.430218299999993"/>
    <n v="45.779858099999998"/>
    <n v="98.468756799999994"/>
    <n v="363726"/>
    <n v="99.193326800000008"/>
    <n v="50.662927099999997"/>
    <n v="98.169485300000005"/>
    <n v="0.29927149999998903"/>
    <n v="364804"/>
    <n v="-0.29550110000000002"/>
  </r>
  <r>
    <s v="20_03"/>
    <x v="1"/>
    <s v="02_町村"/>
    <s v="01_本島"/>
    <x v="3"/>
    <x v="0"/>
    <x v="0"/>
    <x v="19"/>
    <x v="2"/>
    <n v="0"/>
    <x v="409"/>
    <x v="263"/>
    <x v="408"/>
    <n v="0"/>
    <n v="0"/>
    <x v="408"/>
    <x v="254"/>
    <x v="408"/>
    <n v="0"/>
    <x v="4"/>
    <x v="191"/>
    <x v="217"/>
    <n v="99.450035599999993"/>
    <n v="55.238095200000004"/>
    <n v="98.804952799999995"/>
    <x v="299"/>
    <x v="249"/>
    <x v="302"/>
    <n v="0.29460279999999273"/>
    <x v="370"/>
    <x v="388"/>
    <n v="99.450035599999993"/>
    <n v="55.321285099999997"/>
    <n v="98.807120699999999"/>
    <n v="135094"/>
    <n v="99.549802600000007"/>
    <n v="48.360655700000002"/>
    <n v="98.553907699999996"/>
    <n v="0.25321300000000235"/>
    <n v="135902"/>
    <n v="-0.59454609999999997"/>
  </r>
  <r>
    <s v="20_04"/>
    <x v="1"/>
    <s v="02_町村"/>
    <s v="01_本島"/>
    <x v="3"/>
    <x v="0"/>
    <x v="0"/>
    <x v="19"/>
    <x v="3"/>
    <n v="0"/>
    <x v="410"/>
    <x v="263"/>
    <x v="409"/>
    <n v="0"/>
    <n v="0"/>
    <x v="409"/>
    <x v="254"/>
    <x v="409"/>
    <n v="0"/>
    <x v="4"/>
    <x v="191"/>
    <x v="217"/>
    <n v="99.376871100000002"/>
    <n v="55.238095200000004"/>
    <n v="98.648592800000003"/>
    <x v="300"/>
    <x v="249"/>
    <x v="303"/>
    <n v="0.31128340000000776"/>
    <x v="371"/>
    <x v="389"/>
    <n v="99.376871100000002"/>
    <n v="55.321285099999997"/>
    <n v="98.651040499999993"/>
    <n v="119274"/>
    <n v="99.496319600000007"/>
    <n v="48.360655700000002"/>
    <n v="98.385844000000006"/>
    <n v="0.26519649999998762"/>
    <n v="121538"/>
    <n v="-1.8627918999999999"/>
  </r>
  <r>
    <s v="20_05"/>
    <x v="1"/>
    <s v="02_町村"/>
    <s v="01_本島"/>
    <x v="3"/>
    <x v="0"/>
    <x v="0"/>
    <x v="19"/>
    <x v="4"/>
    <n v="0"/>
    <x v="411"/>
    <x v="264"/>
    <x v="410"/>
    <n v="0"/>
    <n v="0"/>
    <x v="410"/>
    <x v="255"/>
    <x v="410"/>
    <n v="0"/>
    <x v="4"/>
    <x v="191"/>
    <x v="217"/>
    <n v="98.9772727"/>
    <n v="47.798742100000005"/>
    <n v="97.689507800000001"/>
    <x v="301"/>
    <x v="250"/>
    <x v="304"/>
    <n v="0.25604769999999633"/>
    <x v="372"/>
    <x v="390"/>
    <n v="98.9772727"/>
    <n v="48.717948700000001"/>
    <n v="97.735908800000004"/>
    <n v="6170"/>
    <n v="99.087353300000004"/>
    <n v="40.462427699999999"/>
    <n v="97.479790800000004"/>
    <n v="0.25611800000000073"/>
    <n v="6147"/>
    <n v="0.37416630000000001"/>
  </r>
  <r>
    <s v="20_06"/>
    <x v="1"/>
    <s v="02_町村"/>
    <s v="01_本島"/>
    <x v="3"/>
    <x v="0"/>
    <x v="0"/>
    <x v="19"/>
    <x v="5"/>
    <n v="0"/>
    <x v="412"/>
    <x v="265"/>
    <x v="411"/>
    <n v="0"/>
    <n v="0"/>
    <x v="411"/>
    <x v="256"/>
    <x v="411"/>
    <n v="0"/>
    <x v="4"/>
    <x v="5"/>
    <x v="5"/>
    <n v="99.398701599999995"/>
    <n v="55.882352900000001"/>
    <n v="98.701480000000004"/>
    <x v="302"/>
    <x v="251"/>
    <x v="305"/>
    <n v="0.31555160000000626"/>
    <x v="373"/>
    <x v="391"/>
    <n v="99.398701599999995"/>
    <n v="55.882352900000001"/>
    <n v="98.701480000000004"/>
    <n v="113104"/>
    <n v="99.5181836"/>
    <n v="48.904818800000001"/>
    <n v="98.434582400000011"/>
    <n v="0.26689759999999296"/>
    <n v="115391"/>
    <n v="-1.9819570000000002"/>
  </r>
  <r>
    <s v="20_07"/>
    <x v="1"/>
    <s v="02_町村"/>
    <s v="01_本島"/>
    <x v="3"/>
    <x v="0"/>
    <x v="0"/>
    <x v="19"/>
    <x v="6"/>
    <n v="0"/>
    <x v="413"/>
    <x v="5"/>
    <x v="412"/>
    <n v="0"/>
    <n v="0"/>
    <x v="412"/>
    <x v="5"/>
    <x v="412"/>
    <n v="0"/>
    <x v="4"/>
    <x v="5"/>
    <x v="5"/>
    <n v="100"/>
    <n v="0"/>
    <n v="100"/>
    <x v="14"/>
    <x v="5"/>
    <x v="14"/>
    <n v="0"/>
    <x v="374"/>
    <x v="392"/>
    <n v="100"/>
    <n v="0"/>
    <n v="100"/>
    <n v="107"/>
    <n v="100"/>
    <n v="0"/>
    <n v="100"/>
    <n v="0"/>
    <n v="363"/>
    <n v="-70.523416000000012"/>
  </r>
  <r>
    <s v="20_08"/>
    <x v="1"/>
    <s v="02_町村"/>
    <s v="01_本島"/>
    <x v="3"/>
    <x v="0"/>
    <x v="0"/>
    <x v="19"/>
    <x v="7"/>
    <n v="0"/>
    <x v="414"/>
    <x v="5"/>
    <x v="413"/>
    <n v="0"/>
    <n v="0"/>
    <x v="413"/>
    <x v="5"/>
    <x v="413"/>
    <n v="0"/>
    <x v="4"/>
    <x v="5"/>
    <x v="5"/>
    <n v="100"/>
    <n v="0"/>
    <n v="100"/>
    <x v="14"/>
    <x v="5"/>
    <x v="14"/>
    <n v="0"/>
    <x v="375"/>
    <x v="393"/>
    <n v="100"/>
    <n v="0"/>
    <n v="100"/>
    <n v="15820"/>
    <n v="100"/>
    <n v="0"/>
    <n v="100"/>
    <n v="0"/>
    <n v="14364"/>
    <n v="10.136452199999999"/>
  </r>
  <r>
    <s v="20_09"/>
    <x v="1"/>
    <s v="02_町村"/>
    <s v="01_本島"/>
    <x v="3"/>
    <x v="0"/>
    <x v="0"/>
    <x v="19"/>
    <x v="8"/>
    <n v="0"/>
    <x v="415"/>
    <x v="5"/>
    <x v="414"/>
    <n v="0"/>
    <n v="0"/>
    <x v="414"/>
    <x v="5"/>
    <x v="414"/>
    <n v="0"/>
    <x v="4"/>
    <x v="5"/>
    <x v="5"/>
    <n v="100"/>
    <n v="0"/>
    <n v="100"/>
    <x v="14"/>
    <x v="5"/>
    <x v="14"/>
    <n v="0"/>
    <x v="376"/>
    <x v="394"/>
    <n v="100"/>
    <n v="0"/>
    <n v="100"/>
    <n v="7127"/>
    <n v="100"/>
    <n v="0"/>
    <n v="100"/>
    <n v="0"/>
    <n v="7454"/>
    <n v="-4.3869064"/>
  </r>
  <r>
    <s v="20_10"/>
    <x v="1"/>
    <s v="02_町村"/>
    <s v="01_本島"/>
    <x v="3"/>
    <x v="0"/>
    <x v="0"/>
    <x v="19"/>
    <x v="9"/>
    <n v="0"/>
    <x v="416"/>
    <x v="5"/>
    <x v="415"/>
    <n v="0"/>
    <n v="0"/>
    <x v="415"/>
    <x v="5"/>
    <x v="415"/>
    <n v="0"/>
    <x v="4"/>
    <x v="5"/>
    <x v="5"/>
    <n v="100"/>
    <n v="0"/>
    <n v="100"/>
    <x v="14"/>
    <x v="5"/>
    <x v="14"/>
    <n v="0"/>
    <x v="377"/>
    <x v="395"/>
    <n v="100"/>
    <n v="0"/>
    <n v="100"/>
    <n v="8693"/>
    <n v="100"/>
    <n v="0"/>
    <n v="100"/>
    <n v="0"/>
    <n v="6910"/>
    <n v="25.803183800000003"/>
  </r>
  <r>
    <s v="20_11"/>
    <x v="1"/>
    <s v="02_町村"/>
    <s v="01_本島"/>
    <x v="3"/>
    <x v="0"/>
    <x v="0"/>
    <x v="19"/>
    <x v="10"/>
    <n v="0"/>
    <x v="417"/>
    <x v="266"/>
    <x v="416"/>
    <n v="0"/>
    <n v="0"/>
    <x v="416"/>
    <x v="257"/>
    <x v="416"/>
    <n v="0"/>
    <x v="4"/>
    <x v="205"/>
    <x v="218"/>
    <n v="99.272665500000002"/>
    <n v="40.108063199999997"/>
    <n v="97.752311000000006"/>
    <x v="303"/>
    <x v="252"/>
    <x v="306"/>
    <n v="0.37715839999999901"/>
    <x v="378"/>
    <x v="396"/>
    <n v="99.272665500000002"/>
    <n v="41.675663999999998"/>
    <n v="97.8468874"/>
    <n v="182869"/>
    <n v="98.729428999999996"/>
    <n v="51.7576228"/>
    <n v="97.444966700000009"/>
    <n v="0.40192069999999092"/>
    <n v="183349"/>
    <n v="-0.26179580000000002"/>
  </r>
  <r>
    <s v="20_12"/>
    <x v="1"/>
    <s v="02_町村"/>
    <s v="01_本島"/>
    <x v="3"/>
    <x v="0"/>
    <x v="0"/>
    <x v="19"/>
    <x v="11"/>
    <n v="0"/>
    <x v="418"/>
    <x v="266"/>
    <x v="417"/>
    <n v="0"/>
    <n v="0"/>
    <x v="417"/>
    <x v="257"/>
    <x v="417"/>
    <n v="0"/>
    <x v="4"/>
    <x v="205"/>
    <x v="218"/>
    <n v="99.230514999999997"/>
    <n v="40.108063199999997"/>
    <n v="97.625588800000003"/>
    <x v="304"/>
    <x v="252"/>
    <x v="307"/>
    <n v="0.39954970000000856"/>
    <x v="379"/>
    <x v="397"/>
    <n v="99.230514999999997"/>
    <n v="41.675663999999998"/>
    <n v="97.725373300000001"/>
    <n v="172875"/>
    <n v="98.6550455"/>
    <n v="51.7576228"/>
    <n v="97.299709300000004"/>
    <n v="0.4256639999999976"/>
    <n v="173220"/>
    <n v="-0.19916869999999998"/>
  </r>
  <r>
    <s v="20_13"/>
    <x v="1"/>
    <s v="02_町村"/>
    <s v="01_本島"/>
    <x v="3"/>
    <x v="0"/>
    <x v="0"/>
    <x v="19"/>
    <x v="12"/>
    <n v="0"/>
    <x v="419"/>
    <x v="267"/>
    <x v="418"/>
    <n v="0"/>
    <n v="0"/>
    <x v="418"/>
    <x v="258"/>
    <x v="418"/>
    <n v="0"/>
    <x v="4"/>
    <x v="206"/>
    <x v="219"/>
    <n v="99.230680899999996"/>
    <n v="40.1234568"/>
    <n v="97.626228800000007"/>
    <x v="305"/>
    <x v="253"/>
    <x v="308"/>
    <n v="0.74888870000000907"/>
    <x v="380"/>
    <x v="398"/>
    <n v="99.230680899999996"/>
    <n v="40.880503099999999"/>
    <n v="97.675328300000004"/>
    <n v="34940"/>
    <n v="98.659996899999996"/>
    <n v="51.733703200000001"/>
    <n v="96.969318400000006"/>
    <n v="0.70600989999999797"/>
    <n v="38773"/>
    <n v="-9.8857452000000006"/>
  </r>
  <r>
    <s v="20_14"/>
    <x v="1"/>
    <s v="02_町村"/>
    <s v="01_本島"/>
    <x v="3"/>
    <x v="0"/>
    <x v="0"/>
    <x v="19"/>
    <x v="13"/>
    <n v="0"/>
    <x v="420"/>
    <x v="268"/>
    <x v="419"/>
    <n v="0"/>
    <n v="0"/>
    <x v="419"/>
    <x v="259"/>
    <x v="419"/>
    <n v="0"/>
    <x v="4"/>
    <x v="143"/>
    <x v="155"/>
    <n v="99.230657100000002"/>
    <n v="40.111940300000001"/>
    <n v="97.625992500000009"/>
    <x v="306"/>
    <x v="254"/>
    <x v="309"/>
    <n v="0.74733170000000371"/>
    <x v="381"/>
    <x v="399"/>
    <n v="99.230657100000002"/>
    <n v="42.7095749"/>
    <n v="97.787426600000003"/>
    <n v="96229"/>
    <n v="98.654068500000008"/>
    <n v="51.766927399999993"/>
    <n v="96.969726300000005"/>
    <n v="0.81770029999999849"/>
    <n v="99968"/>
    <n v="-3.7401968999999999"/>
  </r>
  <r>
    <s v="20_15"/>
    <x v="1"/>
    <s v="02_町村"/>
    <s v="01_本島"/>
    <x v="3"/>
    <x v="0"/>
    <x v="0"/>
    <x v="19"/>
    <x v="14"/>
    <n v="0"/>
    <x v="421"/>
    <x v="269"/>
    <x v="420"/>
    <n v="0"/>
    <n v="0"/>
    <x v="420"/>
    <x v="260"/>
    <x v="420"/>
    <n v="0"/>
    <x v="4"/>
    <x v="5"/>
    <x v="5"/>
    <n v="99.230047400000004"/>
    <n v="40.086206900000001"/>
    <n v="97.624119300000004"/>
    <x v="307"/>
    <x v="5"/>
    <x v="310"/>
    <n v="-1.0282411999999965"/>
    <x v="382"/>
    <x v="400"/>
    <n v="99.230047400000004"/>
    <n v="40.086206900000001"/>
    <n v="97.624119300000004"/>
    <n v="41706"/>
    <n v="98.6523605"/>
    <n v="0"/>
    <n v="98.6523605"/>
    <n v="-1.0282411999999965"/>
    <n v="34479"/>
    <n v="20.960584700000002"/>
  </r>
  <r>
    <s v="20_16"/>
    <x v="1"/>
    <s v="02_町村"/>
    <s v="01_本島"/>
    <x v="3"/>
    <x v="0"/>
    <x v="0"/>
    <x v="19"/>
    <x v="15"/>
    <n v="0"/>
    <x v="422"/>
    <x v="5"/>
    <x v="421"/>
    <n v="0"/>
    <n v="0"/>
    <x v="421"/>
    <x v="5"/>
    <x v="421"/>
    <n v="0"/>
    <x v="4"/>
    <x v="5"/>
    <x v="5"/>
    <n v="100"/>
    <n v="0"/>
    <n v="100"/>
    <x v="14"/>
    <x v="5"/>
    <x v="14"/>
    <n v="0"/>
    <x v="383"/>
    <x v="401"/>
    <n v="100"/>
    <n v="0"/>
    <n v="100"/>
    <n v="9994"/>
    <n v="100"/>
    <n v="0"/>
    <n v="100"/>
    <n v="0"/>
    <n v="10129"/>
    <n v="-1.3328068"/>
  </r>
  <r>
    <s v="20_17"/>
    <x v="1"/>
    <s v="02_町村"/>
    <s v="01_本島"/>
    <x v="3"/>
    <x v="0"/>
    <x v="0"/>
    <x v="19"/>
    <x v="16"/>
    <n v="0"/>
    <x v="423"/>
    <x v="5"/>
    <x v="422"/>
    <n v="0"/>
    <n v="0"/>
    <x v="422"/>
    <x v="5"/>
    <x v="422"/>
    <n v="0"/>
    <x v="4"/>
    <x v="5"/>
    <x v="5"/>
    <n v="100"/>
    <n v="0"/>
    <n v="100"/>
    <x v="14"/>
    <x v="255"/>
    <x v="311"/>
    <n v="8.6158999999952357E-3"/>
    <x v="384"/>
    <x v="402"/>
    <n v="100"/>
    <n v="0"/>
    <n v="100"/>
    <n v="23761"/>
    <n v="100"/>
    <n v="100"/>
    <n v="100"/>
    <n v="0"/>
    <n v="23209"/>
    <n v="2.3783876999999998"/>
  </r>
  <r>
    <s v="20_18"/>
    <x v="1"/>
    <s v="02_町村"/>
    <s v="01_本島"/>
    <x v="3"/>
    <x v="0"/>
    <x v="0"/>
    <x v="19"/>
    <x v="17"/>
    <n v="0"/>
    <x v="424"/>
    <x v="5"/>
    <x v="423"/>
    <n v="0"/>
    <n v="0"/>
    <x v="423"/>
    <x v="5"/>
    <x v="423"/>
    <n v="0"/>
    <x v="4"/>
    <x v="5"/>
    <x v="5"/>
    <n v="100"/>
    <n v="0"/>
    <n v="100"/>
    <x v="14"/>
    <x v="255"/>
    <x v="311"/>
    <n v="8.6158999999952357E-3"/>
    <x v="384"/>
    <x v="403"/>
    <n v="100"/>
    <n v="0"/>
    <n v="100"/>
    <n v="23375"/>
    <n v="100"/>
    <n v="100"/>
    <n v="100"/>
    <n v="0"/>
    <n v="23209"/>
    <n v="0.71523979999999998"/>
  </r>
  <r>
    <s v="20_19"/>
    <x v="1"/>
    <s v="02_町村"/>
    <s v="01_本島"/>
    <x v="3"/>
    <x v="0"/>
    <x v="0"/>
    <x v="19"/>
    <x v="18"/>
    <n v="0"/>
    <x v="425"/>
    <x v="5"/>
    <x v="424"/>
    <n v="0"/>
    <n v="0"/>
    <x v="424"/>
    <x v="5"/>
    <x v="424"/>
    <n v="0"/>
    <x v="4"/>
    <x v="5"/>
    <x v="5"/>
    <n v="100"/>
    <n v="0"/>
    <n v="100"/>
    <x v="16"/>
    <x v="14"/>
    <x v="16"/>
    <s v="-"/>
    <x v="16"/>
    <x v="17"/>
    <n v="100"/>
    <n v="0"/>
    <n v="100"/>
    <n v="386"/>
    <s v="(空白)"/>
    <s v="(空白)"/>
    <s v="(空白)"/>
    <e v="#VALUE!"/>
    <s v="(空白)"/>
    <e v="#VALUE!"/>
  </r>
  <r>
    <s v="20_20"/>
    <x v="1"/>
    <s v="02_町村"/>
    <s v="01_本島"/>
    <x v="3"/>
    <x v="0"/>
    <x v="0"/>
    <x v="19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0_21"/>
    <x v="1"/>
    <s v="02_町村"/>
    <s v="01_本島"/>
    <x v="3"/>
    <x v="0"/>
    <x v="0"/>
    <x v="19"/>
    <x v="20"/>
    <n v="0"/>
    <x v="426"/>
    <x v="5"/>
    <x v="425"/>
    <n v="0"/>
    <n v="0"/>
    <x v="425"/>
    <x v="5"/>
    <x v="425"/>
    <n v="0"/>
    <x v="4"/>
    <x v="5"/>
    <x v="5"/>
    <n v="100"/>
    <n v="0"/>
    <n v="100"/>
    <x v="14"/>
    <x v="5"/>
    <x v="14"/>
    <n v="0"/>
    <x v="385"/>
    <x v="404"/>
    <n v="100"/>
    <n v="0"/>
    <n v="100"/>
    <n v="21663"/>
    <n v="100"/>
    <n v="0"/>
    <n v="100"/>
    <n v="0"/>
    <n v="22154"/>
    <n v="-2.2163041000000003"/>
  </r>
  <r>
    <s v="20_22"/>
    <x v="1"/>
    <s v="02_町村"/>
    <s v="01_本島"/>
    <x v="3"/>
    <x v="0"/>
    <x v="0"/>
    <x v="19"/>
    <x v="21"/>
    <n v="0"/>
    <x v="427"/>
    <x v="5"/>
    <x v="426"/>
    <n v="0"/>
    <n v="0"/>
    <x v="426"/>
    <x v="5"/>
    <x v="426"/>
    <n v="0"/>
    <x v="4"/>
    <x v="5"/>
    <x v="5"/>
    <n v="100"/>
    <n v="0"/>
    <n v="100"/>
    <x v="14"/>
    <x v="5"/>
    <x v="14"/>
    <n v="0"/>
    <x v="386"/>
    <x v="405"/>
    <n v="100"/>
    <n v="0"/>
    <n v="100"/>
    <n v="339"/>
    <n v="100"/>
    <n v="0"/>
    <n v="100"/>
    <n v="0"/>
    <n v="190"/>
    <n v="78.421052599999996"/>
  </r>
  <r>
    <s v="20_23"/>
    <x v="1"/>
    <s v="02_町村"/>
    <s v="01_本島"/>
    <x v="3"/>
    <x v="0"/>
    <x v="0"/>
    <x v="19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4"/>
    <x v="1"/>
    <s v="02_町村"/>
    <s v="01_本島"/>
    <x v="3"/>
    <x v="0"/>
    <x v="0"/>
    <x v="19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5"/>
    <x v="1"/>
    <s v="02_町村"/>
    <s v="01_本島"/>
    <x v="3"/>
    <x v="0"/>
    <x v="0"/>
    <x v="19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6"/>
    <x v="1"/>
    <s v="02_町村"/>
    <s v="01_本島"/>
    <x v="3"/>
    <x v="0"/>
    <x v="0"/>
    <x v="19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7"/>
    <x v="1"/>
    <s v="02_町村"/>
    <s v="01_本島"/>
    <x v="3"/>
    <x v="0"/>
    <x v="0"/>
    <x v="19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8"/>
    <x v="1"/>
    <s v="02_町村"/>
    <s v="01_本島"/>
    <x v="3"/>
    <x v="0"/>
    <x v="0"/>
    <x v="19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9"/>
    <x v="1"/>
    <s v="02_町村"/>
    <s v="01_本島"/>
    <x v="3"/>
    <x v="0"/>
    <x v="0"/>
    <x v="19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0"/>
    <x v="1"/>
    <s v="02_町村"/>
    <s v="01_本島"/>
    <x v="3"/>
    <x v="0"/>
    <x v="0"/>
    <x v="19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1"/>
    <x v="1"/>
    <s v="02_町村"/>
    <s v="01_本島"/>
    <x v="3"/>
    <x v="0"/>
    <x v="0"/>
    <x v="19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2"/>
    <x v="1"/>
    <s v="02_町村"/>
    <s v="01_本島"/>
    <x v="3"/>
    <x v="0"/>
    <x v="0"/>
    <x v="19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3"/>
    <x v="1"/>
    <s v="02_町村"/>
    <s v="01_本島"/>
    <x v="3"/>
    <x v="0"/>
    <x v="0"/>
    <x v="19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4"/>
    <x v="1"/>
    <s v="02_町村"/>
    <s v="01_本島"/>
    <x v="3"/>
    <x v="0"/>
    <x v="0"/>
    <x v="19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5"/>
    <x v="1"/>
    <s v="02_町村"/>
    <s v="01_本島"/>
    <x v="3"/>
    <x v="0"/>
    <x v="0"/>
    <x v="19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6"/>
    <x v="1"/>
    <s v="02_町村"/>
    <s v="01_本島"/>
    <x v="3"/>
    <x v="0"/>
    <x v="0"/>
    <x v="19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7"/>
    <x v="1"/>
    <s v="02_町村"/>
    <s v="01_本島"/>
    <x v="3"/>
    <x v="0"/>
    <x v="0"/>
    <x v="19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8"/>
    <x v="1"/>
    <s v="02_町村"/>
    <s v="01_本島"/>
    <x v="3"/>
    <x v="0"/>
    <x v="0"/>
    <x v="19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9"/>
    <x v="1"/>
    <s v="02_町村"/>
    <s v="01_本島"/>
    <x v="3"/>
    <x v="0"/>
    <x v="0"/>
    <x v="19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0"/>
    <x v="1"/>
    <s v="02_町村"/>
    <s v="01_本島"/>
    <x v="3"/>
    <x v="0"/>
    <x v="0"/>
    <x v="19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1"/>
    <x v="1"/>
    <s v="02_町村"/>
    <s v="01_本島"/>
    <x v="3"/>
    <x v="0"/>
    <x v="0"/>
    <x v="19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2"/>
    <x v="1"/>
    <s v="02_町村"/>
    <s v="01_本島"/>
    <x v="3"/>
    <x v="0"/>
    <x v="0"/>
    <x v="19"/>
    <x v="41"/>
    <n v="0"/>
    <x v="408"/>
    <x v="262"/>
    <x v="407"/>
    <n v="0"/>
    <n v="0"/>
    <x v="407"/>
    <x v="253"/>
    <x v="407"/>
    <n v="0"/>
    <x v="4"/>
    <x v="182"/>
    <x v="193"/>
    <n v="99.430218299999993"/>
    <n v="44.542382799999999"/>
    <n v="98.419755900000013"/>
    <x v="298"/>
    <x v="248"/>
    <x v="301"/>
    <n v="0.30252120000001526"/>
    <x v="369"/>
    <x v="387"/>
    <n v="99.430218299999993"/>
    <n v="45.779858099999998"/>
    <n v="98.468756799999994"/>
    <n v="363726"/>
    <n v="99.193326800000008"/>
    <n v="50.662927099999997"/>
    <n v="98.169485300000005"/>
    <n v="0.29927149999998903"/>
    <n v="364804"/>
    <n v="-0.29550110000000002"/>
  </r>
  <r>
    <s v="20_43"/>
    <x v="1"/>
    <s v="02_町村"/>
    <s v="01_本島"/>
    <x v="3"/>
    <x v="0"/>
    <x v="0"/>
    <x v="19"/>
    <x v="42"/>
    <n v="0"/>
    <x v="428"/>
    <x v="270"/>
    <x v="427"/>
    <n v="0"/>
    <n v="0"/>
    <x v="427"/>
    <x v="261"/>
    <x v="427"/>
    <n v="0"/>
    <x v="4"/>
    <x v="207"/>
    <x v="220"/>
    <n v="98.994037399999996"/>
    <n v="36.520749200000004"/>
    <n v="94.943367899999998"/>
    <x v="308"/>
    <x v="256"/>
    <x v="312"/>
    <n v="2.2255159999999989"/>
    <x v="387"/>
    <x v="406"/>
    <n v="98.994037399999996"/>
    <n v="41.512763200000002"/>
    <n v="95.689457000000004"/>
    <n v="140334"/>
    <n v="98.73863630000001"/>
    <n v="42.646321399999998"/>
    <n v="93.788250500000004"/>
    <n v="1.9012065000000007"/>
    <n v="146517"/>
    <n v="-4.2199881000000001"/>
  </r>
  <r>
    <s v="20_44"/>
    <x v="1"/>
    <s v="02_町村"/>
    <s v="01_本島"/>
    <x v="3"/>
    <x v="0"/>
    <x v="0"/>
    <x v="19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01"/>
    <x v="1"/>
    <s v="02_町村"/>
    <s v="01_本島"/>
    <x v="1"/>
    <x v="0"/>
    <x v="0"/>
    <x v="20"/>
    <x v="0"/>
    <n v="0"/>
    <x v="429"/>
    <x v="271"/>
    <x v="428"/>
    <n v="0"/>
    <n v="0"/>
    <x v="428"/>
    <x v="262"/>
    <x v="428"/>
    <n v="0"/>
    <x v="4"/>
    <x v="208"/>
    <x v="221"/>
    <n v="98.321308000000002"/>
    <n v="52.169189100000004"/>
    <n v="96.834965100000005"/>
    <x v="309"/>
    <x v="257"/>
    <x v="313"/>
    <n v="0.41985560000000532"/>
    <x v="388"/>
    <x v="407"/>
    <n v="98.321308000000002"/>
    <n v="54.875740699999994"/>
    <n v="96.989023700000004"/>
    <n v="4337732"/>
    <n v="98.364968599999997"/>
    <n v="53.333834800000005"/>
    <n v="96.749438400000003"/>
    <n v="0.23958530000000167"/>
    <n v="4287191"/>
    <n v="1.1788837999999999"/>
  </r>
  <r>
    <s v="21_02"/>
    <x v="1"/>
    <s v="02_町村"/>
    <s v="01_本島"/>
    <x v="1"/>
    <x v="0"/>
    <x v="0"/>
    <x v="20"/>
    <x v="1"/>
    <n v="0"/>
    <x v="429"/>
    <x v="271"/>
    <x v="428"/>
    <n v="0"/>
    <n v="0"/>
    <x v="428"/>
    <x v="262"/>
    <x v="428"/>
    <n v="0"/>
    <x v="4"/>
    <x v="208"/>
    <x v="221"/>
    <n v="98.321308000000002"/>
    <n v="52.169189100000004"/>
    <n v="96.834965100000005"/>
    <x v="309"/>
    <x v="257"/>
    <x v="313"/>
    <n v="0.41985560000000532"/>
    <x v="388"/>
    <x v="407"/>
    <n v="98.321308000000002"/>
    <n v="54.875740699999994"/>
    <n v="96.989023700000004"/>
    <n v="4337732"/>
    <n v="98.364968599999997"/>
    <n v="53.333834800000005"/>
    <n v="96.749438400000003"/>
    <n v="0.23958530000000167"/>
    <n v="4287191"/>
    <n v="1.1788837999999999"/>
  </r>
  <r>
    <s v="21_03"/>
    <x v="1"/>
    <s v="02_町村"/>
    <s v="01_本島"/>
    <x v="1"/>
    <x v="0"/>
    <x v="0"/>
    <x v="20"/>
    <x v="2"/>
    <n v="0"/>
    <x v="430"/>
    <x v="272"/>
    <x v="429"/>
    <n v="0"/>
    <n v="0"/>
    <x v="429"/>
    <x v="263"/>
    <x v="429"/>
    <n v="0"/>
    <x v="4"/>
    <x v="160"/>
    <x v="171"/>
    <n v="98.490070900000006"/>
    <n v="49.644659400000002"/>
    <n v="96.900678299999996"/>
    <x v="310"/>
    <x v="258"/>
    <x v="314"/>
    <n v="0.21479019999999593"/>
    <x v="389"/>
    <x v="408"/>
    <n v="98.490070900000006"/>
    <n v="50.751517300000003"/>
    <n v="96.969493700000001"/>
    <n v="1704201"/>
    <n v="98.43061010000001"/>
    <n v="49.953243499999999"/>
    <n v="96.862649500000003"/>
    <n v="0.10684419999999761"/>
    <n v="1726083"/>
    <n v="-1.2677258"/>
  </r>
  <r>
    <s v="21_04"/>
    <x v="1"/>
    <s v="02_町村"/>
    <s v="01_本島"/>
    <x v="1"/>
    <x v="0"/>
    <x v="0"/>
    <x v="20"/>
    <x v="3"/>
    <n v="0"/>
    <x v="431"/>
    <x v="273"/>
    <x v="430"/>
    <n v="0"/>
    <n v="0"/>
    <x v="430"/>
    <x v="264"/>
    <x v="430"/>
    <n v="0"/>
    <x v="4"/>
    <x v="160"/>
    <x v="171"/>
    <n v="98.504643599999994"/>
    <n v="48.895927800000003"/>
    <n v="96.833326799999995"/>
    <x v="311"/>
    <x v="259"/>
    <x v="315"/>
    <n v="0.27059889999999598"/>
    <x v="390"/>
    <x v="409"/>
    <n v="98.504643599999994"/>
    <n v="50.033529499999993"/>
    <n v="96.907558199999997"/>
    <n v="1577661"/>
    <n v="98.393072799999999"/>
    <n v="50.166030399999997"/>
    <n v="96.750330900000009"/>
    <n v="0.15722729999998819"/>
    <n v="1596338"/>
    <n v="-1.1699903"/>
  </r>
  <r>
    <s v="21_05"/>
    <x v="1"/>
    <s v="02_町村"/>
    <s v="01_本島"/>
    <x v="1"/>
    <x v="0"/>
    <x v="0"/>
    <x v="20"/>
    <x v="4"/>
    <n v="0"/>
    <x v="432"/>
    <x v="274"/>
    <x v="431"/>
    <n v="0"/>
    <n v="0"/>
    <x v="431"/>
    <x v="265"/>
    <x v="431"/>
    <n v="0"/>
    <x v="4"/>
    <x v="166"/>
    <x v="177"/>
    <n v="98.504301999999996"/>
    <n v="48.892284200000006"/>
    <n v="96.832689800000011"/>
    <x v="312"/>
    <x v="260"/>
    <x v="316"/>
    <n v="0.26909990000001471"/>
    <x v="391"/>
    <x v="410"/>
    <n v="98.504301999999996"/>
    <n v="50.039093000000001"/>
    <n v="96.907521900000006"/>
    <n v="75179"/>
    <n v="98.395395199999996"/>
    <n v="50.159598699999997"/>
    <n v="96.752550900000003"/>
    <n v="0.1549710000000033"/>
    <n v="62172"/>
    <n v="20.9209934"/>
  </r>
  <r>
    <s v="21_06"/>
    <x v="1"/>
    <s v="02_町村"/>
    <s v="01_本島"/>
    <x v="1"/>
    <x v="0"/>
    <x v="0"/>
    <x v="20"/>
    <x v="5"/>
    <n v="0"/>
    <x v="433"/>
    <x v="275"/>
    <x v="432"/>
    <n v="0"/>
    <n v="0"/>
    <x v="432"/>
    <x v="266"/>
    <x v="432"/>
    <n v="0"/>
    <x v="4"/>
    <x v="209"/>
    <x v="222"/>
    <n v="98.504660700000002"/>
    <n v="48.896110100000001"/>
    <n v="96.833358700000005"/>
    <x v="313"/>
    <x v="261"/>
    <x v="317"/>
    <n v="0.27066570000000922"/>
    <x v="392"/>
    <x v="411"/>
    <n v="98.504660700000002"/>
    <n v="50.033251199999995"/>
    <n v="96.907560000000004"/>
    <n v="1502482"/>
    <n v="98.3929787"/>
    <n v="50.166290999999994"/>
    <n v="96.750240899999994"/>
    <n v="0.15731910000000937"/>
    <n v="1534166"/>
    <n v="-2.0652263"/>
  </r>
  <r>
    <s v="21_07"/>
    <x v="1"/>
    <s v="02_町村"/>
    <s v="01_本島"/>
    <x v="1"/>
    <x v="0"/>
    <x v="0"/>
    <x v="20"/>
    <x v="6"/>
    <n v="0"/>
    <x v="434"/>
    <x v="5"/>
    <x v="433"/>
    <n v="0"/>
    <n v="0"/>
    <x v="433"/>
    <x v="5"/>
    <x v="433"/>
    <n v="0"/>
    <x v="4"/>
    <x v="5"/>
    <x v="5"/>
    <n v="100"/>
    <n v="0"/>
    <n v="100"/>
    <x v="14"/>
    <x v="5"/>
    <x v="14"/>
    <n v="0"/>
    <x v="393"/>
    <x v="412"/>
    <n v="100"/>
    <n v="0"/>
    <n v="100"/>
    <n v="5409"/>
    <n v="100"/>
    <n v="0"/>
    <n v="100"/>
    <n v="0"/>
    <n v="9707"/>
    <n v="-44.277325599999998"/>
  </r>
  <r>
    <s v="21_08"/>
    <x v="1"/>
    <s v="02_町村"/>
    <s v="01_本島"/>
    <x v="1"/>
    <x v="0"/>
    <x v="0"/>
    <x v="20"/>
    <x v="7"/>
    <n v="0"/>
    <x v="435"/>
    <x v="276"/>
    <x v="434"/>
    <n v="0"/>
    <n v="0"/>
    <x v="434"/>
    <x v="267"/>
    <x v="434"/>
    <n v="0"/>
    <x v="4"/>
    <x v="5"/>
    <x v="5"/>
    <n v="98.309444799999994"/>
    <n v="67.251712299999994"/>
    <n v="97.749007399999996"/>
    <x v="314"/>
    <x v="262"/>
    <x v="318"/>
    <n v="-0.48084670000000074"/>
    <x v="394"/>
    <x v="413"/>
    <n v="98.309444799999994"/>
    <n v="67.251712299999994"/>
    <n v="97.749007399999996"/>
    <n v="126540"/>
    <n v="98.889424699999992"/>
    <n v="41.579315199999996"/>
    <n v="98.268526100000003"/>
    <n v="-0.51951870000000611"/>
    <n v="129745"/>
    <n v="-2.4702300999999998"/>
  </r>
  <r>
    <s v="21_09"/>
    <x v="1"/>
    <s v="02_町村"/>
    <s v="01_本島"/>
    <x v="1"/>
    <x v="0"/>
    <x v="0"/>
    <x v="20"/>
    <x v="8"/>
    <n v="0"/>
    <x v="436"/>
    <x v="277"/>
    <x v="435"/>
    <n v="0"/>
    <n v="0"/>
    <x v="435"/>
    <x v="268"/>
    <x v="435"/>
    <n v="0"/>
    <x v="4"/>
    <x v="5"/>
    <x v="5"/>
    <n v="98.308917799999989"/>
    <n v="67.217630900000003"/>
    <n v="97.747799999999998"/>
    <x v="315"/>
    <x v="263"/>
    <x v="319"/>
    <n v="-0.48149940000000413"/>
    <x v="395"/>
    <x v="414"/>
    <n v="98.308917799999989"/>
    <n v="67.217630900000003"/>
    <n v="97.747799999999998"/>
    <n v="58982"/>
    <n v="98.888799400000011"/>
    <n v="41.617647099999999"/>
    <n v="98.268418999999994"/>
    <n v="-0.52061899999999639"/>
    <n v="61663"/>
    <n v="-4.3478260999999998"/>
  </r>
  <r>
    <s v="21_10"/>
    <x v="1"/>
    <s v="02_町村"/>
    <s v="01_本島"/>
    <x v="1"/>
    <x v="0"/>
    <x v="0"/>
    <x v="20"/>
    <x v="9"/>
    <n v="0"/>
    <x v="437"/>
    <x v="278"/>
    <x v="436"/>
    <n v="0"/>
    <n v="0"/>
    <x v="436"/>
    <x v="269"/>
    <x v="436"/>
    <n v="0"/>
    <x v="4"/>
    <x v="5"/>
    <x v="5"/>
    <n v="98.309904799999998"/>
    <n v="67.281475499999999"/>
    <n v="97.750061500000001"/>
    <x v="316"/>
    <x v="264"/>
    <x v="320"/>
    <n v="-0.48029499999999814"/>
    <x v="396"/>
    <x v="415"/>
    <n v="98.309904799999998"/>
    <n v="67.281475499999999"/>
    <n v="97.750061500000001"/>
    <n v="67558"/>
    <n v="98.889990999999995"/>
    <n v="41.544607200000002"/>
    <n v="98.268623099999999"/>
    <n v="-0.51856159999999818"/>
    <n v="68082"/>
    <n v="-0.76966009999999996"/>
  </r>
  <r>
    <s v="21_11"/>
    <x v="1"/>
    <s v="02_町村"/>
    <s v="01_本島"/>
    <x v="1"/>
    <x v="0"/>
    <x v="0"/>
    <x v="20"/>
    <x v="10"/>
    <n v="0"/>
    <x v="438"/>
    <x v="279"/>
    <x v="437"/>
    <n v="0"/>
    <n v="0"/>
    <x v="437"/>
    <x v="270"/>
    <x v="437"/>
    <n v="0"/>
    <x v="4"/>
    <x v="210"/>
    <x v="57"/>
    <n v="98.11548049999999"/>
    <n v="55.020708500000005"/>
    <n v="96.687408500000004"/>
    <x v="317"/>
    <x v="265"/>
    <x v="321"/>
    <n v="0.67213570000001255"/>
    <x v="397"/>
    <x v="416"/>
    <n v="98.11548049999999"/>
    <n v="59.1259917"/>
    <n v="96.9103858"/>
    <n v="2326268"/>
    <n v="98.209597799999997"/>
    <n v="56.261172199999997"/>
    <n v="96.499213399999988"/>
    <n v="0.41117240000001232"/>
    <n v="2225875"/>
    <n v="4.5102712"/>
  </r>
  <r>
    <s v="21_12"/>
    <x v="1"/>
    <s v="02_町村"/>
    <s v="01_本島"/>
    <x v="1"/>
    <x v="0"/>
    <x v="0"/>
    <x v="20"/>
    <x v="11"/>
    <n v="0"/>
    <x v="439"/>
    <x v="279"/>
    <x v="438"/>
    <n v="0"/>
    <n v="0"/>
    <x v="438"/>
    <x v="270"/>
    <x v="438"/>
    <n v="0"/>
    <x v="4"/>
    <x v="210"/>
    <x v="57"/>
    <n v="98.109030200000007"/>
    <n v="55.020708500000005"/>
    <n v="96.676447199999998"/>
    <x v="318"/>
    <x v="265"/>
    <x v="322"/>
    <n v="0.67517949999999871"/>
    <x v="398"/>
    <x v="417"/>
    <n v="98.109030200000007"/>
    <n v="59.1259917"/>
    <n v="96.900138599999991"/>
    <n v="2318314"/>
    <n v="98.203003499999994"/>
    <n v="56.261172199999997"/>
    <n v="96.486846999999997"/>
    <n v="0.41329159999999376"/>
    <n v="2217713"/>
    <n v="4.5362496999999999"/>
  </r>
  <r>
    <s v="21_13"/>
    <x v="1"/>
    <s v="02_町村"/>
    <s v="01_本島"/>
    <x v="1"/>
    <x v="0"/>
    <x v="0"/>
    <x v="20"/>
    <x v="12"/>
    <n v="0"/>
    <x v="440"/>
    <x v="280"/>
    <x v="439"/>
    <n v="0"/>
    <n v="0"/>
    <x v="439"/>
    <x v="271"/>
    <x v="439"/>
    <n v="0"/>
    <x v="4"/>
    <x v="211"/>
    <x v="223"/>
    <n v="98.109086500000004"/>
    <n v="55.021199600000003"/>
    <n v="96.676514699999998"/>
    <x v="319"/>
    <x v="266"/>
    <x v="323"/>
    <n v="0.67528860000000179"/>
    <x v="399"/>
    <x v="418"/>
    <n v="98.109086500000004"/>
    <n v="59.126971500000003"/>
    <n v="96.900229699999997"/>
    <n v="978361"/>
    <n v="98.202966899999993"/>
    <n v="56.262283400000001"/>
    <n v="96.486883899999995"/>
    <n v="0.41334580000000187"/>
    <n v="919043"/>
    <n v="6.4543225999999994"/>
  </r>
  <r>
    <s v="21_14"/>
    <x v="1"/>
    <s v="02_町村"/>
    <s v="01_本島"/>
    <x v="1"/>
    <x v="0"/>
    <x v="0"/>
    <x v="20"/>
    <x v="13"/>
    <n v="0"/>
    <x v="441"/>
    <x v="281"/>
    <x v="440"/>
    <n v="0"/>
    <n v="0"/>
    <x v="440"/>
    <x v="272"/>
    <x v="440"/>
    <n v="0"/>
    <x v="4"/>
    <x v="212"/>
    <x v="224"/>
    <n v="98.109007199999994"/>
    <n v="55.021489999999993"/>
    <n v="96.676465700000008"/>
    <x v="320"/>
    <x v="267"/>
    <x v="324"/>
    <n v="0.67516630000001499"/>
    <x v="400"/>
    <x v="419"/>
    <n v="98.109007199999994"/>
    <n v="59.127065599999995"/>
    <n v="96.9001667"/>
    <n v="1214880"/>
    <n v="98.203028599999996"/>
    <n v="56.260819399999995"/>
    <n v="96.486840100000009"/>
    <n v="0.41332659999999066"/>
    <n v="1178877"/>
    <n v="3.0540082000000002"/>
  </r>
  <r>
    <s v="21_15"/>
    <x v="1"/>
    <s v="02_町村"/>
    <s v="01_本島"/>
    <x v="1"/>
    <x v="0"/>
    <x v="0"/>
    <x v="20"/>
    <x v="14"/>
    <n v="0"/>
    <x v="442"/>
    <x v="282"/>
    <x v="441"/>
    <n v="0"/>
    <n v="0"/>
    <x v="441"/>
    <x v="273"/>
    <x v="441"/>
    <n v="0"/>
    <x v="4"/>
    <x v="213"/>
    <x v="225"/>
    <n v="98.108812999999998"/>
    <n v="55.009276399999997"/>
    <n v="96.675740099999999"/>
    <x v="321"/>
    <x v="268"/>
    <x v="325"/>
    <n v="0.6744645999999932"/>
    <x v="401"/>
    <x v="420"/>
    <n v="98.108812999999998"/>
    <n v="59.1078993"/>
    <n v="96.89915289999999"/>
    <n v="125073"/>
    <n v="98.203037500000008"/>
    <n v="56.256119099999999"/>
    <n v="96.486631599999996"/>
    <n v="0.41252129999999454"/>
    <n v="119793"/>
    <n v="4.4076031000000002"/>
  </r>
  <r>
    <s v="21_16"/>
    <x v="1"/>
    <s v="02_町村"/>
    <s v="01_本島"/>
    <x v="1"/>
    <x v="0"/>
    <x v="0"/>
    <x v="20"/>
    <x v="15"/>
    <n v="0"/>
    <x v="443"/>
    <x v="5"/>
    <x v="442"/>
    <n v="0"/>
    <n v="0"/>
    <x v="442"/>
    <x v="5"/>
    <x v="442"/>
    <n v="0"/>
    <x v="4"/>
    <x v="5"/>
    <x v="5"/>
    <n v="100"/>
    <n v="0"/>
    <n v="100"/>
    <x v="14"/>
    <x v="5"/>
    <x v="14"/>
    <n v="0"/>
    <x v="402"/>
    <x v="421"/>
    <n v="100"/>
    <n v="0"/>
    <n v="100"/>
    <n v="7954"/>
    <n v="100"/>
    <n v="0"/>
    <n v="100"/>
    <n v="0"/>
    <n v="8162"/>
    <n v="-2.5483949999999997"/>
  </r>
  <r>
    <s v="21_17"/>
    <x v="1"/>
    <s v="02_町村"/>
    <s v="01_本島"/>
    <x v="1"/>
    <x v="0"/>
    <x v="0"/>
    <x v="20"/>
    <x v="16"/>
    <n v="0"/>
    <x v="444"/>
    <x v="283"/>
    <x v="443"/>
    <n v="0"/>
    <n v="0"/>
    <x v="443"/>
    <x v="274"/>
    <x v="443"/>
    <n v="0"/>
    <x v="4"/>
    <x v="214"/>
    <x v="226"/>
    <n v="97.873177900000002"/>
    <n v="40.776699000000001"/>
    <n v="95.259378900000002"/>
    <x v="322"/>
    <x v="269"/>
    <x v="326"/>
    <n v="0.2892721999999992"/>
    <x v="403"/>
    <x v="422"/>
    <n v="97.873177900000002"/>
    <n v="42.697594500000001"/>
    <n v="95.455971099999999"/>
    <n v="151845"/>
    <n v="97.861110500000009"/>
    <n v="42.097285400000004"/>
    <n v="95.257306100000008"/>
    <n v="0.19866499999999121"/>
    <n v="147577"/>
    <n v="2.8920496"/>
  </r>
  <r>
    <s v="21_18"/>
    <x v="1"/>
    <s v="02_町村"/>
    <s v="01_本島"/>
    <x v="1"/>
    <x v="0"/>
    <x v="0"/>
    <x v="20"/>
    <x v="17"/>
    <n v="0"/>
    <x v="445"/>
    <x v="283"/>
    <x v="444"/>
    <n v="0"/>
    <n v="0"/>
    <x v="444"/>
    <x v="274"/>
    <x v="444"/>
    <n v="0"/>
    <x v="4"/>
    <x v="214"/>
    <x v="226"/>
    <n v="97.861801999999997"/>
    <n v="40.776699000000001"/>
    <n v="95.235188999999991"/>
    <x v="322"/>
    <x v="269"/>
    <x v="326"/>
    <n v="0.26508229999998889"/>
    <x v="403"/>
    <x v="423"/>
    <n v="97.861801999999997"/>
    <n v="42.697594500000001"/>
    <n v="95.432736300000002"/>
    <n v="151034"/>
    <n v="97.861110500000009"/>
    <n v="42.097285400000004"/>
    <n v="95.257306100000008"/>
    <n v="0.17543019999999387"/>
    <n v="147577"/>
    <n v="2.3425059000000004"/>
  </r>
  <r>
    <s v="21_19"/>
    <x v="1"/>
    <s v="02_町村"/>
    <s v="01_本島"/>
    <x v="1"/>
    <x v="0"/>
    <x v="0"/>
    <x v="20"/>
    <x v="18"/>
    <n v="0"/>
    <x v="446"/>
    <x v="5"/>
    <x v="445"/>
    <n v="0"/>
    <n v="0"/>
    <x v="445"/>
    <x v="5"/>
    <x v="445"/>
    <n v="0"/>
    <x v="4"/>
    <x v="5"/>
    <x v="5"/>
    <n v="100"/>
    <n v="0"/>
    <n v="100"/>
    <x v="16"/>
    <x v="14"/>
    <x v="16"/>
    <s v="-"/>
    <x v="16"/>
    <x v="17"/>
    <n v="100"/>
    <n v="0"/>
    <n v="100"/>
    <n v="811"/>
    <s v="(空白)"/>
    <s v="(空白)"/>
    <s v="(空白)"/>
    <e v="#VALUE!"/>
    <s v="(空白)"/>
    <e v="#VALUE!"/>
  </r>
  <r>
    <s v="21_20"/>
    <x v="1"/>
    <s v="02_町村"/>
    <s v="01_本島"/>
    <x v="1"/>
    <x v="0"/>
    <x v="0"/>
    <x v="20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1_21"/>
    <x v="1"/>
    <s v="02_町村"/>
    <s v="01_本島"/>
    <x v="1"/>
    <x v="0"/>
    <x v="0"/>
    <x v="20"/>
    <x v="20"/>
    <n v="0"/>
    <x v="447"/>
    <x v="5"/>
    <x v="446"/>
    <n v="0"/>
    <n v="0"/>
    <x v="446"/>
    <x v="5"/>
    <x v="446"/>
    <n v="0"/>
    <x v="4"/>
    <x v="5"/>
    <x v="5"/>
    <n v="100"/>
    <n v="0"/>
    <n v="100"/>
    <x v="14"/>
    <x v="5"/>
    <x v="14"/>
    <n v="0"/>
    <x v="404"/>
    <x v="424"/>
    <n v="100"/>
    <n v="0"/>
    <n v="100"/>
    <n v="155418"/>
    <n v="100"/>
    <n v="0"/>
    <n v="100"/>
    <n v="0"/>
    <n v="187656"/>
    <n v="-17.179306799999999"/>
  </r>
  <r>
    <s v="21_22"/>
    <x v="1"/>
    <s v="02_町村"/>
    <s v="01_本島"/>
    <x v="1"/>
    <x v="0"/>
    <x v="0"/>
    <x v="20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3"/>
    <x v="1"/>
    <s v="02_町村"/>
    <s v="01_本島"/>
    <x v="1"/>
    <x v="0"/>
    <x v="0"/>
    <x v="20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4"/>
    <x v="1"/>
    <s v="02_町村"/>
    <s v="01_本島"/>
    <x v="1"/>
    <x v="0"/>
    <x v="0"/>
    <x v="20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5"/>
    <x v="1"/>
    <s v="02_町村"/>
    <s v="01_本島"/>
    <x v="1"/>
    <x v="0"/>
    <x v="0"/>
    <x v="20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6"/>
    <x v="1"/>
    <s v="02_町村"/>
    <s v="01_本島"/>
    <x v="1"/>
    <x v="0"/>
    <x v="0"/>
    <x v="20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7"/>
    <x v="1"/>
    <s v="02_町村"/>
    <s v="01_本島"/>
    <x v="1"/>
    <x v="0"/>
    <x v="0"/>
    <x v="20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8"/>
    <x v="1"/>
    <s v="02_町村"/>
    <s v="01_本島"/>
    <x v="1"/>
    <x v="0"/>
    <x v="0"/>
    <x v="20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9"/>
    <x v="1"/>
    <s v="02_町村"/>
    <s v="01_本島"/>
    <x v="1"/>
    <x v="0"/>
    <x v="0"/>
    <x v="20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0"/>
    <x v="1"/>
    <s v="02_町村"/>
    <s v="01_本島"/>
    <x v="1"/>
    <x v="0"/>
    <x v="0"/>
    <x v="20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1"/>
    <x v="1"/>
    <s v="02_町村"/>
    <s v="01_本島"/>
    <x v="1"/>
    <x v="0"/>
    <x v="0"/>
    <x v="20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2"/>
    <x v="1"/>
    <s v="02_町村"/>
    <s v="01_本島"/>
    <x v="1"/>
    <x v="0"/>
    <x v="0"/>
    <x v="20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3"/>
    <x v="1"/>
    <s v="02_町村"/>
    <s v="01_本島"/>
    <x v="1"/>
    <x v="0"/>
    <x v="0"/>
    <x v="20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4"/>
    <x v="1"/>
    <s v="02_町村"/>
    <s v="01_本島"/>
    <x v="1"/>
    <x v="0"/>
    <x v="0"/>
    <x v="20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5"/>
    <x v="1"/>
    <s v="02_町村"/>
    <s v="01_本島"/>
    <x v="1"/>
    <x v="0"/>
    <x v="0"/>
    <x v="20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6"/>
    <x v="1"/>
    <s v="02_町村"/>
    <s v="01_本島"/>
    <x v="1"/>
    <x v="0"/>
    <x v="0"/>
    <x v="20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7"/>
    <x v="1"/>
    <s v="02_町村"/>
    <s v="01_本島"/>
    <x v="1"/>
    <x v="0"/>
    <x v="0"/>
    <x v="20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8"/>
    <x v="1"/>
    <s v="02_町村"/>
    <s v="01_本島"/>
    <x v="1"/>
    <x v="0"/>
    <x v="0"/>
    <x v="20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9"/>
    <x v="1"/>
    <s v="02_町村"/>
    <s v="01_本島"/>
    <x v="1"/>
    <x v="0"/>
    <x v="0"/>
    <x v="20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0"/>
    <x v="1"/>
    <s v="02_町村"/>
    <s v="01_本島"/>
    <x v="1"/>
    <x v="0"/>
    <x v="0"/>
    <x v="20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1"/>
    <x v="1"/>
    <s v="02_町村"/>
    <s v="01_本島"/>
    <x v="1"/>
    <x v="0"/>
    <x v="0"/>
    <x v="20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2"/>
    <x v="1"/>
    <s v="02_町村"/>
    <s v="01_本島"/>
    <x v="1"/>
    <x v="0"/>
    <x v="0"/>
    <x v="20"/>
    <x v="41"/>
    <n v="0"/>
    <x v="429"/>
    <x v="271"/>
    <x v="428"/>
    <n v="0"/>
    <n v="0"/>
    <x v="428"/>
    <x v="262"/>
    <x v="428"/>
    <n v="0"/>
    <x v="4"/>
    <x v="208"/>
    <x v="221"/>
    <n v="98.321308000000002"/>
    <n v="52.169189100000004"/>
    <n v="96.834965100000005"/>
    <x v="309"/>
    <x v="257"/>
    <x v="313"/>
    <n v="0.41985560000000532"/>
    <x v="388"/>
    <x v="407"/>
    <n v="98.321308000000002"/>
    <n v="54.875740699999994"/>
    <n v="96.989023700000004"/>
    <n v="4337732"/>
    <n v="98.364968599999997"/>
    <n v="53.333834800000005"/>
    <n v="96.749438400000003"/>
    <n v="0.23958530000000167"/>
    <n v="4287191"/>
    <n v="1.1788837999999999"/>
  </r>
  <r>
    <s v="21_43"/>
    <x v="1"/>
    <s v="02_町村"/>
    <s v="01_本島"/>
    <x v="1"/>
    <x v="0"/>
    <x v="0"/>
    <x v="20"/>
    <x v="42"/>
    <n v="0"/>
    <x v="448"/>
    <x v="284"/>
    <x v="447"/>
    <n v="0"/>
    <n v="0"/>
    <x v="447"/>
    <x v="275"/>
    <x v="447"/>
    <n v="0"/>
    <x v="4"/>
    <x v="215"/>
    <x v="227"/>
    <n v="94.140830199999996"/>
    <n v="25.705749700000002"/>
    <n v="82.542679399999997"/>
    <x v="323"/>
    <x v="270"/>
    <x v="327"/>
    <n v="0.53077249999999765"/>
    <x v="405"/>
    <x v="425"/>
    <n v="94.140830199999996"/>
    <n v="26.296536799999998"/>
    <n v="82.858163599999997"/>
    <n v="939543"/>
    <n v="94.4683955"/>
    <n v="25.334537099999999"/>
    <n v="82.668071900000001"/>
    <n v="0.19009169999999642"/>
    <n v="924396"/>
    <n v="1.6385835000000002"/>
  </r>
  <r>
    <s v="21_44"/>
    <x v="1"/>
    <s v="02_町村"/>
    <s v="01_本島"/>
    <x v="1"/>
    <x v="0"/>
    <x v="0"/>
    <x v="20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01"/>
    <x v="2"/>
    <s v="02_町村"/>
    <s v="01_本島"/>
    <x v="1"/>
    <x v="0"/>
    <x v="0"/>
    <x v="21"/>
    <x v="0"/>
    <n v="0"/>
    <x v="449"/>
    <x v="285"/>
    <x v="448"/>
    <n v="0"/>
    <n v="0"/>
    <x v="448"/>
    <x v="276"/>
    <x v="448"/>
    <n v="0"/>
    <x v="4"/>
    <x v="216"/>
    <x v="228"/>
    <n v="99.340983000000008"/>
    <n v="40.836303899999997"/>
    <n v="98.111356000000001"/>
    <x v="324"/>
    <x v="271"/>
    <x v="328"/>
    <n v="0.24167789999999911"/>
    <x v="406"/>
    <x v="426"/>
    <n v="99.340983000000008"/>
    <n v="42.1745351"/>
    <n v="98.176830499999994"/>
    <n v="2525710"/>
    <n v="99.172805400000001"/>
    <n v="51.1366345"/>
    <n v="97.909813099999994"/>
    <n v="0.26701740000000029"/>
    <n v="2498709"/>
    <n v="1.0805979999999999"/>
  </r>
  <r>
    <s v="22_02"/>
    <x v="2"/>
    <s v="02_町村"/>
    <s v="01_本島"/>
    <x v="1"/>
    <x v="0"/>
    <x v="0"/>
    <x v="21"/>
    <x v="1"/>
    <n v="0"/>
    <x v="449"/>
    <x v="285"/>
    <x v="448"/>
    <n v="0"/>
    <n v="0"/>
    <x v="448"/>
    <x v="276"/>
    <x v="448"/>
    <n v="0"/>
    <x v="4"/>
    <x v="216"/>
    <x v="228"/>
    <n v="99.340983000000008"/>
    <n v="40.836303899999997"/>
    <n v="98.111356000000001"/>
    <x v="324"/>
    <x v="271"/>
    <x v="328"/>
    <n v="0.24167789999999911"/>
    <x v="406"/>
    <x v="426"/>
    <n v="99.340983000000008"/>
    <n v="42.1745351"/>
    <n v="98.176830499999994"/>
    <n v="2525710"/>
    <n v="99.172805400000001"/>
    <n v="51.1366345"/>
    <n v="97.909813099999994"/>
    <n v="0.26701740000000029"/>
    <n v="2498709"/>
    <n v="1.0805979999999999"/>
  </r>
  <r>
    <s v="22_03"/>
    <x v="2"/>
    <s v="02_町村"/>
    <s v="01_本島"/>
    <x v="1"/>
    <x v="0"/>
    <x v="0"/>
    <x v="21"/>
    <x v="2"/>
    <n v="0"/>
    <x v="450"/>
    <x v="286"/>
    <x v="449"/>
    <n v="0"/>
    <n v="0"/>
    <x v="449"/>
    <x v="277"/>
    <x v="449"/>
    <n v="0"/>
    <x v="4"/>
    <x v="217"/>
    <x v="213"/>
    <n v="99.296232099999997"/>
    <n v="38.264789300000004"/>
    <n v="97.723728499999993"/>
    <x v="325"/>
    <x v="272"/>
    <x v="329"/>
    <n v="0.38056770000000029"/>
    <x v="407"/>
    <x v="427"/>
    <n v="99.296232099999997"/>
    <n v="39.594360899999998"/>
    <n v="97.808352299999996"/>
    <n v="748191"/>
    <n v="99.059346300000001"/>
    <n v="50.430780099999993"/>
    <n v="97.390218200000007"/>
    <n v="0.41813409999998896"/>
    <n v="720875"/>
    <n v="3.7892838999999996"/>
  </r>
  <r>
    <s v="22_04"/>
    <x v="2"/>
    <s v="02_町村"/>
    <s v="01_本島"/>
    <x v="1"/>
    <x v="0"/>
    <x v="0"/>
    <x v="21"/>
    <x v="3"/>
    <n v="0"/>
    <x v="451"/>
    <x v="287"/>
    <x v="450"/>
    <n v="0"/>
    <n v="0"/>
    <x v="450"/>
    <x v="278"/>
    <x v="450"/>
    <n v="0"/>
    <x v="4"/>
    <x v="218"/>
    <x v="229"/>
    <n v="99.222952300000003"/>
    <n v="38.757103399999998"/>
    <n v="97.554973899999993"/>
    <x v="326"/>
    <x v="273"/>
    <x v="330"/>
    <n v="0.40411339999998575"/>
    <x v="408"/>
    <x v="428"/>
    <n v="99.222952300000003"/>
    <n v="39.946265399999994"/>
    <n v="97.63515120000001"/>
    <n v="677758"/>
    <n v="98.969726300000005"/>
    <n v="50.890358199999994"/>
    <n v="97.202709600000006"/>
    <n v="0.4324416000000042"/>
    <n v="651670"/>
    <n v="4.0032532000000005"/>
  </r>
  <r>
    <s v="22_05"/>
    <x v="2"/>
    <s v="02_町村"/>
    <s v="01_本島"/>
    <x v="1"/>
    <x v="0"/>
    <x v="0"/>
    <x v="21"/>
    <x v="4"/>
    <n v="0"/>
    <x v="452"/>
    <x v="288"/>
    <x v="451"/>
    <n v="0"/>
    <n v="0"/>
    <x v="451"/>
    <x v="279"/>
    <x v="451"/>
    <n v="0"/>
    <x v="4"/>
    <x v="60"/>
    <x v="60"/>
    <n v="99.224087400000002"/>
    <n v="38.7263339"/>
    <n v="97.556114500000007"/>
    <x v="327"/>
    <x v="274"/>
    <x v="331"/>
    <n v="0.40332680000000209"/>
    <x v="409"/>
    <x v="429"/>
    <n v="99.224087400000002"/>
    <n v="39.893616999999999"/>
    <n v="97.634878400000005"/>
    <n v="20541"/>
    <n v="98.971315500000003"/>
    <n v="50.9067358"/>
    <n v="97.203696600000001"/>
    <n v="0.4311818000000045"/>
    <n v="20394"/>
    <n v="0.7208002"/>
  </r>
  <r>
    <s v="22_06"/>
    <x v="2"/>
    <s v="02_町村"/>
    <s v="01_本島"/>
    <x v="1"/>
    <x v="0"/>
    <x v="0"/>
    <x v="21"/>
    <x v="5"/>
    <n v="0"/>
    <x v="453"/>
    <x v="289"/>
    <x v="452"/>
    <n v="0"/>
    <n v="0"/>
    <x v="452"/>
    <x v="280"/>
    <x v="452"/>
    <n v="0"/>
    <x v="4"/>
    <x v="219"/>
    <x v="230"/>
    <n v="99.222916900000001"/>
    <n v="38.758064500000003"/>
    <n v="97.554938300000003"/>
    <x v="328"/>
    <x v="275"/>
    <x v="332"/>
    <n v="0.40414010000000644"/>
    <x v="410"/>
    <x v="430"/>
    <n v="99.222916900000001"/>
    <n v="39.947910899999997"/>
    <n v="97.635159700000003"/>
    <n v="657217"/>
    <n v="98.969674999999995"/>
    <n v="50.889828699999995"/>
    <n v="97.202677699999995"/>
    <n v="0.43248200000000736"/>
    <n v="631276"/>
    <n v="4.1092960999999999"/>
  </r>
  <r>
    <s v="22_07"/>
    <x v="2"/>
    <s v="02_町村"/>
    <s v="01_本島"/>
    <x v="1"/>
    <x v="0"/>
    <x v="0"/>
    <x v="21"/>
    <x v="6"/>
    <n v="0"/>
    <x v="454"/>
    <x v="5"/>
    <x v="453"/>
    <n v="0"/>
    <n v="0"/>
    <x v="453"/>
    <x v="5"/>
    <x v="453"/>
    <n v="0"/>
    <x v="4"/>
    <x v="5"/>
    <x v="5"/>
    <n v="100"/>
    <n v="0"/>
    <n v="100"/>
    <x v="14"/>
    <x v="5"/>
    <x v="14"/>
    <n v="0"/>
    <x v="411"/>
    <x v="431"/>
    <n v="100"/>
    <n v="0"/>
    <n v="100"/>
    <n v="4811"/>
    <n v="100"/>
    <n v="0"/>
    <n v="100"/>
    <n v="0"/>
    <n v="1720"/>
    <n v="179.70930229999999"/>
  </r>
  <r>
    <s v="22_08"/>
    <x v="2"/>
    <s v="02_町村"/>
    <s v="01_本島"/>
    <x v="1"/>
    <x v="0"/>
    <x v="0"/>
    <x v="21"/>
    <x v="7"/>
    <n v="0"/>
    <x v="455"/>
    <x v="290"/>
    <x v="454"/>
    <n v="0"/>
    <n v="0"/>
    <x v="454"/>
    <x v="281"/>
    <x v="454"/>
    <n v="0"/>
    <x v="4"/>
    <x v="220"/>
    <x v="231"/>
    <n v="100"/>
    <n v="21.492007099999999"/>
    <n v="99.377175300000005"/>
    <x v="329"/>
    <x v="276"/>
    <x v="333"/>
    <n v="0.18413549999999645"/>
    <x v="412"/>
    <x v="432"/>
    <n v="100"/>
    <n v="25.6900212"/>
    <n v="99.506172800000002"/>
    <n v="70433"/>
    <n v="99.898553700000008"/>
    <n v="35.639686699999999"/>
    <n v="99.193039800000008"/>
    <n v="0.31313299999999344"/>
    <n v="69205"/>
    <n v="1.7744382999999999"/>
  </r>
  <r>
    <s v="22_09"/>
    <x v="2"/>
    <s v="02_町村"/>
    <s v="01_本島"/>
    <x v="1"/>
    <x v="0"/>
    <x v="0"/>
    <x v="21"/>
    <x v="8"/>
    <n v="0"/>
    <x v="456"/>
    <x v="291"/>
    <x v="455"/>
    <n v="0"/>
    <n v="0"/>
    <x v="455"/>
    <x v="282"/>
    <x v="455"/>
    <n v="0"/>
    <x v="4"/>
    <x v="220"/>
    <x v="231"/>
    <n v="100"/>
    <n v="21.071428600000001"/>
    <n v="98.413951499999996"/>
    <x v="330"/>
    <x v="277"/>
    <x v="334"/>
    <n v="0.46335679999998547"/>
    <x v="413"/>
    <x v="433"/>
    <n v="100"/>
    <n v="25.213675200000001"/>
    <n v="98.739919399999991"/>
    <n v="27334"/>
    <n v="99.74776"/>
    <n v="35.386631699999995"/>
    <n v="97.950594700000011"/>
    <n v="0.78932469999998034"/>
    <n v="26765"/>
    <n v="2.1259106999999999"/>
  </r>
  <r>
    <s v="22_10"/>
    <x v="2"/>
    <s v="02_町村"/>
    <s v="01_本島"/>
    <x v="1"/>
    <x v="0"/>
    <x v="0"/>
    <x v="21"/>
    <x v="9"/>
    <n v="0"/>
    <x v="457"/>
    <x v="292"/>
    <x v="456"/>
    <n v="0"/>
    <n v="0"/>
    <x v="456"/>
    <x v="283"/>
    <x v="456"/>
    <n v="0"/>
    <x v="4"/>
    <x v="5"/>
    <x v="5"/>
    <n v="100"/>
    <n v="100"/>
    <n v="100"/>
    <x v="331"/>
    <x v="41"/>
    <x v="335"/>
    <n v="7.0683000000002494E-3"/>
    <x v="414"/>
    <x v="434"/>
    <n v="100"/>
    <n v="100"/>
    <n v="100"/>
    <n v="43099"/>
    <n v="99.992931200000001"/>
    <n v="100"/>
    <n v="99.9929317"/>
    <n v="7.0683000000002494E-3"/>
    <n v="42440"/>
    <n v="1.5527803999999998"/>
  </r>
  <r>
    <s v="22_11"/>
    <x v="2"/>
    <s v="02_町村"/>
    <s v="01_本島"/>
    <x v="1"/>
    <x v="0"/>
    <x v="0"/>
    <x v="21"/>
    <x v="10"/>
    <n v="0"/>
    <x v="458"/>
    <x v="293"/>
    <x v="457"/>
    <n v="0"/>
    <n v="0"/>
    <x v="457"/>
    <x v="284"/>
    <x v="457"/>
    <n v="0"/>
    <x v="4"/>
    <x v="221"/>
    <x v="232"/>
    <n v="99.344676700000008"/>
    <n v="42.3335711"/>
    <n v="98.254483000000008"/>
    <x v="332"/>
    <x v="278"/>
    <x v="336"/>
    <n v="0.1743850000000009"/>
    <x v="415"/>
    <x v="435"/>
    <n v="99.344676700000008"/>
    <n v="43.612841400000001"/>
    <n v="98.309625699999998"/>
    <n v="1656164"/>
    <n v="99.213780799999995"/>
    <n v="50.7894395"/>
    <n v="98.111796999999996"/>
    <n v="0.1978287000000023"/>
    <n v="1656939"/>
    <n v="-4.6773000000000002E-2"/>
  </r>
  <r>
    <s v="22_12"/>
    <x v="2"/>
    <s v="02_町村"/>
    <s v="01_本島"/>
    <x v="1"/>
    <x v="0"/>
    <x v="0"/>
    <x v="21"/>
    <x v="11"/>
    <n v="0"/>
    <x v="459"/>
    <x v="293"/>
    <x v="458"/>
    <n v="0"/>
    <n v="0"/>
    <x v="458"/>
    <x v="284"/>
    <x v="458"/>
    <n v="0"/>
    <x v="4"/>
    <x v="221"/>
    <x v="232"/>
    <n v="99.342058100000003"/>
    <n v="42.3335711"/>
    <n v="98.247642099999993"/>
    <x v="333"/>
    <x v="278"/>
    <x v="337"/>
    <n v="0.1753499000000005"/>
    <x v="416"/>
    <x v="436"/>
    <n v="99.342058100000003"/>
    <n v="43.612841400000001"/>
    <n v="98.302997199999993"/>
    <n v="1649580"/>
    <n v="99.210508399999995"/>
    <n v="50.7894395"/>
    <n v="98.104117500000001"/>
    <n v="0.198879699999992"/>
    <n v="1650096"/>
    <n v="-3.1270899999999997E-2"/>
  </r>
  <r>
    <s v="22_13"/>
    <x v="2"/>
    <s v="02_町村"/>
    <s v="01_本島"/>
    <x v="1"/>
    <x v="0"/>
    <x v="0"/>
    <x v="21"/>
    <x v="12"/>
    <n v="0"/>
    <x v="460"/>
    <x v="294"/>
    <x v="459"/>
    <n v="0"/>
    <n v="0"/>
    <x v="459"/>
    <x v="285"/>
    <x v="459"/>
    <n v="0"/>
    <x v="4"/>
    <x v="222"/>
    <x v="233"/>
    <n v="99.342051699999999"/>
    <n v="42.3333595"/>
    <n v="98.247627600000001"/>
    <x v="334"/>
    <x v="279"/>
    <x v="338"/>
    <n v="0.17538550000000441"/>
    <x v="417"/>
    <x v="437"/>
    <n v="99.342051699999999"/>
    <n v="43.612245700000003"/>
    <n v="98.302967100000004"/>
    <n v="1302944"/>
    <n v="99.210455899999999"/>
    <n v="50.789369799999996"/>
    <n v="98.104081600000001"/>
    <n v="0.19888550000000293"/>
    <n v="1304988"/>
    <n v="-0.15662980000000001"/>
  </r>
  <r>
    <s v="22_14"/>
    <x v="2"/>
    <s v="02_町村"/>
    <s v="01_本島"/>
    <x v="1"/>
    <x v="0"/>
    <x v="0"/>
    <x v="21"/>
    <x v="13"/>
    <n v="0"/>
    <x v="461"/>
    <x v="295"/>
    <x v="460"/>
    <n v="0"/>
    <n v="0"/>
    <x v="460"/>
    <x v="286"/>
    <x v="460"/>
    <n v="0"/>
    <x v="4"/>
    <x v="223"/>
    <x v="234"/>
    <n v="99.341978699999999"/>
    <n v="42.328475500000003"/>
    <n v="98.247422999999998"/>
    <x v="335"/>
    <x v="280"/>
    <x v="339"/>
    <n v="0.17505930000000092"/>
    <x v="418"/>
    <x v="438"/>
    <n v="99.341978699999999"/>
    <n v="43.606612699999999"/>
    <n v="98.302738999999988"/>
    <n v="312349"/>
    <n v="99.210463599999997"/>
    <n v="50.796311800000005"/>
    <n v="98.104294100000004"/>
    <n v="0.19844489999998416"/>
    <n v="307246"/>
    <n v="1.6608840999999999"/>
  </r>
  <r>
    <s v="22_15"/>
    <x v="2"/>
    <s v="02_町村"/>
    <s v="01_本島"/>
    <x v="1"/>
    <x v="0"/>
    <x v="0"/>
    <x v="21"/>
    <x v="14"/>
    <n v="0"/>
    <x v="462"/>
    <x v="296"/>
    <x v="461"/>
    <n v="0"/>
    <n v="0"/>
    <x v="461"/>
    <x v="287"/>
    <x v="461"/>
    <n v="0"/>
    <x v="4"/>
    <x v="224"/>
    <x v="235"/>
    <n v="99.343027300000003"/>
    <n v="42.388059699999999"/>
    <n v="98.250186200000002"/>
    <x v="336"/>
    <x v="281"/>
    <x v="340"/>
    <n v="0.17674890000000687"/>
    <x v="419"/>
    <x v="439"/>
    <n v="99.343027300000003"/>
    <n v="43.692307700000001"/>
    <n v="98.306493200000006"/>
    <n v="34287"/>
    <n v="99.212681899999993"/>
    <n v="50.736126800000001"/>
    <n v="98.103921700000001"/>
    <n v="0.20257150000000479"/>
    <n v="37862"/>
    <n v="-9.4421847999999997"/>
  </r>
  <r>
    <s v="22_16"/>
    <x v="2"/>
    <s v="02_町村"/>
    <s v="01_本島"/>
    <x v="1"/>
    <x v="0"/>
    <x v="0"/>
    <x v="21"/>
    <x v="15"/>
    <n v="0"/>
    <x v="463"/>
    <x v="5"/>
    <x v="462"/>
    <n v="0"/>
    <n v="0"/>
    <x v="462"/>
    <x v="5"/>
    <x v="462"/>
    <n v="0"/>
    <x v="4"/>
    <x v="5"/>
    <x v="5"/>
    <n v="100"/>
    <n v="0"/>
    <n v="100"/>
    <x v="14"/>
    <x v="5"/>
    <x v="14"/>
    <n v="0"/>
    <x v="420"/>
    <x v="440"/>
    <n v="100"/>
    <n v="0"/>
    <n v="100"/>
    <n v="6584"/>
    <n v="100"/>
    <n v="0"/>
    <n v="100"/>
    <n v="0"/>
    <n v="6843"/>
    <n v="-3.7848896999999999"/>
  </r>
  <r>
    <s v="22_17"/>
    <x v="2"/>
    <s v="02_町村"/>
    <s v="01_本島"/>
    <x v="1"/>
    <x v="0"/>
    <x v="0"/>
    <x v="21"/>
    <x v="16"/>
    <n v="0"/>
    <x v="464"/>
    <x v="297"/>
    <x v="463"/>
    <n v="0"/>
    <n v="0"/>
    <x v="463"/>
    <x v="288"/>
    <x v="463"/>
    <n v="0"/>
    <x v="4"/>
    <x v="72"/>
    <x v="206"/>
    <n v="98.898678399999994"/>
    <n v="41.992551200000001"/>
    <n v="96.445059999999998"/>
    <x v="337"/>
    <x v="282"/>
    <x v="341"/>
    <n v="1.1053414000000004"/>
    <x v="421"/>
    <x v="441"/>
    <n v="98.898678399999994"/>
    <n v="44.2373713"/>
    <n v="96.656541099999998"/>
    <n v="47938"/>
    <n v="98.118963999999991"/>
    <n v="60.723039199999995"/>
    <n v="95.618957899999998"/>
    <n v="1.0375832000000003"/>
    <n v="46542"/>
    <n v="2.9994414000000003"/>
  </r>
  <r>
    <s v="22_18"/>
    <x v="2"/>
    <s v="02_町村"/>
    <s v="01_本島"/>
    <x v="1"/>
    <x v="0"/>
    <x v="0"/>
    <x v="21"/>
    <x v="17"/>
    <n v="0"/>
    <x v="465"/>
    <x v="297"/>
    <x v="464"/>
    <n v="0"/>
    <n v="0"/>
    <x v="464"/>
    <x v="288"/>
    <x v="464"/>
    <n v="0"/>
    <x v="4"/>
    <x v="72"/>
    <x v="206"/>
    <n v="98.883857399999997"/>
    <n v="41.992551200000001"/>
    <n v="96.399308699999992"/>
    <x v="337"/>
    <x v="282"/>
    <x v="341"/>
    <n v="1.0595900999999941"/>
    <x v="421"/>
    <x v="442"/>
    <n v="98.883857399999997"/>
    <n v="44.2373713"/>
    <n v="96.613415899999993"/>
    <n v="47305"/>
    <n v="98.118963999999991"/>
    <n v="60.723039199999995"/>
    <n v="95.618957899999998"/>
    <n v="0.99445799999999451"/>
    <n v="46542"/>
    <n v="1.6393795"/>
  </r>
  <r>
    <s v="22_19"/>
    <x v="2"/>
    <s v="02_町村"/>
    <s v="01_本島"/>
    <x v="1"/>
    <x v="0"/>
    <x v="0"/>
    <x v="21"/>
    <x v="18"/>
    <n v="0"/>
    <x v="466"/>
    <x v="5"/>
    <x v="465"/>
    <n v="0"/>
    <n v="0"/>
    <x v="465"/>
    <x v="5"/>
    <x v="465"/>
    <n v="0"/>
    <x v="4"/>
    <x v="5"/>
    <x v="5"/>
    <n v="100"/>
    <n v="0"/>
    <n v="100"/>
    <x v="16"/>
    <x v="14"/>
    <x v="16"/>
    <s v="-"/>
    <x v="16"/>
    <x v="17"/>
    <n v="100"/>
    <n v="0"/>
    <n v="100"/>
    <n v="633"/>
    <s v="(空白)"/>
    <s v="(空白)"/>
    <s v="(空白)"/>
    <e v="#VALUE!"/>
    <s v="(空白)"/>
    <e v="#VALUE!"/>
  </r>
  <r>
    <s v="22_20"/>
    <x v="2"/>
    <s v="02_町村"/>
    <s v="01_本島"/>
    <x v="1"/>
    <x v="0"/>
    <x v="0"/>
    <x v="21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2_21"/>
    <x v="2"/>
    <s v="02_町村"/>
    <s v="01_本島"/>
    <x v="1"/>
    <x v="0"/>
    <x v="0"/>
    <x v="21"/>
    <x v="20"/>
    <n v="0"/>
    <x v="467"/>
    <x v="5"/>
    <x v="466"/>
    <n v="0"/>
    <n v="0"/>
    <x v="466"/>
    <x v="5"/>
    <x v="466"/>
    <n v="0"/>
    <x v="4"/>
    <x v="5"/>
    <x v="5"/>
    <n v="100"/>
    <n v="0"/>
    <n v="100"/>
    <x v="14"/>
    <x v="5"/>
    <x v="14"/>
    <n v="0"/>
    <x v="422"/>
    <x v="443"/>
    <n v="100"/>
    <n v="0"/>
    <n v="100"/>
    <n v="73417"/>
    <n v="100"/>
    <n v="0"/>
    <n v="100"/>
    <n v="0"/>
    <n v="74353"/>
    <n v="-1.2588598"/>
  </r>
  <r>
    <s v="22_22"/>
    <x v="2"/>
    <s v="02_町村"/>
    <s v="01_本島"/>
    <x v="1"/>
    <x v="0"/>
    <x v="0"/>
    <x v="21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3"/>
    <x v="2"/>
    <s v="02_町村"/>
    <s v="01_本島"/>
    <x v="1"/>
    <x v="0"/>
    <x v="0"/>
    <x v="21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4"/>
    <x v="2"/>
    <s v="02_町村"/>
    <s v="01_本島"/>
    <x v="1"/>
    <x v="0"/>
    <x v="0"/>
    <x v="21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5"/>
    <x v="2"/>
    <s v="02_町村"/>
    <s v="01_本島"/>
    <x v="1"/>
    <x v="0"/>
    <x v="0"/>
    <x v="21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6"/>
    <x v="2"/>
    <s v="02_町村"/>
    <s v="01_本島"/>
    <x v="1"/>
    <x v="0"/>
    <x v="0"/>
    <x v="21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7"/>
    <x v="2"/>
    <s v="02_町村"/>
    <s v="01_本島"/>
    <x v="1"/>
    <x v="0"/>
    <x v="0"/>
    <x v="21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8"/>
    <x v="2"/>
    <s v="02_町村"/>
    <s v="01_本島"/>
    <x v="1"/>
    <x v="0"/>
    <x v="0"/>
    <x v="21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9"/>
    <x v="2"/>
    <s v="02_町村"/>
    <s v="01_本島"/>
    <x v="1"/>
    <x v="0"/>
    <x v="0"/>
    <x v="21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0"/>
    <x v="2"/>
    <s v="02_町村"/>
    <s v="01_本島"/>
    <x v="1"/>
    <x v="0"/>
    <x v="0"/>
    <x v="21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1"/>
    <x v="2"/>
    <s v="02_町村"/>
    <s v="01_本島"/>
    <x v="1"/>
    <x v="0"/>
    <x v="0"/>
    <x v="21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2"/>
    <x v="2"/>
    <s v="02_町村"/>
    <s v="01_本島"/>
    <x v="1"/>
    <x v="0"/>
    <x v="0"/>
    <x v="21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3"/>
    <x v="2"/>
    <s v="02_町村"/>
    <s v="01_本島"/>
    <x v="1"/>
    <x v="0"/>
    <x v="0"/>
    <x v="21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4"/>
    <x v="2"/>
    <s v="02_町村"/>
    <s v="01_本島"/>
    <x v="1"/>
    <x v="0"/>
    <x v="0"/>
    <x v="21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5"/>
    <x v="2"/>
    <s v="02_町村"/>
    <s v="01_本島"/>
    <x v="1"/>
    <x v="0"/>
    <x v="0"/>
    <x v="21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6"/>
    <x v="2"/>
    <s v="02_町村"/>
    <s v="01_本島"/>
    <x v="1"/>
    <x v="0"/>
    <x v="0"/>
    <x v="21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7"/>
    <x v="2"/>
    <s v="02_町村"/>
    <s v="01_本島"/>
    <x v="1"/>
    <x v="0"/>
    <x v="0"/>
    <x v="21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8"/>
    <x v="2"/>
    <s v="02_町村"/>
    <s v="01_本島"/>
    <x v="1"/>
    <x v="0"/>
    <x v="0"/>
    <x v="21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9"/>
    <x v="2"/>
    <s v="02_町村"/>
    <s v="01_本島"/>
    <x v="1"/>
    <x v="0"/>
    <x v="0"/>
    <x v="21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0"/>
    <x v="2"/>
    <s v="02_町村"/>
    <s v="01_本島"/>
    <x v="1"/>
    <x v="0"/>
    <x v="0"/>
    <x v="21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1"/>
    <x v="2"/>
    <s v="02_町村"/>
    <s v="01_本島"/>
    <x v="1"/>
    <x v="0"/>
    <x v="0"/>
    <x v="21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2"/>
    <x v="2"/>
    <s v="02_町村"/>
    <s v="01_本島"/>
    <x v="1"/>
    <x v="0"/>
    <x v="0"/>
    <x v="21"/>
    <x v="41"/>
    <n v="0"/>
    <x v="449"/>
    <x v="285"/>
    <x v="448"/>
    <n v="0"/>
    <n v="0"/>
    <x v="448"/>
    <x v="276"/>
    <x v="448"/>
    <n v="0"/>
    <x v="4"/>
    <x v="216"/>
    <x v="228"/>
    <n v="99.340983000000008"/>
    <n v="40.836303899999997"/>
    <n v="98.111356000000001"/>
    <x v="324"/>
    <x v="271"/>
    <x v="328"/>
    <n v="0.24167789999999911"/>
    <x v="406"/>
    <x v="426"/>
    <n v="99.340983000000008"/>
    <n v="42.1745351"/>
    <n v="98.176830499999994"/>
    <n v="2525710"/>
    <n v="99.172805400000001"/>
    <n v="51.1366345"/>
    <n v="97.909813099999994"/>
    <n v="0.26701740000000029"/>
    <n v="2498709"/>
    <n v="1.0805979999999999"/>
  </r>
  <r>
    <s v="22_43"/>
    <x v="2"/>
    <s v="02_町村"/>
    <s v="01_本島"/>
    <x v="1"/>
    <x v="0"/>
    <x v="0"/>
    <x v="21"/>
    <x v="42"/>
    <n v="0"/>
    <x v="468"/>
    <x v="298"/>
    <x v="467"/>
    <n v="0"/>
    <n v="0"/>
    <x v="467"/>
    <x v="289"/>
    <x v="467"/>
    <n v="0"/>
    <x v="4"/>
    <x v="225"/>
    <x v="236"/>
    <n v="96.344367399999996"/>
    <n v="23.613916200000002"/>
    <n v="86.131408499999992"/>
    <x v="338"/>
    <x v="283"/>
    <x v="342"/>
    <n v="0.90086619999999584"/>
    <x v="423"/>
    <x v="444"/>
    <n v="96.344367399999996"/>
    <n v="26.4237708"/>
    <n v="87.437037500000002"/>
    <n v="343207"/>
    <n v="95.457802099999995"/>
    <n v="22.890021099999998"/>
    <n v="85.230542299999996"/>
    <n v="2.2064952000000062"/>
    <n v="348956"/>
    <n v="-1.6474856"/>
  </r>
  <r>
    <s v="22_44"/>
    <x v="2"/>
    <s v="02_町村"/>
    <s v="01_本島"/>
    <x v="1"/>
    <x v="0"/>
    <x v="0"/>
    <x v="21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01"/>
    <x v="2"/>
    <s v="02_町村"/>
    <s v="01_本島"/>
    <x v="1"/>
    <x v="0"/>
    <x v="0"/>
    <x v="22"/>
    <x v="0"/>
    <n v="0"/>
    <x v="469"/>
    <x v="299"/>
    <x v="468"/>
    <n v="0"/>
    <n v="0"/>
    <x v="468"/>
    <x v="290"/>
    <x v="468"/>
    <n v="0"/>
    <x v="4"/>
    <x v="226"/>
    <x v="237"/>
    <n v="98.493154799999999"/>
    <n v="34.564396899999998"/>
    <n v="96.333035899999999"/>
    <x v="339"/>
    <x v="284"/>
    <x v="343"/>
    <n v="0.10791050000000268"/>
    <x v="424"/>
    <x v="445"/>
    <n v="98.493154799999999"/>
    <n v="36.595716600000003"/>
    <n v="96.514053099999998"/>
    <n v="5473293"/>
    <n v="98.5584566"/>
    <n v="35.292380099999995"/>
    <n v="96.415783099999999"/>
    <n v="9.8269999999999413E-2"/>
    <n v="5193613"/>
    <n v="5.3850758999999995"/>
  </r>
  <r>
    <s v="23_02"/>
    <x v="2"/>
    <s v="02_町村"/>
    <s v="01_本島"/>
    <x v="1"/>
    <x v="0"/>
    <x v="0"/>
    <x v="22"/>
    <x v="1"/>
    <n v="0"/>
    <x v="469"/>
    <x v="299"/>
    <x v="468"/>
    <n v="0"/>
    <n v="0"/>
    <x v="468"/>
    <x v="290"/>
    <x v="468"/>
    <n v="0"/>
    <x v="4"/>
    <x v="226"/>
    <x v="237"/>
    <n v="98.493154799999999"/>
    <n v="34.564396899999998"/>
    <n v="96.333035899999999"/>
    <x v="339"/>
    <x v="284"/>
    <x v="343"/>
    <n v="0.10791050000000268"/>
    <x v="424"/>
    <x v="445"/>
    <n v="98.493154799999999"/>
    <n v="36.595716600000003"/>
    <n v="96.514053099999998"/>
    <n v="5473293"/>
    <n v="98.5584566"/>
    <n v="35.292380099999995"/>
    <n v="96.415783099999999"/>
    <n v="9.8269999999999413E-2"/>
    <n v="5193613"/>
    <n v="5.3850758999999995"/>
  </r>
  <r>
    <s v="23_03"/>
    <x v="2"/>
    <s v="02_町村"/>
    <s v="01_本島"/>
    <x v="1"/>
    <x v="0"/>
    <x v="0"/>
    <x v="22"/>
    <x v="2"/>
    <n v="0"/>
    <x v="470"/>
    <x v="300"/>
    <x v="469"/>
    <n v="0"/>
    <n v="0"/>
    <x v="469"/>
    <x v="291"/>
    <x v="469"/>
    <n v="0"/>
    <x v="4"/>
    <x v="227"/>
    <x v="238"/>
    <n v="98.333516299999999"/>
    <n v="28.996591700000003"/>
    <n v="95.610755800000007"/>
    <x v="340"/>
    <x v="285"/>
    <x v="344"/>
    <n v="0.1039669000000174"/>
    <x v="425"/>
    <x v="446"/>
    <n v="98.333516299999999"/>
    <n v="31.315704199999999"/>
    <n v="95.889609300000004"/>
    <n v="1780488"/>
    <n v="98.503376700000004"/>
    <n v="33.378561699999999"/>
    <n v="95.809417699999997"/>
    <n v="8.0191600000006247E-2"/>
    <n v="1684332"/>
    <n v="5.7088506999999993"/>
  </r>
  <r>
    <s v="23_04"/>
    <x v="2"/>
    <s v="02_町村"/>
    <s v="01_本島"/>
    <x v="1"/>
    <x v="0"/>
    <x v="0"/>
    <x v="22"/>
    <x v="3"/>
    <n v="0"/>
    <x v="471"/>
    <x v="301"/>
    <x v="470"/>
    <n v="0"/>
    <n v="0"/>
    <x v="470"/>
    <x v="292"/>
    <x v="470"/>
    <n v="0"/>
    <x v="4"/>
    <x v="228"/>
    <x v="239"/>
    <n v="98.007169699999992"/>
    <n v="28.455331999999999"/>
    <n v="94.989895000000004"/>
    <x v="341"/>
    <x v="286"/>
    <x v="345"/>
    <n v="-3.705539999999985E-2"/>
    <x v="426"/>
    <x v="447"/>
    <n v="98.007169699999992"/>
    <n v="30.514918699999999"/>
    <n v="95.26884410000001"/>
    <n v="1496126"/>
    <n v="98.394527799999992"/>
    <n v="33.013301499999997"/>
    <n v="95.358078500000005"/>
    <n v="-8.9234399999995162E-2"/>
    <n v="1404189"/>
    <n v="6.5473379999999999"/>
  </r>
  <r>
    <s v="23_05"/>
    <x v="2"/>
    <s v="02_町村"/>
    <s v="01_本島"/>
    <x v="1"/>
    <x v="0"/>
    <x v="0"/>
    <x v="22"/>
    <x v="4"/>
    <n v="0"/>
    <x v="472"/>
    <x v="302"/>
    <x v="471"/>
    <n v="0"/>
    <n v="0"/>
    <x v="471"/>
    <x v="293"/>
    <x v="471"/>
    <n v="0"/>
    <x v="4"/>
    <x v="193"/>
    <x v="240"/>
    <n v="97.914864399999999"/>
    <n v="28.424657499999999"/>
    <n v="94.900795799999997"/>
    <x v="342"/>
    <x v="287"/>
    <x v="346"/>
    <n v="-0.10007400000000644"/>
    <x v="427"/>
    <x v="448"/>
    <n v="97.914864399999999"/>
    <n v="30.482686300000001"/>
    <n v="95.179517700000005"/>
    <n v="44584"/>
    <n v="98.368421100000006"/>
    <n v="32.9887218"/>
    <n v="95.3325478"/>
    <n v="-0.15303009999999517"/>
    <n v="43529"/>
    <n v="2.4236716"/>
  </r>
  <r>
    <s v="23_06"/>
    <x v="2"/>
    <s v="02_町村"/>
    <s v="01_本島"/>
    <x v="1"/>
    <x v="0"/>
    <x v="0"/>
    <x v="22"/>
    <x v="5"/>
    <n v="0"/>
    <x v="473"/>
    <x v="303"/>
    <x v="472"/>
    <n v="0"/>
    <n v="0"/>
    <x v="472"/>
    <x v="294"/>
    <x v="472"/>
    <n v="0"/>
    <x v="4"/>
    <x v="229"/>
    <x v="241"/>
    <n v="98.010007600000009"/>
    <n v="28.4562749"/>
    <n v="94.992634300000006"/>
    <x v="343"/>
    <x v="288"/>
    <x v="347"/>
    <n v="-3.5150699999988433E-2"/>
    <x v="428"/>
    <x v="449"/>
    <n v="98.010007600000009"/>
    <n v="30.515909499999999"/>
    <n v="95.271590399999994"/>
    <n v="1451542"/>
    <n v="98.395363199999991"/>
    <n v="33.0140879"/>
    <n v="95.358895500000003"/>
    <n v="-8.7305100000008906E-2"/>
    <n v="1360660"/>
    <n v="6.6792585999999998"/>
  </r>
  <r>
    <s v="23_07"/>
    <x v="2"/>
    <s v="02_町村"/>
    <s v="01_本島"/>
    <x v="1"/>
    <x v="0"/>
    <x v="0"/>
    <x v="22"/>
    <x v="6"/>
    <n v="0"/>
    <x v="474"/>
    <x v="5"/>
    <x v="473"/>
    <n v="0"/>
    <n v="0"/>
    <x v="473"/>
    <x v="5"/>
    <x v="473"/>
    <n v="0"/>
    <x v="4"/>
    <x v="5"/>
    <x v="5"/>
    <n v="100"/>
    <n v="0"/>
    <n v="100"/>
    <x v="14"/>
    <x v="5"/>
    <x v="14"/>
    <n v="0"/>
    <x v="429"/>
    <x v="450"/>
    <n v="100"/>
    <n v="0"/>
    <n v="100"/>
    <n v="21909"/>
    <n v="100"/>
    <n v="0"/>
    <n v="100"/>
    <n v="0"/>
    <n v="7197"/>
    <n v="204.41850769999999"/>
  </r>
  <r>
    <s v="23_08"/>
    <x v="2"/>
    <s v="02_町村"/>
    <s v="01_本島"/>
    <x v="1"/>
    <x v="0"/>
    <x v="0"/>
    <x v="22"/>
    <x v="7"/>
    <n v="0"/>
    <x v="475"/>
    <x v="304"/>
    <x v="474"/>
    <n v="0"/>
    <n v="0"/>
    <x v="474"/>
    <x v="295"/>
    <x v="474"/>
    <n v="0"/>
    <x v="4"/>
    <x v="230"/>
    <x v="242"/>
    <n v="100.07521479999998"/>
    <n v="36.707545200000006"/>
    <n v="99.016666700000002"/>
    <x v="344"/>
    <x v="289"/>
    <x v="348"/>
    <n v="1.0244828000000012"/>
    <x v="430"/>
    <x v="451"/>
    <n v="100.07521479999998"/>
    <n v="44.094881400000006"/>
    <n v="99.294553500000006"/>
    <n v="284362"/>
    <n v="99.048187299999995"/>
    <n v="39.176688300000002"/>
    <n v="98.142655300000001"/>
    <n v="1.1518982000000051"/>
    <n v="280143"/>
    <n v="1.5060165999999999"/>
  </r>
  <r>
    <s v="23_09"/>
    <x v="2"/>
    <s v="02_町村"/>
    <s v="01_本島"/>
    <x v="1"/>
    <x v="0"/>
    <x v="0"/>
    <x v="22"/>
    <x v="8"/>
    <n v="0"/>
    <x v="476"/>
    <x v="305"/>
    <x v="475"/>
    <n v="0"/>
    <n v="0"/>
    <x v="475"/>
    <x v="296"/>
    <x v="475"/>
    <n v="0"/>
    <x v="4"/>
    <x v="231"/>
    <x v="243"/>
    <n v="99.721784499999998"/>
    <n v="36.565977700000005"/>
    <n v="98.666690299999999"/>
    <x v="345"/>
    <x v="290"/>
    <x v="349"/>
    <n v="2.0134080999999924"/>
    <x v="431"/>
    <x v="452"/>
    <n v="99.721784499999998"/>
    <n v="43.9210694"/>
    <n v="98.943499400000007"/>
    <n v="111130"/>
    <n v="97.685851599999992"/>
    <n v="39.2099057"/>
    <n v="96.801519400000004"/>
    <n v="2.1419800000000038"/>
    <n v="108388"/>
    <n v="2.5298002999999998"/>
  </r>
  <r>
    <s v="23_10"/>
    <x v="2"/>
    <s v="02_町村"/>
    <s v="01_本島"/>
    <x v="1"/>
    <x v="0"/>
    <x v="0"/>
    <x v="22"/>
    <x v="9"/>
    <n v="0"/>
    <x v="477"/>
    <x v="306"/>
    <x v="476"/>
    <n v="0"/>
    <n v="0"/>
    <x v="476"/>
    <x v="297"/>
    <x v="476"/>
    <n v="0"/>
    <x v="4"/>
    <x v="232"/>
    <x v="244"/>
    <n v="100.30326970000002"/>
    <n v="36.798905599999998"/>
    <n v="99.242493499999995"/>
    <x v="346"/>
    <x v="291"/>
    <x v="350"/>
    <n v="0.38609279999998591"/>
    <x v="432"/>
    <x v="453"/>
    <n v="100.30326970000002"/>
    <n v="44.207066599999997"/>
    <n v="99.521076100000002"/>
    <n v="173232"/>
    <n v="99.927535000000006"/>
    <n v="39.155251100000001"/>
    <n v="99.008316799999989"/>
    <n v="0.51275930000001324"/>
    <n v="171755"/>
    <n v="0.85994590000000004"/>
  </r>
  <r>
    <s v="23_11"/>
    <x v="2"/>
    <s v="02_町村"/>
    <s v="01_本島"/>
    <x v="1"/>
    <x v="0"/>
    <x v="0"/>
    <x v="22"/>
    <x v="10"/>
    <n v="0"/>
    <x v="478"/>
    <x v="307"/>
    <x v="477"/>
    <n v="0"/>
    <n v="0"/>
    <x v="477"/>
    <x v="298"/>
    <x v="477"/>
    <n v="0"/>
    <x v="4"/>
    <x v="233"/>
    <x v="245"/>
    <n v="98.606313"/>
    <n v="39.498777499999996"/>
    <n v="96.847558300000003"/>
    <x v="347"/>
    <x v="292"/>
    <x v="351"/>
    <n v="9.3541999999999348E-2"/>
    <x v="433"/>
    <x v="454"/>
    <n v="98.606313"/>
    <n v="41.181834199999997"/>
    <n v="96.965474299999997"/>
    <n v="3456824"/>
    <n v="98.640557200000003"/>
    <n v="37.726826000000003"/>
    <n v="96.870013799999995"/>
    <n v="9.5460500000001502E-2"/>
    <n v="3285284"/>
    <n v="5.2214663999999997"/>
  </r>
  <r>
    <s v="23_12"/>
    <x v="2"/>
    <s v="02_町村"/>
    <s v="01_本島"/>
    <x v="1"/>
    <x v="0"/>
    <x v="0"/>
    <x v="22"/>
    <x v="11"/>
    <n v="0"/>
    <x v="479"/>
    <x v="307"/>
    <x v="478"/>
    <n v="0"/>
    <n v="0"/>
    <x v="478"/>
    <x v="298"/>
    <x v="478"/>
    <n v="0"/>
    <x v="4"/>
    <x v="233"/>
    <x v="245"/>
    <n v="98.586130199999999"/>
    <n v="39.498777499999996"/>
    <n v="96.803283500000006"/>
    <x v="348"/>
    <x v="292"/>
    <x v="352"/>
    <n v="9.8218599999995604E-2"/>
    <x v="434"/>
    <x v="455"/>
    <n v="98.586130199999999"/>
    <n v="41.181834199999997"/>
    <n v="96.922802900000008"/>
    <n v="3407326"/>
    <n v="98.61940700000001"/>
    <n v="37.726826000000003"/>
    <n v="96.8227543"/>
    <n v="0.10004860000000804"/>
    <n v="3234776"/>
    <n v="5.3342179000000005"/>
  </r>
  <r>
    <s v="23_13"/>
    <x v="2"/>
    <s v="02_町村"/>
    <s v="01_本島"/>
    <x v="1"/>
    <x v="0"/>
    <x v="0"/>
    <x v="22"/>
    <x v="12"/>
    <n v="0"/>
    <x v="480"/>
    <x v="308"/>
    <x v="479"/>
    <n v="0"/>
    <n v="0"/>
    <x v="479"/>
    <x v="299"/>
    <x v="479"/>
    <n v="0"/>
    <x v="4"/>
    <x v="37"/>
    <x v="246"/>
    <n v="98.586064799999988"/>
    <n v="39.497819899999996"/>
    <n v="96.803187300000005"/>
    <x v="349"/>
    <x v="293"/>
    <x v="353"/>
    <n v="0.10086100000000897"/>
    <x v="435"/>
    <x v="456"/>
    <n v="98.586064799999988"/>
    <n v="41.180568899999997"/>
    <n v="96.922688700000009"/>
    <n v="1917985"/>
    <n v="98.625214400000004"/>
    <n v="37.726919700000003"/>
    <n v="96.8282454"/>
    <n v="9.444330000000889E-2"/>
    <n v="1814204"/>
    <n v="5.7204702000000003"/>
  </r>
  <r>
    <s v="23_14"/>
    <x v="2"/>
    <s v="02_町村"/>
    <s v="01_本島"/>
    <x v="1"/>
    <x v="0"/>
    <x v="0"/>
    <x v="22"/>
    <x v="13"/>
    <n v="0"/>
    <x v="481"/>
    <x v="309"/>
    <x v="480"/>
    <n v="0"/>
    <n v="0"/>
    <x v="480"/>
    <x v="300"/>
    <x v="480"/>
    <n v="0"/>
    <x v="4"/>
    <x v="234"/>
    <x v="247"/>
    <n v="98.586189199999993"/>
    <n v="39.499727800000002"/>
    <n v="96.803358799999998"/>
    <x v="350"/>
    <x v="294"/>
    <x v="354"/>
    <n v="9.3777700000003961E-2"/>
    <x v="436"/>
    <x v="457"/>
    <n v="98.586189199999993"/>
    <n v="41.182995400000003"/>
    <n v="96.922890600000002"/>
    <n v="1295059"/>
    <n v="98.613050299999998"/>
    <n v="37.727248500000002"/>
    <n v="96.816817400000005"/>
    <n v="0.10607319999999731"/>
    <n v="1229702"/>
    <n v="5.3148648999999999"/>
  </r>
  <r>
    <s v="23_15"/>
    <x v="2"/>
    <s v="02_町村"/>
    <s v="01_本島"/>
    <x v="1"/>
    <x v="0"/>
    <x v="0"/>
    <x v="22"/>
    <x v="14"/>
    <n v="0"/>
    <x v="482"/>
    <x v="310"/>
    <x v="481"/>
    <n v="0"/>
    <n v="0"/>
    <x v="481"/>
    <x v="301"/>
    <x v="481"/>
    <n v="0"/>
    <x v="4"/>
    <x v="235"/>
    <x v="248"/>
    <n v="98.586382100000009"/>
    <n v="39.501896800000004"/>
    <n v="96.803730200000004"/>
    <x v="351"/>
    <x v="295"/>
    <x v="355"/>
    <n v="0.10172369999999376"/>
    <x v="437"/>
    <x v="458"/>
    <n v="98.586382100000009"/>
    <n v="41.186586400000003"/>
    <n v="96.9233452"/>
    <n v="194282"/>
    <n v="98.605158599999996"/>
    <n v="37.723214300000002"/>
    <n v="96.80880710000001"/>
    <n v="0.1145380999999901"/>
    <n v="190870"/>
    <n v="1.7876040999999998"/>
  </r>
  <r>
    <s v="23_16"/>
    <x v="2"/>
    <s v="02_町村"/>
    <s v="01_本島"/>
    <x v="1"/>
    <x v="0"/>
    <x v="0"/>
    <x v="22"/>
    <x v="15"/>
    <n v="0"/>
    <x v="483"/>
    <x v="5"/>
    <x v="482"/>
    <n v="0"/>
    <n v="0"/>
    <x v="482"/>
    <x v="5"/>
    <x v="482"/>
    <n v="0"/>
    <x v="4"/>
    <x v="5"/>
    <x v="5"/>
    <n v="100"/>
    <n v="0"/>
    <n v="100"/>
    <x v="14"/>
    <x v="5"/>
    <x v="14"/>
    <n v="0"/>
    <x v="438"/>
    <x v="459"/>
    <n v="100"/>
    <n v="0"/>
    <n v="100"/>
    <n v="49498"/>
    <n v="100"/>
    <n v="0"/>
    <n v="100"/>
    <n v="0"/>
    <n v="50508"/>
    <n v="-1.9996832"/>
  </r>
  <r>
    <s v="23_17"/>
    <x v="2"/>
    <s v="02_町村"/>
    <s v="01_本島"/>
    <x v="1"/>
    <x v="0"/>
    <x v="0"/>
    <x v="22"/>
    <x v="16"/>
    <n v="0"/>
    <x v="484"/>
    <x v="311"/>
    <x v="483"/>
    <n v="0"/>
    <n v="0"/>
    <x v="483"/>
    <x v="302"/>
    <x v="483"/>
    <n v="0"/>
    <x v="4"/>
    <x v="236"/>
    <x v="249"/>
    <n v="95.550920399999995"/>
    <n v="25.379027199999999"/>
    <n v="87.967229899999992"/>
    <x v="352"/>
    <x v="296"/>
    <x v="356"/>
    <n v="0.54803679999999133"/>
    <x v="439"/>
    <x v="460"/>
    <n v="95.550920399999995"/>
    <n v="27.318316999999997"/>
    <n v="88.6473285"/>
    <n v="102181"/>
    <n v="95.026301799999999"/>
    <n v="26.264800900000001"/>
    <n v="88.222293199999996"/>
    <n v="0.42503530000000467"/>
    <n v="98358"/>
    <n v="3.8868215999999998"/>
  </r>
  <r>
    <s v="23_18"/>
    <x v="2"/>
    <s v="02_町村"/>
    <s v="01_本島"/>
    <x v="1"/>
    <x v="0"/>
    <x v="0"/>
    <x v="22"/>
    <x v="17"/>
    <n v="0"/>
    <x v="485"/>
    <x v="311"/>
    <x v="484"/>
    <n v="0"/>
    <n v="0"/>
    <x v="484"/>
    <x v="302"/>
    <x v="484"/>
    <n v="0"/>
    <x v="4"/>
    <x v="236"/>
    <x v="249"/>
    <n v="95.517381"/>
    <n v="25.379027199999999"/>
    <n v="87.886389800000003"/>
    <x v="352"/>
    <x v="296"/>
    <x v="356"/>
    <n v="0.46719670000000235"/>
    <x v="439"/>
    <x v="461"/>
    <n v="95.517381"/>
    <n v="27.318316999999997"/>
    <n v="88.570463799999999"/>
    <n v="101399"/>
    <n v="95.026301799999999"/>
    <n v="26.264800900000001"/>
    <n v="88.222293199999996"/>
    <n v="0.34817060000000311"/>
    <n v="98358"/>
    <n v="3.0917667999999998"/>
  </r>
  <r>
    <s v="23_19"/>
    <x v="2"/>
    <s v="02_町村"/>
    <s v="01_本島"/>
    <x v="1"/>
    <x v="0"/>
    <x v="0"/>
    <x v="22"/>
    <x v="18"/>
    <n v="0"/>
    <x v="486"/>
    <x v="5"/>
    <x v="485"/>
    <n v="0"/>
    <n v="0"/>
    <x v="485"/>
    <x v="5"/>
    <x v="485"/>
    <n v="0"/>
    <x v="4"/>
    <x v="5"/>
    <x v="5"/>
    <n v="100"/>
    <n v="0"/>
    <n v="100"/>
    <x v="16"/>
    <x v="14"/>
    <x v="16"/>
    <s v="-"/>
    <x v="16"/>
    <x v="17"/>
    <n v="100"/>
    <n v="0"/>
    <n v="100"/>
    <n v="782"/>
    <s v="(空白)"/>
    <s v="(空白)"/>
    <s v="(空白)"/>
    <e v="#VALUE!"/>
    <s v="(空白)"/>
    <e v="#VALUE!"/>
  </r>
  <r>
    <s v="23_20"/>
    <x v="2"/>
    <s v="02_町村"/>
    <s v="01_本島"/>
    <x v="1"/>
    <x v="0"/>
    <x v="0"/>
    <x v="22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3_21"/>
    <x v="2"/>
    <s v="02_町村"/>
    <s v="01_本島"/>
    <x v="1"/>
    <x v="0"/>
    <x v="0"/>
    <x v="22"/>
    <x v="20"/>
    <n v="0"/>
    <x v="487"/>
    <x v="5"/>
    <x v="486"/>
    <n v="0"/>
    <n v="0"/>
    <x v="486"/>
    <x v="5"/>
    <x v="486"/>
    <n v="0"/>
    <x v="4"/>
    <x v="5"/>
    <x v="5"/>
    <n v="100"/>
    <n v="0"/>
    <n v="100"/>
    <x v="353"/>
    <x v="5"/>
    <x v="357"/>
    <n v="7.9589999999996053E-4"/>
    <x v="440"/>
    <x v="462"/>
    <n v="100"/>
    <n v="0"/>
    <n v="100"/>
    <n v="133800"/>
    <n v="99.9992041"/>
    <n v="0"/>
    <n v="99.9992041"/>
    <n v="7.9589999999996053E-4"/>
    <n v="125639"/>
    <n v="6.4955945000000002"/>
  </r>
  <r>
    <s v="23_22"/>
    <x v="2"/>
    <s v="02_町村"/>
    <s v="01_本島"/>
    <x v="1"/>
    <x v="0"/>
    <x v="0"/>
    <x v="22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3"/>
    <x v="2"/>
    <s v="02_町村"/>
    <s v="01_本島"/>
    <x v="1"/>
    <x v="0"/>
    <x v="0"/>
    <x v="22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4"/>
    <x v="2"/>
    <s v="02_町村"/>
    <s v="01_本島"/>
    <x v="1"/>
    <x v="0"/>
    <x v="0"/>
    <x v="22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5"/>
    <x v="2"/>
    <s v="02_町村"/>
    <s v="01_本島"/>
    <x v="1"/>
    <x v="0"/>
    <x v="0"/>
    <x v="22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6"/>
    <x v="2"/>
    <s v="02_町村"/>
    <s v="01_本島"/>
    <x v="1"/>
    <x v="0"/>
    <x v="0"/>
    <x v="22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7"/>
    <x v="2"/>
    <s v="02_町村"/>
    <s v="01_本島"/>
    <x v="1"/>
    <x v="0"/>
    <x v="0"/>
    <x v="22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8"/>
    <x v="2"/>
    <s v="02_町村"/>
    <s v="01_本島"/>
    <x v="1"/>
    <x v="0"/>
    <x v="0"/>
    <x v="22"/>
    <x v="27"/>
    <n v="0"/>
    <x v="488"/>
    <x v="5"/>
    <x v="487"/>
    <n v="0"/>
    <n v="0"/>
    <x v="487"/>
    <x v="5"/>
    <x v="487"/>
    <n v="0"/>
    <x v="4"/>
    <x v="5"/>
    <x v="5"/>
    <n v="100"/>
    <n v="0"/>
    <n v="100"/>
    <x v="14"/>
    <x v="5"/>
    <x v="14"/>
    <n v="0"/>
    <x v="441"/>
    <x v="463"/>
    <n v="100"/>
    <n v="0"/>
    <n v="100"/>
    <n v="27436"/>
    <n v="100"/>
    <n v="0"/>
    <n v="100"/>
    <n v="0"/>
    <n v="27965"/>
    <n v="-1.8916503000000002"/>
  </r>
  <r>
    <s v="23_29"/>
    <x v="2"/>
    <s v="02_町村"/>
    <s v="01_本島"/>
    <x v="1"/>
    <x v="0"/>
    <x v="0"/>
    <x v="22"/>
    <x v="28"/>
    <n v="0"/>
    <x v="488"/>
    <x v="5"/>
    <x v="487"/>
    <n v="0"/>
    <n v="0"/>
    <x v="487"/>
    <x v="5"/>
    <x v="487"/>
    <n v="0"/>
    <x v="4"/>
    <x v="5"/>
    <x v="5"/>
    <n v="100"/>
    <n v="0"/>
    <n v="100"/>
    <x v="14"/>
    <x v="5"/>
    <x v="14"/>
    <n v="0"/>
    <x v="441"/>
    <x v="463"/>
    <n v="100"/>
    <n v="0"/>
    <n v="100"/>
    <n v="27436"/>
    <n v="100"/>
    <n v="0"/>
    <n v="100"/>
    <n v="0"/>
    <n v="27965"/>
    <n v="-1.8916503000000002"/>
  </r>
  <r>
    <s v="23_30"/>
    <x v="2"/>
    <s v="02_町村"/>
    <s v="01_本島"/>
    <x v="1"/>
    <x v="0"/>
    <x v="0"/>
    <x v="22"/>
    <x v="29"/>
    <n v="0"/>
    <x v="488"/>
    <x v="5"/>
    <x v="487"/>
    <n v="0"/>
    <n v="0"/>
    <x v="487"/>
    <x v="5"/>
    <x v="487"/>
    <n v="0"/>
    <x v="4"/>
    <x v="5"/>
    <x v="5"/>
    <n v="100"/>
    <n v="0"/>
    <n v="100"/>
    <x v="14"/>
    <x v="5"/>
    <x v="14"/>
    <n v="0"/>
    <x v="441"/>
    <x v="463"/>
    <n v="100"/>
    <n v="0"/>
    <n v="100"/>
    <n v="27436"/>
    <n v="100"/>
    <n v="0"/>
    <n v="100"/>
    <n v="0"/>
    <n v="27965"/>
    <n v="-1.8916503000000002"/>
  </r>
  <r>
    <s v="23_31"/>
    <x v="2"/>
    <s v="02_町村"/>
    <s v="01_本島"/>
    <x v="1"/>
    <x v="0"/>
    <x v="0"/>
    <x v="22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2"/>
    <x v="2"/>
    <s v="02_町村"/>
    <s v="01_本島"/>
    <x v="1"/>
    <x v="0"/>
    <x v="0"/>
    <x v="22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3"/>
    <x v="2"/>
    <s v="02_町村"/>
    <s v="01_本島"/>
    <x v="1"/>
    <x v="0"/>
    <x v="0"/>
    <x v="22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4"/>
    <x v="2"/>
    <s v="02_町村"/>
    <s v="01_本島"/>
    <x v="1"/>
    <x v="0"/>
    <x v="0"/>
    <x v="22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5"/>
    <x v="2"/>
    <s v="02_町村"/>
    <s v="01_本島"/>
    <x v="1"/>
    <x v="0"/>
    <x v="0"/>
    <x v="22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6"/>
    <x v="2"/>
    <s v="02_町村"/>
    <s v="01_本島"/>
    <x v="1"/>
    <x v="0"/>
    <x v="0"/>
    <x v="22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7"/>
    <x v="2"/>
    <s v="02_町村"/>
    <s v="01_本島"/>
    <x v="1"/>
    <x v="0"/>
    <x v="0"/>
    <x v="22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8"/>
    <x v="2"/>
    <s v="02_町村"/>
    <s v="01_本島"/>
    <x v="1"/>
    <x v="0"/>
    <x v="0"/>
    <x v="22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9"/>
    <x v="2"/>
    <s v="02_町村"/>
    <s v="01_本島"/>
    <x v="1"/>
    <x v="0"/>
    <x v="0"/>
    <x v="22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0"/>
    <x v="2"/>
    <s v="02_町村"/>
    <s v="01_本島"/>
    <x v="1"/>
    <x v="0"/>
    <x v="0"/>
    <x v="22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1"/>
    <x v="2"/>
    <s v="02_町村"/>
    <s v="01_本島"/>
    <x v="1"/>
    <x v="0"/>
    <x v="0"/>
    <x v="22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2"/>
    <x v="2"/>
    <s v="02_町村"/>
    <s v="01_本島"/>
    <x v="1"/>
    <x v="0"/>
    <x v="0"/>
    <x v="22"/>
    <x v="41"/>
    <n v="0"/>
    <x v="489"/>
    <x v="299"/>
    <x v="488"/>
    <n v="0"/>
    <n v="0"/>
    <x v="488"/>
    <x v="290"/>
    <x v="488"/>
    <n v="0"/>
    <x v="4"/>
    <x v="226"/>
    <x v="237"/>
    <n v="98.500633699999995"/>
    <n v="34.564396899999998"/>
    <n v="96.350623999999996"/>
    <x v="354"/>
    <x v="284"/>
    <x v="358"/>
    <n v="0.1060807000000068"/>
    <x v="442"/>
    <x v="464"/>
    <n v="98.500633699999995"/>
    <n v="36.595716600000003"/>
    <n v="96.5308043"/>
    <n v="5500729"/>
    <n v="98.566145500000005"/>
    <n v="35.292380099999995"/>
    <n v="96.434256599999998"/>
    <n v="9.6547700000002123E-2"/>
    <n v="5221578"/>
    <n v="5.3461042000000001"/>
  </r>
  <r>
    <s v="23_43"/>
    <x v="2"/>
    <s v="02_町村"/>
    <s v="01_本島"/>
    <x v="1"/>
    <x v="0"/>
    <x v="0"/>
    <x v="22"/>
    <x v="42"/>
    <n v="0"/>
    <x v="490"/>
    <x v="312"/>
    <x v="489"/>
    <n v="0"/>
    <n v="0"/>
    <x v="489"/>
    <x v="303"/>
    <x v="489"/>
    <n v="0"/>
    <x v="4"/>
    <x v="237"/>
    <x v="250"/>
    <n v="91.754623899999999"/>
    <n v="19.6157322"/>
    <n v="78.588889100000003"/>
    <x v="355"/>
    <x v="297"/>
    <x v="359"/>
    <n v="-0.83979700000000435"/>
    <x v="443"/>
    <x v="465"/>
    <n v="91.754623899999999"/>
    <n v="21.592338699999999"/>
    <n v="79.924175200000008"/>
    <n v="722778"/>
    <n v="92.453223100000002"/>
    <n v="22.620876200000001"/>
    <n v="80.837892499999995"/>
    <n v="-0.91371729999998763"/>
    <n v="724158"/>
    <n v="-0.19056609999999999"/>
  </r>
  <r>
    <s v="23_44"/>
    <x v="2"/>
    <s v="02_町村"/>
    <s v="01_本島"/>
    <x v="1"/>
    <x v="0"/>
    <x v="0"/>
    <x v="22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01"/>
    <x v="1"/>
    <s v="02_町村"/>
    <s v="01_本島"/>
    <x v="1"/>
    <x v="0"/>
    <x v="0"/>
    <x v="23"/>
    <x v="0"/>
    <n v="0"/>
    <x v="491"/>
    <x v="313"/>
    <x v="490"/>
    <n v="0"/>
    <n v="0"/>
    <x v="490"/>
    <x v="304"/>
    <x v="490"/>
    <n v="0"/>
    <x v="4"/>
    <x v="238"/>
    <x v="251"/>
    <n v="99.188879600000007"/>
    <n v="37.7119201"/>
    <n v="97.751580400000009"/>
    <x v="356"/>
    <x v="298"/>
    <x v="360"/>
    <n v="0.22847820000001207"/>
    <x v="444"/>
    <x v="466"/>
    <n v="99.188879600000007"/>
    <n v="40.380657499999998"/>
    <n v="97.902853800000003"/>
    <n v="2541087"/>
    <n v="99.252712000000002"/>
    <n v="37.799916199999998"/>
    <n v="97.719269699999998"/>
    <n v="0.18358410000000447"/>
    <n v="2612606"/>
    <n v="-2.7374583000000001"/>
  </r>
  <r>
    <s v="24_02"/>
    <x v="1"/>
    <s v="02_町村"/>
    <s v="01_本島"/>
    <x v="1"/>
    <x v="0"/>
    <x v="0"/>
    <x v="23"/>
    <x v="1"/>
    <n v="0"/>
    <x v="491"/>
    <x v="313"/>
    <x v="490"/>
    <n v="0"/>
    <n v="0"/>
    <x v="490"/>
    <x v="304"/>
    <x v="490"/>
    <n v="0"/>
    <x v="4"/>
    <x v="238"/>
    <x v="251"/>
    <n v="99.188879600000007"/>
    <n v="37.7119201"/>
    <n v="97.751580400000009"/>
    <x v="356"/>
    <x v="298"/>
    <x v="360"/>
    <n v="0.22847820000001207"/>
    <x v="444"/>
    <x v="466"/>
    <n v="99.188879600000007"/>
    <n v="40.380657499999998"/>
    <n v="97.902853800000003"/>
    <n v="2541087"/>
    <n v="99.252712000000002"/>
    <n v="37.799916199999998"/>
    <n v="97.719269699999998"/>
    <n v="0.18358410000000447"/>
    <n v="2612606"/>
    <n v="-2.7374583000000001"/>
  </r>
  <r>
    <s v="24_03"/>
    <x v="1"/>
    <s v="02_町村"/>
    <s v="01_本島"/>
    <x v="1"/>
    <x v="0"/>
    <x v="0"/>
    <x v="23"/>
    <x v="2"/>
    <n v="0"/>
    <x v="492"/>
    <x v="314"/>
    <x v="491"/>
    <n v="0"/>
    <n v="0"/>
    <x v="491"/>
    <x v="305"/>
    <x v="491"/>
    <n v="0"/>
    <x v="4"/>
    <x v="239"/>
    <x v="252"/>
    <n v="98.892063300000004"/>
    <n v="34.676817399999997"/>
    <n v="97.113814599999998"/>
    <x v="357"/>
    <x v="299"/>
    <x v="361"/>
    <n v="-0.12077349999999853"/>
    <x v="445"/>
    <x v="467"/>
    <n v="98.892063300000004"/>
    <n v="36.953668699999994"/>
    <n v="97.279793999999995"/>
    <n v="938065"/>
    <n v="99.184743099999992"/>
    <n v="38.1810884"/>
    <n v="97.421302300000008"/>
    <n v="-0.14150830000001235"/>
    <n v="1005587"/>
    <n v="-6.7146850999999996"/>
  </r>
  <r>
    <s v="24_04"/>
    <x v="1"/>
    <s v="02_町村"/>
    <s v="01_本島"/>
    <x v="1"/>
    <x v="0"/>
    <x v="0"/>
    <x v="23"/>
    <x v="3"/>
    <n v="0"/>
    <x v="493"/>
    <x v="315"/>
    <x v="492"/>
    <n v="0"/>
    <n v="0"/>
    <x v="492"/>
    <x v="306"/>
    <x v="492"/>
    <n v="0"/>
    <x v="4"/>
    <x v="240"/>
    <x v="253"/>
    <n v="98.727389500000001"/>
    <n v="34.921926499999998"/>
    <n v="96.696191499999998"/>
    <x v="358"/>
    <x v="300"/>
    <x v="362"/>
    <n v="-0.24380949999999757"/>
    <x v="446"/>
    <x v="468"/>
    <n v="98.727389500000001"/>
    <n v="37.108860300000003"/>
    <n v="96.877942699999991"/>
    <n v="782425"/>
    <n v="99.116718699999993"/>
    <n v="38.244686300000005"/>
    <n v="97.148380199999991"/>
    <n v="-0.27043749999999989"/>
    <n v="873027"/>
    <n v="-10.377915"/>
  </r>
  <r>
    <s v="24_05"/>
    <x v="1"/>
    <s v="02_町村"/>
    <s v="01_本島"/>
    <x v="1"/>
    <x v="0"/>
    <x v="0"/>
    <x v="23"/>
    <x v="4"/>
    <n v="0"/>
    <x v="494"/>
    <x v="242"/>
    <x v="493"/>
    <n v="0"/>
    <n v="0"/>
    <x v="493"/>
    <x v="307"/>
    <x v="493"/>
    <n v="0"/>
    <x v="4"/>
    <x v="241"/>
    <x v="254"/>
    <n v="98.7199277"/>
    <n v="34.851936199999997"/>
    <n v="96.676263699999993"/>
    <x v="359"/>
    <x v="301"/>
    <x v="363"/>
    <n v="-0.24902260000000354"/>
    <x v="447"/>
    <x v="469"/>
    <n v="98.7199277"/>
    <n v="37.046004799999999"/>
    <n v="96.859824000000003"/>
    <n v="26475"/>
    <n v="99.111331500000006"/>
    <n v="38.181818200000002"/>
    <n v="97.132735499999995"/>
    <n v="-0.2729114999999922"/>
    <n v="26264"/>
    <n v="0.80338109999999996"/>
  </r>
  <r>
    <s v="24_06"/>
    <x v="1"/>
    <s v="02_町村"/>
    <s v="01_本島"/>
    <x v="1"/>
    <x v="0"/>
    <x v="0"/>
    <x v="23"/>
    <x v="5"/>
    <n v="0"/>
    <x v="495"/>
    <x v="316"/>
    <x v="494"/>
    <n v="0"/>
    <n v="0"/>
    <x v="494"/>
    <x v="308"/>
    <x v="494"/>
    <n v="0"/>
    <x v="4"/>
    <x v="242"/>
    <x v="255"/>
    <n v="98.727650800000006"/>
    <n v="34.924391300000003"/>
    <n v="96.696889500000012"/>
    <x v="360"/>
    <x v="302"/>
    <x v="364"/>
    <n v="-0.24356799999998202"/>
    <x v="448"/>
    <x v="470"/>
    <n v="98.727650800000006"/>
    <n v="37.1110732"/>
    <n v="96.878577399999998"/>
    <n v="755950"/>
    <n v="99.116885800000006"/>
    <n v="38.246645200000003"/>
    <n v="97.148865499999999"/>
    <n v="-0.27028810000000192"/>
    <n v="846763"/>
    <n v="-10.7247246"/>
  </r>
  <r>
    <s v="24_07"/>
    <x v="1"/>
    <s v="02_町村"/>
    <s v="01_本島"/>
    <x v="1"/>
    <x v="0"/>
    <x v="0"/>
    <x v="23"/>
    <x v="6"/>
    <n v="0"/>
    <x v="496"/>
    <x v="5"/>
    <x v="495"/>
    <n v="0"/>
    <n v="0"/>
    <x v="495"/>
    <x v="5"/>
    <x v="495"/>
    <n v="0"/>
    <x v="4"/>
    <x v="5"/>
    <x v="5"/>
    <n v="100"/>
    <n v="0"/>
    <n v="100"/>
    <x v="14"/>
    <x v="5"/>
    <x v="14"/>
    <n v="0"/>
    <x v="449"/>
    <x v="471"/>
    <n v="100"/>
    <n v="0"/>
    <n v="100"/>
    <n v="3730"/>
    <n v="100"/>
    <n v="0"/>
    <n v="100"/>
    <n v="0"/>
    <n v="3363"/>
    <n v="10.912875399999999"/>
  </r>
  <r>
    <s v="24_08"/>
    <x v="1"/>
    <s v="02_町村"/>
    <s v="01_本島"/>
    <x v="1"/>
    <x v="0"/>
    <x v="0"/>
    <x v="23"/>
    <x v="7"/>
    <n v="0"/>
    <x v="497"/>
    <x v="317"/>
    <x v="496"/>
    <n v="0"/>
    <n v="0"/>
    <x v="496"/>
    <x v="309"/>
    <x v="496"/>
    <n v="0"/>
    <x v="4"/>
    <x v="147"/>
    <x v="159"/>
    <n v="99.721021499999992"/>
    <n v="28.267477200000002"/>
    <n v="99.2715709"/>
    <x v="361"/>
    <x v="303"/>
    <x v="365"/>
    <n v="4.7495499999996582E-2"/>
    <x v="450"/>
    <x v="472"/>
    <n v="99.721021499999992"/>
    <n v="32.555425900000003"/>
    <n v="99.353884000000008"/>
    <n v="155640"/>
    <n v="99.631088000000005"/>
    <n v="35.788113700000004"/>
    <n v="99.261211000000003"/>
    <n v="9.267300000000489E-2"/>
    <n v="132560"/>
    <n v="17.410983699999999"/>
  </r>
  <r>
    <s v="24_09"/>
    <x v="1"/>
    <s v="02_町村"/>
    <s v="01_本島"/>
    <x v="1"/>
    <x v="0"/>
    <x v="0"/>
    <x v="23"/>
    <x v="8"/>
    <n v="0"/>
    <x v="498"/>
    <x v="318"/>
    <x v="497"/>
    <n v="0"/>
    <n v="0"/>
    <x v="497"/>
    <x v="310"/>
    <x v="497"/>
    <n v="0"/>
    <x v="4"/>
    <x v="147"/>
    <x v="159"/>
    <n v="99.435964900000002"/>
    <n v="28.205128200000001"/>
    <n v="98.136715699999996"/>
    <x v="362"/>
    <x v="304"/>
    <x v="366"/>
    <n v="9.9715499999987856E-2"/>
    <x v="451"/>
    <x v="473"/>
    <n v="99.435964900000002"/>
    <n v="32.544378699999996"/>
    <n v="98.375965800000003"/>
    <n v="52328"/>
    <n v="99.056401899999997"/>
    <n v="36.114732700000005"/>
    <n v="98.1309665"/>
    <n v="0.24499930000000347"/>
    <n v="51141"/>
    <n v="2.321034"/>
  </r>
  <r>
    <s v="24_10"/>
    <x v="1"/>
    <s v="02_町村"/>
    <s v="01_本島"/>
    <x v="1"/>
    <x v="0"/>
    <x v="0"/>
    <x v="23"/>
    <x v="9"/>
    <n v="0"/>
    <x v="499"/>
    <x v="319"/>
    <x v="498"/>
    <n v="0"/>
    <n v="0"/>
    <x v="498"/>
    <x v="311"/>
    <x v="498"/>
    <n v="0"/>
    <x v="4"/>
    <x v="5"/>
    <x v="5"/>
    <n v="99.865631699999994"/>
    <n v="33.3333333"/>
    <n v="99.857914699999995"/>
    <x v="363"/>
    <x v="5"/>
    <x v="367"/>
    <n v="-0.12734890000000121"/>
    <x v="452"/>
    <x v="474"/>
    <n v="99.865631699999994"/>
    <n v="33.3333333"/>
    <n v="99.857914699999995"/>
    <n v="103312"/>
    <n v="99.993859299999997"/>
    <n v="0"/>
    <n v="99.985263599999996"/>
    <n v="-0.12734890000000121"/>
    <n v="81419"/>
    <n v="26.889301"/>
  </r>
  <r>
    <s v="24_11"/>
    <x v="1"/>
    <s v="02_町村"/>
    <s v="01_本島"/>
    <x v="1"/>
    <x v="0"/>
    <x v="0"/>
    <x v="23"/>
    <x v="10"/>
    <n v="0"/>
    <x v="500"/>
    <x v="320"/>
    <x v="499"/>
    <n v="0"/>
    <n v="0"/>
    <x v="499"/>
    <x v="312"/>
    <x v="499"/>
    <n v="0"/>
    <x v="4"/>
    <x v="243"/>
    <x v="256"/>
    <n v="99.33701889999999"/>
    <n v="40.483648700000003"/>
    <n v="98.044554399999996"/>
    <x v="364"/>
    <x v="305"/>
    <x v="368"/>
    <n v="0.47466399999998998"/>
    <x v="453"/>
    <x v="475"/>
    <n v="99.33701889999999"/>
    <n v="43.369127499999998"/>
    <n v="98.188018400000004"/>
    <n v="1423134"/>
    <n v="99.264948799999999"/>
    <n v="36.769141500000003"/>
    <n v="97.783179599999997"/>
    <n v="0.40483880000000738"/>
    <n v="1418828"/>
    <n v="0.30348990000000003"/>
  </r>
  <r>
    <s v="24_12"/>
    <x v="1"/>
    <s v="02_町村"/>
    <s v="01_本島"/>
    <x v="1"/>
    <x v="0"/>
    <x v="0"/>
    <x v="23"/>
    <x v="11"/>
    <n v="0"/>
    <x v="501"/>
    <x v="320"/>
    <x v="500"/>
    <n v="0"/>
    <n v="0"/>
    <x v="500"/>
    <x v="312"/>
    <x v="500"/>
    <n v="0"/>
    <x v="4"/>
    <x v="243"/>
    <x v="256"/>
    <n v="99.334392500000007"/>
    <n v="40.483648700000003"/>
    <n v="98.0369788"/>
    <x v="365"/>
    <x v="305"/>
    <x v="369"/>
    <n v="0.47713579999999922"/>
    <x v="454"/>
    <x v="476"/>
    <n v="99.334392500000007"/>
    <n v="43.369127499999998"/>
    <n v="98.18098830000001"/>
    <n v="1417524"/>
    <n v="99.261828699999995"/>
    <n v="36.769141500000003"/>
    <n v="97.773993899999994"/>
    <n v="0.4069944000000163"/>
    <n v="1412827"/>
    <n v="0.33245399999999997"/>
  </r>
  <r>
    <s v="24_13"/>
    <x v="1"/>
    <s v="02_町村"/>
    <s v="01_本島"/>
    <x v="1"/>
    <x v="0"/>
    <x v="0"/>
    <x v="23"/>
    <x v="12"/>
    <n v="0"/>
    <x v="502"/>
    <x v="321"/>
    <x v="501"/>
    <n v="0"/>
    <n v="0"/>
    <x v="501"/>
    <x v="313"/>
    <x v="501"/>
    <n v="0"/>
    <x v="4"/>
    <x v="244"/>
    <x v="257"/>
    <n v="99.33435630000001"/>
    <n v="40.485647200000002"/>
    <n v="98.036944599999998"/>
    <x v="366"/>
    <x v="306"/>
    <x v="370"/>
    <n v="0.47717769999999859"/>
    <x v="455"/>
    <x v="477"/>
    <n v="99.33435630000001"/>
    <n v="43.371047300000001"/>
    <n v="98.1809485"/>
    <n v="491881"/>
    <n v="99.261235499999998"/>
    <n v="36.770691999999997"/>
    <n v="97.773479600000002"/>
    <n v="0.4074688999999978"/>
    <n v="483189"/>
    <n v="1.7988819999999999"/>
  </r>
  <r>
    <s v="24_14"/>
    <x v="1"/>
    <s v="02_町村"/>
    <s v="01_本島"/>
    <x v="1"/>
    <x v="0"/>
    <x v="0"/>
    <x v="23"/>
    <x v="13"/>
    <n v="0"/>
    <x v="503"/>
    <x v="322"/>
    <x v="502"/>
    <n v="0"/>
    <n v="0"/>
    <x v="502"/>
    <x v="314"/>
    <x v="502"/>
    <n v="0"/>
    <x v="4"/>
    <x v="245"/>
    <x v="258"/>
    <n v="99.334408199999999"/>
    <n v="40.483328200000003"/>
    <n v="98.036994200000009"/>
    <x v="367"/>
    <x v="307"/>
    <x v="371"/>
    <n v="0.47719620000000873"/>
    <x v="456"/>
    <x v="478"/>
    <n v="99.334408199999999"/>
    <n v="43.367413800000001"/>
    <n v="98.180938999999995"/>
    <n v="725773"/>
    <n v="99.262269400000008"/>
    <n v="36.771300400000001"/>
    <n v="97.774471699999992"/>
    <n v="0.40646730000000275"/>
    <n v="703584"/>
    <n v="3.1537100999999996"/>
  </r>
  <r>
    <s v="24_15"/>
    <x v="1"/>
    <s v="02_町村"/>
    <s v="01_本島"/>
    <x v="1"/>
    <x v="0"/>
    <x v="0"/>
    <x v="23"/>
    <x v="14"/>
    <n v="0"/>
    <x v="504"/>
    <x v="323"/>
    <x v="503"/>
    <n v="0"/>
    <n v="0"/>
    <x v="503"/>
    <x v="315"/>
    <x v="503"/>
    <n v="0"/>
    <x v="4"/>
    <x v="246"/>
    <x v="259"/>
    <n v="99.334425100000004"/>
    <n v="40.479893400000002"/>
    <n v="98.037006899999994"/>
    <x v="368"/>
    <x v="308"/>
    <x v="372"/>
    <n v="0.47686099999999954"/>
    <x v="457"/>
    <x v="479"/>
    <n v="99.334425100000004"/>
    <n v="43.370626000000001"/>
    <n v="98.181265299999993"/>
    <n v="199870"/>
    <n v="99.261725099999992"/>
    <n v="36.7591082"/>
    <n v="97.773606099999995"/>
    <n v="0.40765919999999767"/>
    <n v="226054"/>
    <n v="-11.5830731"/>
  </r>
  <r>
    <s v="24_16"/>
    <x v="1"/>
    <s v="02_町村"/>
    <s v="01_本島"/>
    <x v="1"/>
    <x v="0"/>
    <x v="0"/>
    <x v="23"/>
    <x v="15"/>
    <n v="0"/>
    <x v="505"/>
    <x v="5"/>
    <x v="504"/>
    <n v="0"/>
    <n v="0"/>
    <x v="504"/>
    <x v="5"/>
    <x v="504"/>
    <n v="0"/>
    <x v="4"/>
    <x v="5"/>
    <x v="5"/>
    <n v="100"/>
    <n v="0"/>
    <n v="100"/>
    <x v="14"/>
    <x v="5"/>
    <x v="14"/>
    <n v="0"/>
    <x v="458"/>
    <x v="480"/>
    <n v="100"/>
    <n v="0"/>
    <n v="100"/>
    <n v="5610"/>
    <n v="100"/>
    <n v="0"/>
    <n v="100"/>
    <n v="0"/>
    <n v="6001"/>
    <n v="-6.5155806999999992"/>
  </r>
  <r>
    <s v="24_17"/>
    <x v="1"/>
    <s v="02_町村"/>
    <s v="01_本島"/>
    <x v="1"/>
    <x v="0"/>
    <x v="0"/>
    <x v="23"/>
    <x v="16"/>
    <n v="0"/>
    <x v="506"/>
    <x v="324"/>
    <x v="505"/>
    <n v="0"/>
    <n v="0"/>
    <x v="505"/>
    <x v="316"/>
    <x v="505"/>
    <n v="0"/>
    <x v="4"/>
    <x v="235"/>
    <x v="248"/>
    <n v="98.745548700000001"/>
    <n v="34.386617100000002"/>
    <n v="96.579177900000005"/>
    <x v="369"/>
    <x v="309"/>
    <x v="373"/>
    <n v="0.37839580000000694"/>
    <x v="459"/>
    <x v="481"/>
    <n v="98.745548700000001"/>
    <n v="38.865546199999997"/>
    <n v="96.955279200000007"/>
    <n v="61497"/>
    <n v="98.528832899999998"/>
    <n v="47.555555599999998"/>
    <n v="96.540419600000007"/>
    <n v="0.41485959999999977"/>
    <n v="61028"/>
    <n v="0.76849970000000001"/>
  </r>
  <r>
    <s v="24_18"/>
    <x v="1"/>
    <s v="02_町村"/>
    <s v="01_本島"/>
    <x v="1"/>
    <x v="0"/>
    <x v="0"/>
    <x v="23"/>
    <x v="17"/>
    <n v="0"/>
    <x v="507"/>
    <x v="324"/>
    <x v="506"/>
    <n v="0"/>
    <n v="0"/>
    <x v="506"/>
    <x v="316"/>
    <x v="506"/>
    <n v="0"/>
    <x v="4"/>
    <x v="235"/>
    <x v="248"/>
    <n v="98.739201899999998"/>
    <n v="34.386617100000002"/>
    <n v="96.562455800000009"/>
    <x v="369"/>
    <x v="309"/>
    <x v="373"/>
    <n v="0.36167370000001142"/>
    <x v="459"/>
    <x v="482"/>
    <n v="98.739201899999998"/>
    <n v="38.865546199999997"/>
    <n v="96.940337400000004"/>
    <n v="61186"/>
    <n v="98.528832899999998"/>
    <n v="47.555555599999998"/>
    <n v="96.540419600000007"/>
    <n v="0.39991779999999721"/>
    <n v="61028"/>
    <n v="0.25889760000000001"/>
  </r>
  <r>
    <s v="24_19"/>
    <x v="1"/>
    <s v="02_町村"/>
    <s v="01_本島"/>
    <x v="1"/>
    <x v="0"/>
    <x v="0"/>
    <x v="23"/>
    <x v="18"/>
    <n v="0"/>
    <x v="508"/>
    <x v="5"/>
    <x v="507"/>
    <n v="0"/>
    <n v="0"/>
    <x v="507"/>
    <x v="5"/>
    <x v="507"/>
    <n v="0"/>
    <x v="4"/>
    <x v="5"/>
    <x v="5"/>
    <n v="100"/>
    <n v="0"/>
    <n v="100"/>
    <x v="16"/>
    <x v="14"/>
    <x v="16"/>
    <s v="-"/>
    <x v="16"/>
    <x v="17"/>
    <n v="100"/>
    <n v="0"/>
    <n v="100"/>
    <n v="311"/>
    <s v="(空白)"/>
    <s v="(空白)"/>
    <s v="(空白)"/>
    <e v="#VALUE!"/>
    <s v="(空白)"/>
    <e v="#VALUE!"/>
  </r>
  <r>
    <s v="24_20"/>
    <x v="1"/>
    <s v="02_町村"/>
    <s v="01_本島"/>
    <x v="1"/>
    <x v="0"/>
    <x v="0"/>
    <x v="23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4_21"/>
    <x v="1"/>
    <s v="02_町村"/>
    <s v="01_本島"/>
    <x v="1"/>
    <x v="0"/>
    <x v="0"/>
    <x v="23"/>
    <x v="20"/>
    <n v="0"/>
    <x v="509"/>
    <x v="5"/>
    <x v="508"/>
    <n v="0"/>
    <n v="0"/>
    <x v="508"/>
    <x v="5"/>
    <x v="508"/>
    <n v="0"/>
    <x v="4"/>
    <x v="5"/>
    <x v="5"/>
    <n v="100"/>
    <n v="0"/>
    <n v="100"/>
    <x v="14"/>
    <x v="5"/>
    <x v="14"/>
    <n v="0"/>
    <x v="460"/>
    <x v="483"/>
    <n v="100"/>
    <n v="0"/>
    <n v="100"/>
    <n v="118391"/>
    <n v="100"/>
    <n v="0"/>
    <n v="100"/>
    <n v="0"/>
    <n v="127163"/>
    <n v="-6.8982329999999994"/>
  </r>
  <r>
    <s v="24_22"/>
    <x v="1"/>
    <s v="02_町村"/>
    <s v="01_本島"/>
    <x v="1"/>
    <x v="0"/>
    <x v="0"/>
    <x v="23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3"/>
    <x v="1"/>
    <s v="02_町村"/>
    <s v="01_本島"/>
    <x v="1"/>
    <x v="0"/>
    <x v="0"/>
    <x v="23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4"/>
    <x v="1"/>
    <s v="02_町村"/>
    <s v="01_本島"/>
    <x v="1"/>
    <x v="0"/>
    <x v="0"/>
    <x v="23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5"/>
    <x v="1"/>
    <s v="02_町村"/>
    <s v="01_本島"/>
    <x v="1"/>
    <x v="0"/>
    <x v="0"/>
    <x v="23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6"/>
    <x v="1"/>
    <s v="02_町村"/>
    <s v="01_本島"/>
    <x v="1"/>
    <x v="0"/>
    <x v="0"/>
    <x v="23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7"/>
    <x v="1"/>
    <s v="02_町村"/>
    <s v="01_本島"/>
    <x v="1"/>
    <x v="0"/>
    <x v="0"/>
    <x v="23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8"/>
    <x v="1"/>
    <s v="02_町村"/>
    <s v="01_本島"/>
    <x v="1"/>
    <x v="0"/>
    <x v="0"/>
    <x v="23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9"/>
    <x v="1"/>
    <s v="02_町村"/>
    <s v="01_本島"/>
    <x v="1"/>
    <x v="0"/>
    <x v="0"/>
    <x v="23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0"/>
    <x v="1"/>
    <s v="02_町村"/>
    <s v="01_本島"/>
    <x v="1"/>
    <x v="0"/>
    <x v="0"/>
    <x v="23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1"/>
    <x v="1"/>
    <s v="02_町村"/>
    <s v="01_本島"/>
    <x v="1"/>
    <x v="0"/>
    <x v="0"/>
    <x v="23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2"/>
    <x v="1"/>
    <s v="02_町村"/>
    <s v="01_本島"/>
    <x v="1"/>
    <x v="0"/>
    <x v="0"/>
    <x v="23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3"/>
    <x v="1"/>
    <s v="02_町村"/>
    <s v="01_本島"/>
    <x v="1"/>
    <x v="0"/>
    <x v="0"/>
    <x v="23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4"/>
    <x v="1"/>
    <s v="02_町村"/>
    <s v="01_本島"/>
    <x v="1"/>
    <x v="0"/>
    <x v="0"/>
    <x v="23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5"/>
    <x v="1"/>
    <s v="02_町村"/>
    <s v="01_本島"/>
    <x v="1"/>
    <x v="0"/>
    <x v="0"/>
    <x v="23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6"/>
    <x v="1"/>
    <s v="02_町村"/>
    <s v="01_本島"/>
    <x v="1"/>
    <x v="0"/>
    <x v="0"/>
    <x v="23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7"/>
    <x v="1"/>
    <s v="02_町村"/>
    <s v="01_本島"/>
    <x v="1"/>
    <x v="0"/>
    <x v="0"/>
    <x v="23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8"/>
    <x v="1"/>
    <s v="02_町村"/>
    <s v="01_本島"/>
    <x v="1"/>
    <x v="0"/>
    <x v="0"/>
    <x v="23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9"/>
    <x v="1"/>
    <s v="02_町村"/>
    <s v="01_本島"/>
    <x v="1"/>
    <x v="0"/>
    <x v="0"/>
    <x v="23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0"/>
    <x v="1"/>
    <s v="02_町村"/>
    <s v="01_本島"/>
    <x v="1"/>
    <x v="0"/>
    <x v="0"/>
    <x v="23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1"/>
    <x v="1"/>
    <s v="02_町村"/>
    <s v="01_本島"/>
    <x v="1"/>
    <x v="0"/>
    <x v="0"/>
    <x v="23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2"/>
    <x v="1"/>
    <s v="02_町村"/>
    <s v="01_本島"/>
    <x v="1"/>
    <x v="0"/>
    <x v="0"/>
    <x v="23"/>
    <x v="41"/>
    <n v="0"/>
    <x v="491"/>
    <x v="313"/>
    <x v="490"/>
    <n v="0"/>
    <n v="0"/>
    <x v="490"/>
    <x v="304"/>
    <x v="490"/>
    <n v="0"/>
    <x v="4"/>
    <x v="238"/>
    <x v="251"/>
    <n v="99.188879600000007"/>
    <n v="37.7119201"/>
    <n v="97.751580400000009"/>
    <x v="356"/>
    <x v="298"/>
    <x v="360"/>
    <n v="0.22847820000001207"/>
    <x v="444"/>
    <x v="466"/>
    <n v="99.188879600000007"/>
    <n v="40.380657499999998"/>
    <n v="97.902853800000003"/>
    <n v="2541087"/>
    <n v="99.252712000000002"/>
    <n v="37.799916199999998"/>
    <n v="97.719269699999998"/>
    <n v="0.18358410000000447"/>
    <n v="2612606"/>
    <n v="-2.7374583000000001"/>
  </r>
  <r>
    <s v="24_43"/>
    <x v="1"/>
    <s v="02_町村"/>
    <s v="01_本島"/>
    <x v="1"/>
    <x v="0"/>
    <x v="0"/>
    <x v="23"/>
    <x v="42"/>
    <n v="0"/>
    <x v="510"/>
    <x v="325"/>
    <x v="509"/>
    <n v="0"/>
    <n v="0"/>
    <x v="509"/>
    <x v="317"/>
    <x v="509"/>
    <n v="0"/>
    <x v="4"/>
    <x v="5"/>
    <x v="5"/>
    <n v="96.971495399999995"/>
    <n v="3.5635302000000002"/>
    <n v="87.6566507"/>
    <x v="370"/>
    <x v="310"/>
    <x v="374"/>
    <n v="1.5626342999999991"/>
    <x v="461"/>
    <x v="484"/>
    <n v="96.971495399999995"/>
    <n v="3.5635302000000002"/>
    <n v="87.6566507"/>
    <n v="385542"/>
    <n v="97.242443300000005"/>
    <n v="24.366726799999999"/>
    <n v="86.6033489"/>
    <n v="1.0533017999999998"/>
    <n v="391676"/>
    <n v="-1.5660902999999999"/>
  </r>
  <r>
    <s v="24_44"/>
    <x v="1"/>
    <s v="02_町村"/>
    <s v="01_本島"/>
    <x v="1"/>
    <x v="0"/>
    <x v="0"/>
    <x v="23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01"/>
    <x v="1"/>
    <s v="02_町村"/>
    <s v="01_本島"/>
    <x v="1"/>
    <x v="0"/>
    <x v="0"/>
    <x v="24"/>
    <x v="0"/>
    <n v="2615246"/>
    <x v="511"/>
    <x v="326"/>
    <x v="510"/>
    <n v="0"/>
    <n v="0"/>
    <x v="510"/>
    <x v="318"/>
    <x v="510"/>
    <n v="0"/>
    <x v="71"/>
    <x v="247"/>
    <x v="260"/>
    <n v="96.944956300000001"/>
    <n v="27.683337400000003"/>
    <n v="93.969558399999997"/>
    <x v="371"/>
    <x v="311"/>
    <x v="375"/>
    <n v="-1.0988370000000032"/>
    <x v="462"/>
    <x v="485"/>
    <n v="96.949863899999997"/>
    <n v="29.6711463"/>
    <n v="94.245363499999996"/>
    <n v="2610443"/>
    <n v="98.827714099999994"/>
    <n v="29.436538000000002"/>
    <n v="95.571640799999997"/>
    <n v="-1.326277300000001"/>
    <n v="2549000"/>
    <n v="2.4104747"/>
  </r>
  <r>
    <s v="25_02"/>
    <x v="1"/>
    <s v="02_町村"/>
    <s v="01_本島"/>
    <x v="1"/>
    <x v="0"/>
    <x v="0"/>
    <x v="24"/>
    <x v="1"/>
    <n v="2615246"/>
    <x v="511"/>
    <x v="326"/>
    <x v="510"/>
    <n v="0"/>
    <n v="0"/>
    <x v="510"/>
    <x v="318"/>
    <x v="510"/>
    <n v="0"/>
    <x v="71"/>
    <x v="247"/>
    <x v="260"/>
    <n v="96.944956300000001"/>
    <n v="27.683337400000003"/>
    <n v="93.969558399999997"/>
    <x v="371"/>
    <x v="311"/>
    <x v="375"/>
    <n v="-1.0988370000000032"/>
    <x v="462"/>
    <x v="485"/>
    <n v="96.949863899999997"/>
    <n v="29.6711463"/>
    <n v="94.245363499999996"/>
    <n v="2610443"/>
    <n v="98.827714099999994"/>
    <n v="29.436538000000002"/>
    <n v="95.571640799999997"/>
    <n v="-1.326277300000001"/>
    <n v="2549000"/>
    <n v="2.4104747"/>
  </r>
  <r>
    <s v="25_03"/>
    <x v="1"/>
    <s v="02_町村"/>
    <s v="01_本島"/>
    <x v="1"/>
    <x v="0"/>
    <x v="0"/>
    <x v="24"/>
    <x v="2"/>
    <n v="980266"/>
    <x v="512"/>
    <x v="327"/>
    <x v="511"/>
    <n v="0"/>
    <n v="0"/>
    <x v="511"/>
    <x v="319"/>
    <x v="511"/>
    <n v="0"/>
    <x v="72"/>
    <x v="248"/>
    <x v="261"/>
    <n v="94.472831900000003"/>
    <n v="35.065984399999998"/>
    <n v="92.774049000000005"/>
    <x v="372"/>
    <x v="312"/>
    <x v="376"/>
    <n v="-4.3068950999999913"/>
    <x v="463"/>
    <x v="486"/>
    <n v="94.485285700000006"/>
    <n v="38.172023299999999"/>
    <n v="93.002356699999993"/>
    <n v="961146"/>
    <n v="99.166228700000005"/>
    <n v="34.654710799999997"/>
    <n v="97.145769400000006"/>
    <n v="-4.1434127000000132"/>
    <n v="960984"/>
    <n v="1.68577E-2"/>
  </r>
  <r>
    <s v="25_04"/>
    <x v="1"/>
    <s v="02_町村"/>
    <s v="01_本島"/>
    <x v="1"/>
    <x v="0"/>
    <x v="0"/>
    <x v="24"/>
    <x v="3"/>
    <n v="870726"/>
    <x v="513"/>
    <x v="328"/>
    <x v="512"/>
    <n v="0"/>
    <n v="0"/>
    <x v="512"/>
    <x v="320"/>
    <x v="512"/>
    <n v="0"/>
    <x v="72"/>
    <x v="248"/>
    <x v="261"/>
    <n v="93.7328495"/>
    <n v="35.480364700000003"/>
    <n v="91.929668399999997"/>
    <x v="373"/>
    <x v="313"/>
    <x v="377"/>
    <n v="-4.8185052999999982"/>
    <x v="464"/>
    <x v="487"/>
    <n v="93.746814400000005"/>
    <n v="38.765659100000001"/>
    <n v="92.184806300000005"/>
    <n v="844444"/>
    <n v="99.012998299999992"/>
    <n v="34.335671400000003"/>
    <n v="96.799945800000003"/>
    <n v="-4.615139499999998"/>
    <n v="842496"/>
    <n v="0.2312177"/>
  </r>
  <r>
    <s v="25_05"/>
    <x v="1"/>
    <s v="02_町村"/>
    <s v="01_本島"/>
    <x v="1"/>
    <x v="0"/>
    <x v="0"/>
    <x v="24"/>
    <x v="4"/>
    <n v="34829"/>
    <x v="514"/>
    <x v="329"/>
    <x v="513"/>
    <n v="0"/>
    <n v="0"/>
    <x v="513"/>
    <x v="321"/>
    <x v="513"/>
    <n v="0"/>
    <x v="25"/>
    <x v="249"/>
    <x v="262"/>
    <n v="93.733374400000002"/>
    <n v="35.495179700000001"/>
    <n v="91.930319600000004"/>
    <x v="374"/>
    <x v="314"/>
    <x v="378"/>
    <n v="-4.818697599999993"/>
    <x v="465"/>
    <x v="488"/>
    <n v="93.746499400000005"/>
    <n v="38.7931034"/>
    <n v="92.185459300000005"/>
    <n v="33778"/>
    <n v="99.013109"/>
    <n v="34.340890000000002"/>
    <n v="96.801791500000007"/>
    <n v="-4.6163322000000022"/>
    <n v="33699"/>
    <n v="0.23442830000000001"/>
  </r>
  <r>
    <s v="25_06"/>
    <x v="1"/>
    <s v="02_町村"/>
    <s v="01_本島"/>
    <x v="1"/>
    <x v="0"/>
    <x v="0"/>
    <x v="24"/>
    <x v="5"/>
    <n v="835897"/>
    <x v="515"/>
    <x v="330"/>
    <x v="514"/>
    <n v="0"/>
    <n v="0"/>
    <x v="514"/>
    <x v="322"/>
    <x v="514"/>
    <n v="0"/>
    <x v="73"/>
    <x v="250"/>
    <x v="263"/>
    <n v="93.732827600000007"/>
    <n v="35.4797473"/>
    <n v="91.9296413"/>
    <x v="375"/>
    <x v="315"/>
    <x v="379"/>
    <n v="-4.8184971999999959"/>
    <x v="466"/>
    <x v="489"/>
    <n v="93.746827600000003"/>
    <n v="38.764515700000004"/>
    <n v="92.1847791"/>
    <n v="810666"/>
    <n v="99.012993699999996"/>
    <n v="34.3354541"/>
    <n v="96.799868899999993"/>
    <n v="-4.6150897999999927"/>
    <n v="808797"/>
    <n v="0.23108389999999998"/>
  </r>
  <r>
    <s v="25_07"/>
    <x v="1"/>
    <s v="02_町村"/>
    <s v="01_本島"/>
    <x v="1"/>
    <x v="0"/>
    <x v="0"/>
    <x v="24"/>
    <x v="6"/>
    <n v="0"/>
    <x v="516"/>
    <x v="5"/>
    <x v="515"/>
    <n v="0"/>
    <n v="0"/>
    <x v="515"/>
    <x v="5"/>
    <x v="515"/>
    <n v="0"/>
    <x v="4"/>
    <x v="5"/>
    <x v="5"/>
    <n v="100"/>
    <n v="0"/>
    <n v="100"/>
    <x v="14"/>
    <x v="5"/>
    <x v="14"/>
    <n v="0"/>
    <x v="467"/>
    <x v="490"/>
    <n v="100"/>
    <n v="0"/>
    <n v="100"/>
    <n v="3098"/>
    <n v="100"/>
    <n v="0"/>
    <n v="100"/>
    <n v="0"/>
    <n v="2781"/>
    <n v="11.3987774"/>
  </r>
  <r>
    <s v="25_08"/>
    <x v="1"/>
    <s v="02_町村"/>
    <s v="01_本島"/>
    <x v="1"/>
    <x v="0"/>
    <x v="0"/>
    <x v="24"/>
    <x v="7"/>
    <n v="109540"/>
    <x v="517"/>
    <x v="331"/>
    <x v="516"/>
    <n v="0"/>
    <n v="0"/>
    <x v="516"/>
    <x v="323"/>
    <x v="516"/>
    <n v="0"/>
    <x v="4"/>
    <x v="5"/>
    <x v="5"/>
    <n v="100.1574573"/>
    <n v="25.084459500000001"/>
    <n v="99.400371399999997"/>
    <x v="376"/>
    <x v="316"/>
    <x v="380"/>
    <n v="-0.11163969999999779"/>
    <x v="468"/>
    <x v="491"/>
    <n v="100.1574573"/>
    <n v="25.084459500000001"/>
    <n v="99.400371399999997"/>
    <n v="116702"/>
    <n v="100.25962129999999"/>
    <n v="42.537313400000002"/>
    <n v="99.674981100000011"/>
    <n v="-0.27460970000001339"/>
    <n v="118488"/>
    <n v="-1.5073255999999999"/>
  </r>
  <r>
    <s v="25_09"/>
    <x v="1"/>
    <s v="02_町村"/>
    <s v="01_本島"/>
    <x v="1"/>
    <x v="0"/>
    <x v="0"/>
    <x v="24"/>
    <x v="8"/>
    <n v="40530"/>
    <x v="518"/>
    <x v="332"/>
    <x v="517"/>
    <n v="0"/>
    <n v="0"/>
    <x v="517"/>
    <x v="324"/>
    <x v="517"/>
    <n v="0"/>
    <x v="4"/>
    <x v="5"/>
    <x v="5"/>
    <n v="99.205604100000002"/>
    <n v="24.413145499999999"/>
    <n v="98.446398400000007"/>
    <x v="377"/>
    <x v="317"/>
    <x v="381"/>
    <n v="1.3520257000000129"/>
    <x v="469"/>
    <x v="492"/>
    <n v="99.205604100000002"/>
    <n v="24.413145499999999"/>
    <n v="98.446398400000007"/>
    <n v="41315"/>
    <n v="99.001806699999989"/>
    <n v="38.549618299999999"/>
    <n v="97.264751000000004"/>
    <n v="1.1816474000000028"/>
    <n v="44263"/>
    <n v="-6.6601902000000006"/>
  </r>
  <r>
    <s v="25_10"/>
    <x v="1"/>
    <s v="02_町村"/>
    <s v="01_本島"/>
    <x v="1"/>
    <x v="0"/>
    <x v="0"/>
    <x v="24"/>
    <x v="9"/>
    <n v="69010"/>
    <x v="519"/>
    <x v="333"/>
    <x v="518"/>
    <n v="0"/>
    <n v="0"/>
    <x v="518"/>
    <x v="325"/>
    <x v="518"/>
    <n v="0"/>
    <x v="4"/>
    <x v="5"/>
    <x v="5"/>
    <n v="100.6869217"/>
    <n v="25.461741399999998"/>
    <n v="99.931070099999999"/>
    <x v="378"/>
    <x v="318"/>
    <x v="382"/>
    <n v="-1.0812269000000043"/>
    <x v="470"/>
    <x v="493"/>
    <n v="100.6869217"/>
    <n v="25.461741399999998"/>
    <n v="99.931070099999999"/>
    <n v="75387"/>
    <n v="101.0165253"/>
    <n v="-7.6923077000000006"/>
    <n v="101.17038650000001"/>
    <n v="-1.239316400000007"/>
    <n v="74225"/>
    <n v="1.5655102999999999"/>
  </r>
  <r>
    <s v="25_11"/>
    <x v="1"/>
    <s v="02_町村"/>
    <s v="01_本島"/>
    <x v="1"/>
    <x v="0"/>
    <x v="0"/>
    <x v="24"/>
    <x v="10"/>
    <n v="1471633"/>
    <x v="520"/>
    <x v="334"/>
    <x v="519"/>
    <n v="0"/>
    <n v="0"/>
    <x v="519"/>
    <x v="326"/>
    <x v="519"/>
    <n v="0"/>
    <x v="4"/>
    <x v="251"/>
    <x v="264"/>
    <n v="98.370289200000002"/>
    <n v="25.115808099999999"/>
    <n v="94.392041300000002"/>
    <x v="379"/>
    <x v="319"/>
    <x v="383"/>
    <n v="0.87169870000001026"/>
    <x v="471"/>
    <x v="494"/>
    <n v="98.370289200000002"/>
    <n v="26.847900499999998"/>
    <n v="94.723918999999995"/>
    <n v="1487808"/>
    <n v="98.568062499999996"/>
    <n v="27.236571699999999"/>
    <n v="94.337615"/>
    <n v="0.38630399999999554"/>
    <n v="1426504"/>
    <n v="4.2974993000000001"/>
  </r>
  <r>
    <s v="25_12"/>
    <x v="1"/>
    <s v="02_町村"/>
    <s v="01_本島"/>
    <x v="1"/>
    <x v="0"/>
    <x v="0"/>
    <x v="24"/>
    <x v="11"/>
    <n v="1466198"/>
    <x v="521"/>
    <x v="334"/>
    <x v="520"/>
    <n v="0"/>
    <n v="0"/>
    <x v="520"/>
    <x v="326"/>
    <x v="520"/>
    <n v="0"/>
    <x v="4"/>
    <x v="251"/>
    <x v="264"/>
    <n v="98.3643474"/>
    <n v="25.115808099999999"/>
    <n v="94.372709499999999"/>
    <x v="380"/>
    <x v="319"/>
    <x v="384"/>
    <n v="0.87666589999999189"/>
    <x v="472"/>
    <x v="495"/>
    <n v="98.3643474"/>
    <n v="26.847900499999998"/>
    <n v="94.705667099999999"/>
    <n v="1482373"/>
    <n v="98.562302700000004"/>
    <n v="27.236571699999999"/>
    <n v="94.316194600000003"/>
    <n v="0.38947249999999656"/>
    <n v="1420752"/>
    <n v="4.3372102000000003"/>
  </r>
  <r>
    <s v="25_13"/>
    <x v="1"/>
    <s v="02_町村"/>
    <s v="01_本島"/>
    <x v="1"/>
    <x v="0"/>
    <x v="0"/>
    <x v="24"/>
    <x v="12"/>
    <n v="350128"/>
    <x v="522"/>
    <x v="335"/>
    <x v="521"/>
    <n v="0"/>
    <n v="0"/>
    <x v="521"/>
    <x v="327"/>
    <x v="521"/>
    <n v="0"/>
    <x v="4"/>
    <x v="252"/>
    <x v="265"/>
    <n v="98.364252300000004"/>
    <n v="25.115757700000003"/>
    <n v="94.372657699999991"/>
    <x v="381"/>
    <x v="320"/>
    <x v="385"/>
    <n v="0.87672489999998504"/>
    <x v="473"/>
    <x v="496"/>
    <n v="98.364252300000004"/>
    <n v="26.848330100000002"/>
    <n v="94.705698900000002"/>
    <n v="353990"/>
    <n v="98.562325299999998"/>
    <n v="27.235498000000003"/>
    <n v="94.316239499999995"/>
    <n v="0.38945940000000689"/>
    <n v="348783"/>
    <n v="1.4929052999999999"/>
  </r>
  <r>
    <s v="25_14"/>
    <x v="1"/>
    <s v="02_町村"/>
    <s v="01_本島"/>
    <x v="1"/>
    <x v="0"/>
    <x v="0"/>
    <x v="24"/>
    <x v="13"/>
    <n v="561261"/>
    <x v="523"/>
    <x v="336"/>
    <x v="522"/>
    <n v="0"/>
    <n v="0"/>
    <x v="522"/>
    <x v="328"/>
    <x v="522"/>
    <n v="0"/>
    <x v="4"/>
    <x v="253"/>
    <x v="266"/>
    <n v="98.364315700000006"/>
    <n v="25.114016400000001"/>
    <n v="94.372516699999991"/>
    <x v="382"/>
    <x v="321"/>
    <x v="386"/>
    <n v="0.8763619999999861"/>
    <x v="474"/>
    <x v="497"/>
    <n v="98.364315700000006"/>
    <n v="26.846073799999999"/>
    <n v="94.705494999999999"/>
    <n v="567452"/>
    <n v="98.562357700000007"/>
    <n v="27.236334299999999"/>
    <n v="94.316247200000007"/>
    <n v="0.38924779999999259"/>
    <n v="544992"/>
    <n v="4.1211614000000001"/>
  </r>
  <r>
    <s v="25_15"/>
    <x v="1"/>
    <s v="02_町村"/>
    <s v="01_本島"/>
    <x v="1"/>
    <x v="0"/>
    <x v="0"/>
    <x v="24"/>
    <x v="14"/>
    <n v="554809"/>
    <x v="524"/>
    <x v="337"/>
    <x v="523"/>
    <n v="0"/>
    <n v="0"/>
    <x v="523"/>
    <x v="329"/>
    <x v="523"/>
    <n v="0"/>
    <x v="4"/>
    <x v="254"/>
    <x v="267"/>
    <n v="98.364439599999997"/>
    <n v="25.117652499999998"/>
    <n v="94.372937300000004"/>
    <x v="383"/>
    <x v="322"/>
    <x v="387"/>
    <n v="0.87693520000000547"/>
    <x v="475"/>
    <x v="498"/>
    <n v="98.364439599999997"/>
    <n v="26.849477199999999"/>
    <n v="94.705821"/>
    <n v="560931"/>
    <n v="98.562230700000001"/>
    <n v="27.237527900000003"/>
    <n v="94.316110500000008"/>
    <n v="0.38971049999999252"/>
    <n v="526977"/>
    <n v="6.4431655000000001"/>
  </r>
  <r>
    <s v="25_16"/>
    <x v="1"/>
    <s v="02_町村"/>
    <s v="01_本島"/>
    <x v="1"/>
    <x v="0"/>
    <x v="0"/>
    <x v="24"/>
    <x v="15"/>
    <n v="5435"/>
    <x v="525"/>
    <x v="5"/>
    <x v="524"/>
    <n v="0"/>
    <n v="0"/>
    <x v="524"/>
    <x v="5"/>
    <x v="524"/>
    <n v="0"/>
    <x v="4"/>
    <x v="5"/>
    <x v="5"/>
    <n v="100"/>
    <n v="0"/>
    <n v="100"/>
    <x v="14"/>
    <x v="5"/>
    <x v="14"/>
    <n v="0"/>
    <x v="476"/>
    <x v="499"/>
    <n v="100"/>
    <n v="0"/>
    <n v="100"/>
    <n v="5435"/>
    <n v="100"/>
    <n v="0"/>
    <n v="100"/>
    <n v="0"/>
    <n v="5752"/>
    <n v="-5.5111265999999999"/>
  </r>
  <r>
    <s v="25_17"/>
    <x v="1"/>
    <s v="02_町村"/>
    <s v="01_本島"/>
    <x v="1"/>
    <x v="0"/>
    <x v="0"/>
    <x v="24"/>
    <x v="16"/>
    <n v="74222"/>
    <x v="526"/>
    <x v="338"/>
    <x v="525"/>
    <n v="0"/>
    <n v="0"/>
    <x v="525"/>
    <x v="330"/>
    <x v="525"/>
    <n v="0"/>
    <x v="13"/>
    <x v="166"/>
    <x v="47"/>
    <n v="98.275051599999998"/>
    <n v="28.001956500000002"/>
    <n v="94.713093900000004"/>
    <x v="384"/>
    <x v="323"/>
    <x v="388"/>
    <n v="0.16045599999999638"/>
    <x v="477"/>
    <x v="500"/>
    <n v="98.277618200000006"/>
    <n v="28.418962499999999"/>
    <n v="94.785942000000006"/>
    <n v="76344"/>
    <n v="98.098203299999994"/>
    <n v="38.072122100000001"/>
    <n v="94.791069699999994"/>
    <n v="-5.127699999988522E-3"/>
    <n v="74231"/>
    <n v="2.8465196000000001"/>
  </r>
  <r>
    <s v="25_18"/>
    <x v="1"/>
    <s v="02_町村"/>
    <s v="01_本島"/>
    <x v="1"/>
    <x v="0"/>
    <x v="0"/>
    <x v="24"/>
    <x v="17"/>
    <n v="89125"/>
    <x v="527"/>
    <x v="338"/>
    <x v="526"/>
    <n v="0"/>
    <n v="0"/>
    <x v="526"/>
    <x v="330"/>
    <x v="526"/>
    <n v="0"/>
    <x v="13"/>
    <x v="166"/>
    <x v="47"/>
    <n v="98.265493699999993"/>
    <n v="28.001956500000002"/>
    <n v="94.685292000000004"/>
    <x v="384"/>
    <x v="323"/>
    <x v="388"/>
    <n v="0.13265409999999633"/>
    <x v="477"/>
    <x v="501"/>
    <n v="98.268074299999995"/>
    <n v="28.418962499999999"/>
    <n v="94.758501999999993"/>
    <n v="75922"/>
    <n v="98.098203299999994"/>
    <n v="38.072122100000001"/>
    <n v="94.791069699999994"/>
    <n v="-3.2567700000001309E-2"/>
    <n v="74231"/>
    <n v="2.2780239999999998"/>
  </r>
  <r>
    <s v="25_19"/>
    <x v="1"/>
    <s v="02_町村"/>
    <s v="01_本島"/>
    <x v="1"/>
    <x v="0"/>
    <x v="0"/>
    <x v="24"/>
    <x v="18"/>
    <n v="0"/>
    <x v="528"/>
    <x v="5"/>
    <x v="527"/>
    <n v="0"/>
    <n v="0"/>
    <x v="527"/>
    <x v="5"/>
    <x v="527"/>
    <n v="0"/>
    <x v="4"/>
    <x v="5"/>
    <x v="5"/>
    <n v="100"/>
    <n v="0"/>
    <n v="100"/>
    <x v="16"/>
    <x v="14"/>
    <x v="16"/>
    <s v="-"/>
    <x v="16"/>
    <x v="17"/>
    <n v="100"/>
    <n v="0"/>
    <n v="100"/>
    <n v="422"/>
    <s v="(空白)"/>
    <s v="(空白)"/>
    <s v="(空白)"/>
    <e v="#VALUE!"/>
    <s v="(空白)"/>
    <e v="#VALUE!"/>
  </r>
  <r>
    <s v="25_20"/>
    <x v="1"/>
    <s v="02_町村"/>
    <s v="01_本島"/>
    <x v="1"/>
    <x v="0"/>
    <x v="0"/>
    <x v="24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5_21"/>
    <x v="1"/>
    <s v="02_町村"/>
    <s v="01_本島"/>
    <x v="1"/>
    <x v="0"/>
    <x v="0"/>
    <x v="24"/>
    <x v="20"/>
    <n v="0"/>
    <x v="529"/>
    <x v="5"/>
    <x v="528"/>
    <n v="0"/>
    <n v="0"/>
    <x v="528"/>
    <x v="5"/>
    <x v="528"/>
    <n v="0"/>
    <x v="4"/>
    <x v="5"/>
    <x v="5"/>
    <n v="100"/>
    <n v="0"/>
    <n v="100"/>
    <x v="14"/>
    <x v="5"/>
    <x v="14"/>
    <n v="0"/>
    <x v="478"/>
    <x v="502"/>
    <n v="100"/>
    <n v="0"/>
    <n v="100"/>
    <n v="85145"/>
    <n v="100"/>
    <n v="0"/>
    <n v="100"/>
    <n v="0"/>
    <n v="87281"/>
    <n v="-2.4472680000000002"/>
  </r>
  <r>
    <s v="25_22"/>
    <x v="1"/>
    <s v="02_町村"/>
    <s v="01_本島"/>
    <x v="1"/>
    <x v="0"/>
    <x v="0"/>
    <x v="24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3"/>
    <x v="1"/>
    <s v="02_町村"/>
    <s v="01_本島"/>
    <x v="1"/>
    <x v="0"/>
    <x v="0"/>
    <x v="24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4"/>
    <x v="1"/>
    <s v="02_町村"/>
    <s v="01_本島"/>
    <x v="1"/>
    <x v="0"/>
    <x v="0"/>
    <x v="24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5"/>
    <x v="1"/>
    <s v="02_町村"/>
    <s v="01_本島"/>
    <x v="1"/>
    <x v="0"/>
    <x v="0"/>
    <x v="24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6"/>
    <x v="1"/>
    <s v="02_町村"/>
    <s v="01_本島"/>
    <x v="1"/>
    <x v="0"/>
    <x v="0"/>
    <x v="24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7"/>
    <x v="1"/>
    <s v="02_町村"/>
    <s v="01_本島"/>
    <x v="1"/>
    <x v="0"/>
    <x v="0"/>
    <x v="24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8"/>
    <x v="1"/>
    <s v="02_町村"/>
    <s v="01_本島"/>
    <x v="1"/>
    <x v="0"/>
    <x v="0"/>
    <x v="24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9"/>
    <x v="1"/>
    <s v="02_町村"/>
    <s v="01_本島"/>
    <x v="1"/>
    <x v="0"/>
    <x v="0"/>
    <x v="24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0"/>
    <x v="1"/>
    <s v="02_町村"/>
    <s v="01_本島"/>
    <x v="1"/>
    <x v="0"/>
    <x v="0"/>
    <x v="24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1"/>
    <x v="1"/>
    <s v="02_町村"/>
    <s v="01_本島"/>
    <x v="1"/>
    <x v="0"/>
    <x v="0"/>
    <x v="24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2"/>
    <x v="1"/>
    <s v="02_町村"/>
    <s v="01_本島"/>
    <x v="1"/>
    <x v="0"/>
    <x v="0"/>
    <x v="24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3"/>
    <x v="1"/>
    <s v="02_町村"/>
    <s v="01_本島"/>
    <x v="1"/>
    <x v="0"/>
    <x v="0"/>
    <x v="24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4"/>
    <x v="1"/>
    <s v="02_町村"/>
    <s v="01_本島"/>
    <x v="1"/>
    <x v="0"/>
    <x v="0"/>
    <x v="24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5"/>
    <x v="1"/>
    <s v="02_町村"/>
    <s v="01_本島"/>
    <x v="1"/>
    <x v="0"/>
    <x v="0"/>
    <x v="24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6"/>
    <x v="1"/>
    <s v="02_町村"/>
    <s v="01_本島"/>
    <x v="1"/>
    <x v="0"/>
    <x v="0"/>
    <x v="24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7"/>
    <x v="1"/>
    <s v="02_町村"/>
    <s v="01_本島"/>
    <x v="1"/>
    <x v="0"/>
    <x v="0"/>
    <x v="24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8"/>
    <x v="1"/>
    <s v="02_町村"/>
    <s v="01_本島"/>
    <x v="1"/>
    <x v="0"/>
    <x v="0"/>
    <x v="24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9"/>
    <x v="1"/>
    <s v="02_町村"/>
    <s v="01_本島"/>
    <x v="1"/>
    <x v="0"/>
    <x v="0"/>
    <x v="24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0"/>
    <x v="1"/>
    <s v="02_町村"/>
    <s v="01_本島"/>
    <x v="1"/>
    <x v="0"/>
    <x v="0"/>
    <x v="24"/>
    <x v="39"/>
    <n v="2615246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1"/>
    <x v="1"/>
    <s v="02_町村"/>
    <s v="01_本島"/>
    <x v="1"/>
    <x v="0"/>
    <x v="0"/>
    <x v="24"/>
    <x v="40"/>
    <n v="37553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2"/>
    <x v="1"/>
    <s v="02_町村"/>
    <s v="01_本島"/>
    <x v="1"/>
    <x v="0"/>
    <x v="0"/>
    <x v="24"/>
    <x v="41"/>
    <n v="0"/>
    <x v="511"/>
    <x v="326"/>
    <x v="510"/>
    <n v="0"/>
    <n v="0"/>
    <x v="510"/>
    <x v="318"/>
    <x v="510"/>
    <n v="0"/>
    <x v="71"/>
    <x v="247"/>
    <x v="260"/>
    <n v="96.944956300000001"/>
    <n v="27.683337400000003"/>
    <n v="93.969558399999997"/>
    <x v="371"/>
    <x v="311"/>
    <x v="375"/>
    <n v="-1.0988370000000032"/>
    <x v="462"/>
    <x v="485"/>
    <n v="96.949863899999997"/>
    <n v="29.6711463"/>
    <n v="94.245363499999996"/>
    <n v="2610443"/>
    <n v="98.827714099999994"/>
    <n v="29.436538000000002"/>
    <n v="95.571640799999997"/>
    <n v="-1.326277300000001"/>
    <n v="2549000"/>
    <n v="2.4104747"/>
  </r>
  <r>
    <s v="25_43"/>
    <x v="1"/>
    <s v="02_町村"/>
    <s v="01_本島"/>
    <x v="1"/>
    <x v="0"/>
    <x v="0"/>
    <x v="24"/>
    <x v="42"/>
    <n v="0"/>
    <x v="530"/>
    <x v="339"/>
    <x v="529"/>
    <n v="0"/>
    <n v="0"/>
    <x v="529"/>
    <x v="331"/>
    <x v="529"/>
    <n v="0"/>
    <x v="4"/>
    <x v="255"/>
    <x v="268"/>
    <n v="96.132195699999997"/>
    <n v="19.008228599999999"/>
    <n v="84.337519900000004"/>
    <x v="385"/>
    <x v="324"/>
    <x v="389"/>
    <n v="1.0645169999999951"/>
    <x v="479"/>
    <x v="503"/>
    <n v="96.132195699999997"/>
    <n v="20.184275199999998"/>
    <n v="85.095776199999989"/>
    <n v="377309"/>
    <n v="95.894564599999995"/>
    <n v="18.188629500000001"/>
    <n v="83.895018399999998"/>
    <n v="1.200757799999991"/>
    <n v="359326"/>
    <n v="5.0046476000000002"/>
  </r>
  <r>
    <s v="25_44"/>
    <x v="1"/>
    <s v="02_町村"/>
    <s v="01_本島"/>
    <x v="1"/>
    <x v="0"/>
    <x v="0"/>
    <x v="24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01"/>
    <x v="2"/>
    <s v="02_町村"/>
    <s v="01_本島"/>
    <x v="0"/>
    <x v="0"/>
    <x v="0"/>
    <x v="25"/>
    <x v="0"/>
    <n v="0"/>
    <x v="531"/>
    <x v="340"/>
    <x v="530"/>
    <n v="0"/>
    <n v="0"/>
    <x v="530"/>
    <x v="332"/>
    <x v="530"/>
    <n v="0"/>
    <x v="74"/>
    <x v="256"/>
    <x v="269"/>
    <n v="98.839663000000002"/>
    <n v="41.915569000000005"/>
    <n v="97.044210399999997"/>
    <x v="386"/>
    <x v="325"/>
    <x v="390"/>
    <n v="0.36090649999999869"/>
    <x v="480"/>
    <x v="504"/>
    <n v="98.862964599999998"/>
    <n v="42.694104500000002"/>
    <n v="97.122240500000004"/>
    <n v="3874107"/>
    <n v="98.580947199999997"/>
    <n v="43.347269699999998"/>
    <n v="96.816407800000007"/>
    <n v="0.30583269999999629"/>
    <n v="3792849"/>
    <n v="2.1424001000000001"/>
  </r>
  <r>
    <s v="26_02"/>
    <x v="2"/>
    <s v="02_町村"/>
    <s v="01_本島"/>
    <x v="0"/>
    <x v="0"/>
    <x v="0"/>
    <x v="25"/>
    <x v="1"/>
    <n v="0"/>
    <x v="531"/>
    <x v="340"/>
    <x v="530"/>
    <n v="0"/>
    <n v="0"/>
    <x v="530"/>
    <x v="332"/>
    <x v="530"/>
    <n v="0"/>
    <x v="74"/>
    <x v="256"/>
    <x v="269"/>
    <n v="98.839663000000002"/>
    <n v="41.915569000000005"/>
    <n v="97.044210399999997"/>
    <x v="386"/>
    <x v="325"/>
    <x v="390"/>
    <n v="0.36090649999999869"/>
    <x v="480"/>
    <x v="504"/>
    <n v="98.862964599999998"/>
    <n v="42.694104500000002"/>
    <n v="97.122240500000004"/>
    <n v="3874107"/>
    <n v="98.580947199999997"/>
    <n v="43.347269699999998"/>
    <n v="96.816407800000007"/>
    <n v="0.30583269999999629"/>
    <n v="3792849"/>
    <n v="2.1424001000000001"/>
  </r>
  <r>
    <s v="26_03"/>
    <x v="2"/>
    <s v="02_町村"/>
    <s v="01_本島"/>
    <x v="0"/>
    <x v="0"/>
    <x v="0"/>
    <x v="25"/>
    <x v="2"/>
    <n v="0"/>
    <x v="532"/>
    <x v="341"/>
    <x v="531"/>
    <n v="0"/>
    <n v="0"/>
    <x v="531"/>
    <x v="333"/>
    <x v="531"/>
    <n v="0"/>
    <x v="4"/>
    <x v="257"/>
    <x v="270"/>
    <n v="98.991572699999992"/>
    <n v="36.304899800000001"/>
    <n v="97.4967252"/>
    <x v="387"/>
    <x v="326"/>
    <x v="391"/>
    <n v="5.2576000000001955E-2"/>
    <x v="481"/>
    <x v="505"/>
    <n v="98.991572699999992"/>
    <n v="37.105269899999996"/>
    <n v="97.546900600000001"/>
    <n v="1625441"/>
    <n v="98.881607900000006"/>
    <n v="46.366282699999999"/>
    <n v="97.594933699999999"/>
    <n v="-4.803309999999783E-2"/>
    <n v="1571114"/>
    <n v="3.4578649000000001"/>
  </r>
  <r>
    <s v="26_04"/>
    <x v="2"/>
    <s v="02_町村"/>
    <s v="01_本島"/>
    <x v="0"/>
    <x v="0"/>
    <x v="0"/>
    <x v="25"/>
    <x v="3"/>
    <n v="0"/>
    <x v="533"/>
    <x v="342"/>
    <x v="532"/>
    <n v="0"/>
    <n v="0"/>
    <x v="532"/>
    <x v="334"/>
    <x v="532"/>
    <n v="0"/>
    <x v="4"/>
    <x v="257"/>
    <x v="270"/>
    <n v="98.840593900000002"/>
    <n v="36.2653842"/>
    <n v="97.074004299999999"/>
    <x v="388"/>
    <x v="327"/>
    <x v="392"/>
    <n v="8.6827499999998281E-2"/>
    <x v="482"/>
    <x v="506"/>
    <n v="98.840593900000002"/>
    <n v="37.088159099999999"/>
    <n v="97.13483939999999"/>
    <n v="1329018"/>
    <n v="98.656696099999991"/>
    <n v="45.433137500000001"/>
    <n v="97.133073100000004"/>
    <n v="1.7662999999856765E-3"/>
    <n v="1280393"/>
    <n v="3.7976621000000002"/>
  </r>
  <r>
    <s v="26_05"/>
    <x v="2"/>
    <s v="02_町村"/>
    <s v="01_本島"/>
    <x v="0"/>
    <x v="0"/>
    <x v="0"/>
    <x v="25"/>
    <x v="4"/>
    <n v="0"/>
    <x v="534"/>
    <x v="343"/>
    <x v="533"/>
    <n v="0"/>
    <n v="0"/>
    <x v="533"/>
    <x v="335"/>
    <x v="533"/>
    <n v="0"/>
    <x v="4"/>
    <x v="258"/>
    <x v="271"/>
    <n v="98.840298300000001"/>
    <n v="36.254728899999996"/>
    <n v="97.073118600000001"/>
    <x v="389"/>
    <x v="328"/>
    <x v="393"/>
    <n v="8.3499199999991447E-2"/>
    <x v="483"/>
    <x v="507"/>
    <n v="98.840298300000001"/>
    <n v="37.072856199999997"/>
    <n v="97.133644500000003"/>
    <n v="54490"/>
    <n v="98.659356299999999"/>
    <n v="45.442957299999996"/>
    <n v="97.136447400000009"/>
    <n v="-2.8029000000060478E-3"/>
    <n v="53174"/>
    <n v="2.4748937"/>
  </r>
  <r>
    <s v="26_06"/>
    <x v="2"/>
    <s v="02_町村"/>
    <s v="01_本島"/>
    <x v="0"/>
    <x v="0"/>
    <x v="0"/>
    <x v="25"/>
    <x v="5"/>
    <n v="0"/>
    <x v="535"/>
    <x v="344"/>
    <x v="534"/>
    <n v="0"/>
    <n v="0"/>
    <x v="534"/>
    <x v="336"/>
    <x v="534"/>
    <n v="0"/>
    <x v="4"/>
    <x v="259"/>
    <x v="272"/>
    <n v="98.840606499999993"/>
    <n v="36.265839800000002"/>
    <n v="97.074042199999994"/>
    <x v="390"/>
    <x v="329"/>
    <x v="394"/>
    <n v="8.6971199999993587E-2"/>
    <x v="484"/>
    <x v="508"/>
    <n v="98.840606499999993"/>
    <n v="37.088813500000001"/>
    <n v="97.134890499999997"/>
    <n v="1274528"/>
    <n v="98.6565808"/>
    <n v="45.432712200000005"/>
    <n v="97.132926900000001"/>
    <n v="1.9635999999962905E-3"/>
    <n v="1227219"/>
    <n v="3.8549762000000003"/>
  </r>
  <r>
    <s v="26_07"/>
    <x v="2"/>
    <s v="02_町村"/>
    <s v="01_本島"/>
    <x v="0"/>
    <x v="0"/>
    <x v="0"/>
    <x v="25"/>
    <x v="6"/>
    <n v="0"/>
    <x v="536"/>
    <x v="5"/>
    <x v="535"/>
    <n v="0"/>
    <n v="0"/>
    <x v="535"/>
    <x v="5"/>
    <x v="535"/>
    <n v="0"/>
    <x v="4"/>
    <x v="5"/>
    <x v="5"/>
    <n v="100"/>
    <n v="0"/>
    <n v="100"/>
    <x v="14"/>
    <x v="5"/>
    <x v="14"/>
    <n v="0"/>
    <x v="485"/>
    <x v="509"/>
    <n v="100"/>
    <n v="0"/>
    <n v="100"/>
    <n v="9659"/>
    <n v="100"/>
    <n v="0"/>
    <n v="100"/>
    <n v="0"/>
    <n v="8239"/>
    <n v="17.2351013"/>
  </r>
  <r>
    <s v="26_08"/>
    <x v="2"/>
    <s v="02_町村"/>
    <s v="01_本島"/>
    <x v="0"/>
    <x v="0"/>
    <x v="0"/>
    <x v="25"/>
    <x v="7"/>
    <n v="0"/>
    <x v="537"/>
    <x v="345"/>
    <x v="536"/>
    <n v="0"/>
    <n v="0"/>
    <x v="536"/>
    <x v="337"/>
    <x v="536"/>
    <n v="0"/>
    <x v="4"/>
    <x v="5"/>
    <x v="5"/>
    <n v="99.6683424"/>
    <n v="37.693006400000002"/>
    <n v="99.439438600000003"/>
    <x v="391"/>
    <x v="330"/>
    <x v="395"/>
    <n v="-6.921969999999078E-2"/>
    <x v="486"/>
    <x v="510"/>
    <n v="99.6683424"/>
    <n v="37.693006400000002"/>
    <n v="99.439438600000003"/>
    <n v="296423"/>
    <n v="99.874676399999998"/>
    <n v="66.978375200000002"/>
    <n v="99.682022500000002"/>
    <n v="-0.24258389999999963"/>
    <n v="290721"/>
    <n v="1.9613306000000001"/>
  </r>
  <r>
    <s v="26_09"/>
    <x v="2"/>
    <s v="02_町村"/>
    <s v="01_本島"/>
    <x v="0"/>
    <x v="0"/>
    <x v="0"/>
    <x v="25"/>
    <x v="8"/>
    <n v="0"/>
    <x v="538"/>
    <x v="346"/>
    <x v="537"/>
    <n v="0"/>
    <n v="0"/>
    <x v="537"/>
    <x v="338"/>
    <x v="537"/>
    <n v="0"/>
    <x v="4"/>
    <x v="5"/>
    <x v="5"/>
    <n v="98.934809900000005"/>
    <n v="37.025316500000002"/>
    <n v="98.706156000000007"/>
    <x v="392"/>
    <x v="331"/>
    <x v="396"/>
    <n v="-0.41669239999998808"/>
    <x v="487"/>
    <x v="511"/>
    <n v="98.934809900000005"/>
    <n v="37.025316500000002"/>
    <n v="98.706156000000007"/>
    <n v="84452"/>
    <n v="99.488478900000004"/>
    <n v="66.398390300000003"/>
    <n v="99.293992399999993"/>
    <n v="-0.58783639999998627"/>
    <n v="83817"/>
    <n v="0.75760289999999997"/>
  </r>
  <r>
    <s v="26_10"/>
    <x v="2"/>
    <s v="02_町村"/>
    <s v="01_本島"/>
    <x v="0"/>
    <x v="0"/>
    <x v="0"/>
    <x v="25"/>
    <x v="9"/>
    <n v="0"/>
    <x v="539"/>
    <x v="347"/>
    <x v="538"/>
    <n v="0"/>
    <n v="0"/>
    <x v="538"/>
    <x v="339"/>
    <x v="538"/>
    <n v="0"/>
    <x v="4"/>
    <x v="5"/>
    <x v="5"/>
    <n v="99.963636399999999"/>
    <n v="37.961783400000002"/>
    <n v="99.734631900000011"/>
    <x v="393"/>
    <x v="332"/>
    <x v="397"/>
    <n v="6.8827600000005873E-2"/>
    <x v="488"/>
    <x v="512"/>
    <n v="99.963636399999999"/>
    <n v="37.961783400000002"/>
    <n v="99.734631900000011"/>
    <n v="211971"/>
    <n v="100.03197909999999"/>
    <n v="67.215815499999991"/>
    <n v="99.840076300000007"/>
    <n v="-0.10544439999999611"/>
    <n v="206904"/>
    <n v="2.4489618000000002"/>
  </r>
  <r>
    <s v="26_11"/>
    <x v="2"/>
    <s v="02_町村"/>
    <s v="01_本島"/>
    <x v="0"/>
    <x v="0"/>
    <x v="0"/>
    <x v="25"/>
    <x v="10"/>
    <n v="0"/>
    <x v="540"/>
    <x v="348"/>
    <x v="539"/>
    <n v="0"/>
    <n v="0"/>
    <x v="539"/>
    <x v="340"/>
    <x v="539"/>
    <n v="0"/>
    <x v="74"/>
    <x v="260"/>
    <x v="273"/>
    <n v="98.71685260000001"/>
    <n v="46.392579900000001"/>
    <n v="96.752485399999998"/>
    <x v="394"/>
    <x v="333"/>
    <x v="398"/>
    <n v="0.62817479999999648"/>
    <x v="489"/>
    <x v="513"/>
    <n v="98.763075499999999"/>
    <n v="46.982879199999999"/>
    <n v="96.841786299999995"/>
    <n v="1957038"/>
    <n v="98.326830999999999"/>
    <n v="43.6804761"/>
    <n v="96.235641299999997"/>
    <n v="0.60614499999999794"/>
    <n v="1932861"/>
    <n v="1.2508401"/>
  </r>
  <r>
    <s v="26_12"/>
    <x v="2"/>
    <s v="02_町村"/>
    <s v="01_本島"/>
    <x v="0"/>
    <x v="0"/>
    <x v="0"/>
    <x v="25"/>
    <x v="11"/>
    <n v="0"/>
    <x v="541"/>
    <x v="348"/>
    <x v="540"/>
    <n v="0"/>
    <n v="0"/>
    <x v="540"/>
    <x v="340"/>
    <x v="540"/>
    <n v="0"/>
    <x v="74"/>
    <x v="260"/>
    <x v="273"/>
    <n v="98.697025000000011"/>
    <n v="46.392579900000001"/>
    <n v="96.704215500000004"/>
    <x v="395"/>
    <x v="333"/>
    <x v="399"/>
    <n v="0.63947090000000628"/>
    <x v="490"/>
    <x v="514"/>
    <n v="98.743952899999996"/>
    <n v="46.982879199999999"/>
    <n v="96.794799799999993"/>
    <n v="1927385"/>
    <n v="98.300044900000003"/>
    <n v="43.6804761"/>
    <n v="96.177718400000003"/>
    <n v="0.61708139999998934"/>
    <n v="1902388"/>
    <n v="1.3139801"/>
  </r>
  <r>
    <s v="26_13"/>
    <x v="2"/>
    <s v="02_町村"/>
    <s v="01_本島"/>
    <x v="0"/>
    <x v="0"/>
    <x v="0"/>
    <x v="25"/>
    <x v="12"/>
    <n v="0"/>
    <x v="542"/>
    <x v="349"/>
    <x v="541"/>
    <n v="0"/>
    <n v="0"/>
    <x v="541"/>
    <x v="341"/>
    <x v="541"/>
    <n v="0"/>
    <x v="75"/>
    <x v="98"/>
    <x v="274"/>
    <n v="98.696983900000006"/>
    <n v="46.072142200000002"/>
    <n v="96.692903100000009"/>
    <x v="396"/>
    <x v="334"/>
    <x v="400"/>
    <n v="0.62811770000001843"/>
    <x v="491"/>
    <x v="515"/>
    <n v="98.743987899999993"/>
    <n v="46.657673299999999"/>
    <n v="96.783473700000002"/>
    <n v="723612"/>
    <n v="98.300079600000004"/>
    <n v="43.680485300000001"/>
    <n v="96.177752800000007"/>
    <n v="0.60572089999999434"/>
    <n v="709045"/>
    <n v="2.0544534999999997"/>
  </r>
  <r>
    <s v="26_14"/>
    <x v="2"/>
    <s v="02_町村"/>
    <s v="01_本島"/>
    <x v="0"/>
    <x v="0"/>
    <x v="0"/>
    <x v="25"/>
    <x v="13"/>
    <n v="0"/>
    <x v="543"/>
    <x v="350"/>
    <x v="542"/>
    <n v="0"/>
    <n v="0"/>
    <x v="542"/>
    <x v="342"/>
    <x v="542"/>
    <n v="0"/>
    <x v="76"/>
    <x v="261"/>
    <x v="63"/>
    <n v="98.697084700000005"/>
    <n v="45.7252723"/>
    <n v="96.677765699999995"/>
    <x v="397"/>
    <x v="335"/>
    <x v="401"/>
    <n v="0.61310499999999024"/>
    <x v="492"/>
    <x v="516"/>
    <n v="98.743986199999995"/>
    <n v="46.307561100000001"/>
    <n v="96.768361999999996"/>
    <n v="902687"/>
    <n v="98.300005900000002"/>
    <n v="43.679324899999997"/>
    <n v="96.177640099999991"/>
    <n v="0.59072190000000546"/>
    <n v="878859"/>
    <n v="2.7112425999999998"/>
  </r>
  <r>
    <s v="26_15"/>
    <x v="2"/>
    <s v="02_町村"/>
    <s v="01_本島"/>
    <x v="0"/>
    <x v="0"/>
    <x v="0"/>
    <x v="25"/>
    <x v="14"/>
    <n v="0"/>
    <x v="544"/>
    <x v="351"/>
    <x v="543"/>
    <n v="0"/>
    <n v="0"/>
    <x v="543"/>
    <x v="343"/>
    <x v="543"/>
    <n v="0"/>
    <x v="77"/>
    <x v="262"/>
    <x v="275"/>
    <n v="98.696944399999992"/>
    <n v="49.169127000000003"/>
    <n v="96.810844700000004"/>
    <x v="398"/>
    <x v="336"/>
    <x v="402"/>
    <n v="0.74595709999999826"/>
    <x v="493"/>
    <x v="517"/>
    <n v="98.743769"/>
    <n v="49.794976900000002"/>
    <n v="96.901425700000004"/>
    <n v="301086"/>
    <n v="98.300075300000003"/>
    <n v="43.683672699999995"/>
    <n v="96.177859499999997"/>
    <n v="0.7235662000000076"/>
    <n v="314484"/>
    <n v="-4.2603121000000002"/>
  </r>
  <r>
    <s v="26_16"/>
    <x v="2"/>
    <s v="02_町村"/>
    <s v="01_本島"/>
    <x v="0"/>
    <x v="0"/>
    <x v="0"/>
    <x v="25"/>
    <x v="15"/>
    <n v="0"/>
    <x v="545"/>
    <x v="5"/>
    <x v="544"/>
    <n v="0"/>
    <n v="0"/>
    <x v="544"/>
    <x v="5"/>
    <x v="544"/>
    <n v="0"/>
    <x v="4"/>
    <x v="5"/>
    <x v="5"/>
    <n v="100"/>
    <n v="0"/>
    <n v="100"/>
    <x v="14"/>
    <x v="5"/>
    <x v="14"/>
    <n v="0"/>
    <x v="494"/>
    <x v="518"/>
    <n v="100"/>
    <n v="0"/>
    <n v="100"/>
    <n v="29653"/>
    <n v="100"/>
    <n v="0"/>
    <n v="100"/>
    <n v="0"/>
    <n v="30473"/>
    <n v="-2.6909066999999998"/>
  </r>
  <r>
    <s v="26_17"/>
    <x v="2"/>
    <s v="02_町村"/>
    <s v="01_本島"/>
    <x v="0"/>
    <x v="0"/>
    <x v="0"/>
    <x v="25"/>
    <x v="16"/>
    <n v="0"/>
    <x v="546"/>
    <x v="352"/>
    <x v="545"/>
    <n v="0"/>
    <n v="0"/>
    <x v="545"/>
    <x v="344"/>
    <x v="545"/>
    <n v="0"/>
    <x v="4"/>
    <x v="263"/>
    <x v="276"/>
    <n v="97.528932300000008"/>
    <n v="30.470047900000001"/>
    <n v="92.979047899999998"/>
    <x v="399"/>
    <x v="337"/>
    <x v="403"/>
    <n v="0.55363669999999843"/>
    <x v="495"/>
    <x v="519"/>
    <n v="97.528932300000008"/>
    <n v="31.986048400000001"/>
    <n v="93.279010200000002"/>
    <n v="139746"/>
    <n v="97.094530899999995"/>
    <n v="27.019718300000001"/>
    <n v="92.794169499999995"/>
    <n v="0.48484070000000656"/>
    <n v="133621"/>
    <n v="4.5838602999999996"/>
  </r>
  <r>
    <s v="26_18"/>
    <x v="2"/>
    <s v="02_町村"/>
    <s v="01_本島"/>
    <x v="0"/>
    <x v="0"/>
    <x v="0"/>
    <x v="25"/>
    <x v="17"/>
    <n v="0"/>
    <x v="547"/>
    <x v="352"/>
    <x v="546"/>
    <n v="0"/>
    <n v="0"/>
    <x v="546"/>
    <x v="344"/>
    <x v="546"/>
    <n v="0"/>
    <x v="4"/>
    <x v="263"/>
    <x v="276"/>
    <n v="97.516655700000001"/>
    <n v="30.470047900000001"/>
    <n v="92.946544499999987"/>
    <x v="399"/>
    <x v="337"/>
    <x v="403"/>
    <n v="0.52113329999998825"/>
    <x v="495"/>
    <x v="520"/>
    <n v="97.516655700000001"/>
    <n v="31.986048400000001"/>
    <n v="93.2477947"/>
    <n v="139051"/>
    <n v="97.094530899999995"/>
    <n v="27.019718300000001"/>
    <n v="92.794169499999995"/>
    <n v="0.45362520000000472"/>
    <n v="133621"/>
    <n v="4.0637325000000004"/>
  </r>
  <r>
    <s v="26_19"/>
    <x v="2"/>
    <s v="02_町村"/>
    <s v="01_本島"/>
    <x v="0"/>
    <x v="0"/>
    <x v="0"/>
    <x v="25"/>
    <x v="18"/>
    <n v="0"/>
    <x v="548"/>
    <x v="5"/>
    <x v="547"/>
    <n v="0"/>
    <n v="0"/>
    <x v="547"/>
    <x v="5"/>
    <x v="547"/>
    <n v="0"/>
    <x v="4"/>
    <x v="5"/>
    <x v="5"/>
    <n v="100"/>
    <n v="0"/>
    <n v="100"/>
    <x v="16"/>
    <x v="14"/>
    <x v="16"/>
    <s v="-"/>
    <x v="16"/>
    <x v="17"/>
    <n v="100"/>
    <n v="0"/>
    <n v="100"/>
    <n v="695"/>
    <s v="(空白)"/>
    <s v="(空白)"/>
    <s v="(空白)"/>
    <e v="#VALUE!"/>
    <s v="(空白)"/>
    <e v="#VALUE!"/>
  </r>
  <r>
    <s v="26_20"/>
    <x v="2"/>
    <s v="02_町村"/>
    <s v="01_本島"/>
    <x v="0"/>
    <x v="0"/>
    <x v="0"/>
    <x v="25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6_21"/>
    <x v="2"/>
    <s v="02_町村"/>
    <s v="01_本島"/>
    <x v="0"/>
    <x v="0"/>
    <x v="0"/>
    <x v="25"/>
    <x v="20"/>
    <n v="0"/>
    <x v="549"/>
    <x v="5"/>
    <x v="548"/>
    <n v="0"/>
    <n v="0"/>
    <x v="548"/>
    <x v="5"/>
    <x v="548"/>
    <n v="0"/>
    <x v="4"/>
    <x v="5"/>
    <x v="5"/>
    <n v="100"/>
    <n v="0"/>
    <n v="100"/>
    <x v="14"/>
    <x v="5"/>
    <x v="14"/>
    <n v="0"/>
    <x v="496"/>
    <x v="521"/>
    <n v="100"/>
    <n v="0"/>
    <n v="100"/>
    <n v="151882"/>
    <n v="100"/>
    <n v="0"/>
    <n v="100"/>
    <n v="0"/>
    <n v="155253"/>
    <n v="-2.1712946"/>
  </r>
  <r>
    <s v="26_22"/>
    <x v="2"/>
    <s v="02_町村"/>
    <s v="01_本島"/>
    <x v="0"/>
    <x v="0"/>
    <x v="0"/>
    <x v="25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3"/>
    <x v="2"/>
    <s v="02_町村"/>
    <s v="01_本島"/>
    <x v="0"/>
    <x v="0"/>
    <x v="0"/>
    <x v="25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4"/>
    <x v="2"/>
    <s v="02_町村"/>
    <s v="01_本島"/>
    <x v="0"/>
    <x v="0"/>
    <x v="0"/>
    <x v="25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5"/>
    <x v="2"/>
    <s v="02_町村"/>
    <s v="01_本島"/>
    <x v="0"/>
    <x v="0"/>
    <x v="0"/>
    <x v="25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6"/>
    <x v="2"/>
    <s v="02_町村"/>
    <s v="01_本島"/>
    <x v="0"/>
    <x v="0"/>
    <x v="0"/>
    <x v="25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7"/>
    <x v="2"/>
    <s v="02_町村"/>
    <s v="01_本島"/>
    <x v="0"/>
    <x v="0"/>
    <x v="0"/>
    <x v="25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8"/>
    <x v="2"/>
    <s v="02_町村"/>
    <s v="01_本島"/>
    <x v="0"/>
    <x v="0"/>
    <x v="0"/>
    <x v="25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9"/>
    <x v="2"/>
    <s v="02_町村"/>
    <s v="01_本島"/>
    <x v="0"/>
    <x v="0"/>
    <x v="0"/>
    <x v="25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0"/>
    <x v="2"/>
    <s v="02_町村"/>
    <s v="01_本島"/>
    <x v="0"/>
    <x v="0"/>
    <x v="0"/>
    <x v="25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1"/>
    <x v="2"/>
    <s v="02_町村"/>
    <s v="01_本島"/>
    <x v="0"/>
    <x v="0"/>
    <x v="0"/>
    <x v="25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2"/>
    <x v="2"/>
    <s v="02_町村"/>
    <s v="01_本島"/>
    <x v="0"/>
    <x v="0"/>
    <x v="0"/>
    <x v="25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3"/>
    <x v="2"/>
    <s v="02_町村"/>
    <s v="01_本島"/>
    <x v="0"/>
    <x v="0"/>
    <x v="0"/>
    <x v="25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4"/>
    <x v="2"/>
    <s v="02_町村"/>
    <s v="01_本島"/>
    <x v="0"/>
    <x v="0"/>
    <x v="0"/>
    <x v="25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5"/>
    <x v="2"/>
    <s v="02_町村"/>
    <s v="01_本島"/>
    <x v="0"/>
    <x v="0"/>
    <x v="0"/>
    <x v="25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6"/>
    <x v="2"/>
    <s v="02_町村"/>
    <s v="01_本島"/>
    <x v="0"/>
    <x v="0"/>
    <x v="0"/>
    <x v="25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7"/>
    <x v="2"/>
    <s v="02_町村"/>
    <s v="01_本島"/>
    <x v="0"/>
    <x v="0"/>
    <x v="0"/>
    <x v="25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8"/>
    <x v="2"/>
    <s v="02_町村"/>
    <s v="01_本島"/>
    <x v="0"/>
    <x v="0"/>
    <x v="0"/>
    <x v="25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9"/>
    <x v="2"/>
    <s v="02_町村"/>
    <s v="01_本島"/>
    <x v="0"/>
    <x v="0"/>
    <x v="0"/>
    <x v="25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0"/>
    <x v="2"/>
    <s v="02_町村"/>
    <s v="01_本島"/>
    <x v="0"/>
    <x v="0"/>
    <x v="0"/>
    <x v="25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1"/>
    <x v="2"/>
    <s v="02_町村"/>
    <s v="01_本島"/>
    <x v="0"/>
    <x v="0"/>
    <x v="0"/>
    <x v="25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2"/>
    <x v="2"/>
    <s v="02_町村"/>
    <s v="01_本島"/>
    <x v="0"/>
    <x v="0"/>
    <x v="0"/>
    <x v="25"/>
    <x v="41"/>
    <n v="0"/>
    <x v="531"/>
    <x v="340"/>
    <x v="530"/>
    <n v="0"/>
    <n v="0"/>
    <x v="530"/>
    <x v="332"/>
    <x v="530"/>
    <n v="0"/>
    <x v="74"/>
    <x v="256"/>
    <x v="269"/>
    <n v="98.839663000000002"/>
    <n v="41.915569000000005"/>
    <n v="97.044210399999997"/>
    <x v="386"/>
    <x v="325"/>
    <x v="390"/>
    <n v="0.36090649999999869"/>
    <x v="480"/>
    <x v="504"/>
    <n v="98.862964599999998"/>
    <n v="42.694104500000002"/>
    <n v="97.122240500000004"/>
    <n v="3874107"/>
    <n v="98.580947199999997"/>
    <n v="43.347269699999998"/>
    <n v="96.816407800000007"/>
    <n v="0.30583269999999629"/>
    <n v="3792849"/>
    <n v="2.1424001000000001"/>
  </r>
  <r>
    <s v="26_43"/>
    <x v="2"/>
    <s v="02_町村"/>
    <s v="01_本島"/>
    <x v="0"/>
    <x v="0"/>
    <x v="0"/>
    <x v="25"/>
    <x v="42"/>
    <n v="0"/>
    <x v="550"/>
    <x v="353"/>
    <x v="549"/>
    <n v="0"/>
    <n v="0"/>
    <x v="549"/>
    <x v="345"/>
    <x v="549"/>
    <n v="0"/>
    <x v="4"/>
    <x v="264"/>
    <x v="277"/>
    <n v="95.615972999999997"/>
    <n v="25.306312399999996"/>
    <n v="87.744231600000006"/>
    <x v="400"/>
    <x v="338"/>
    <x v="404"/>
    <n v="-0.63041669999999783"/>
    <x v="497"/>
    <x v="522"/>
    <n v="95.615972999999997"/>
    <n v="26.625989399999998"/>
    <n v="88.233844599999998"/>
    <n v="619073"/>
    <n v="96.4457539"/>
    <n v="26.3344649"/>
    <n v="88.752052299999988"/>
    <n v="-0.51820769999999072"/>
    <n v="628337"/>
    <n v="-1.4743681"/>
  </r>
  <r>
    <s v="26_44"/>
    <x v="2"/>
    <s v="02_町村"/>
    <s v="01_本島"/>
    <x v="0"/>
    <x v="0"/>
    <x v="0"/>
    <x v="25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01"/>
    <x v="2"/>
    <s v="02_町村"/>
    <s v="01_本島"/>
    <x v="0"/>
    <x v="0"/>
    <x v="0"/>
    <x v="26"/>
    <x v="0"/>
    <n v="0"/>
    <x v="551"/>
    <x v="354"/>
    <x v="550"/>
    <n v="0"/>
    <n v="0"/>
    <x v="550"/>
    <x v="346"/>
    <x v="550"/>
    <n v="0"/>
    <x v="4"/>
    <x v="265"/>
    <x v="278"/>
    <n v="99.471414499999995"/>
    <n v="42.127487500000001"/>
    <n v="98.772812099999996"/>
    <x v="401"/>
    <x v="339"/>
    <x v="405"/>
    <n v="6.1251899999987813E-2"/>
    <x v="498"/>
    <x v="523"/>
    <n v="99.471414499999995"/>
    <n v="42.640840300000001"/>
    <n v="98.787300899999991"/>
    <n v="1804575"/>
    <n v="99.354089899999991"/>
    <n v="43.071509900000002"/>
    <n v="98.730462900000006"/>
    <n v="5.6837999999984845E-2"/>
    <n v="1721702"/>
    <n v="4.8134345999999999"/>
  </r>
  <r>
    <s v="27_02"/>
    <x v="2"/>
    <s v="02_町村"/>
    <s v="01_本島"/>
    <x v="0"/>
    <x v="0"/>
    <x v="0"/>
    <x v="26"/>
    <x v="1"/>
    <n v="0"/>
    <x v="551"/>
    <x v="354"/>
    <x v="550"/>
    <n v="0"/>
    <n v="0"/>
    <x v="550"/>
    <x v="346"/>
    <x v="550"/>
    <n v="0"/>
    <x v="4"/>
    <x v="265"/>
    <x v="278"/>
    <n v="99.471414499999995"/>
    <n v="42.127487500000001"/>
    <n v="98.772812099999996"/>
    <x v="401"/>
    <x v="339"/>
    <x v="405"/>
    <n v="6.1251899999987813E-2"/>
    <x v="498"/>
    <x v="523"/>
    <n v="99.471414499999995"/>
    <n v="42.640840300000001"/>
    <n v="98.787300899999991"/>
    <n v="1804575"/>
    <n v="99.354089899999991"/>
    <n v="43.071509900000002"/>
    <n v="98.730462900000006"/>
    <n v="5.6837999999984845E-2"/>
    <n v="1721702"/>
    <n v="4.8134345999999999"/>
  </r>
  <r>
    <s v="27_03"/>
    <x v="2"/>
    <s v="02_町村"/>
    <s v="01_本島"/>
    <x v="0"/>
    <x v="0"/>
    <x v="0"/>
    <x v="26"/>
    <x v="2"/>
    <n v="0"/>
    <x v="552"/>
    <x v="355"/>
    <x v="551"/>
    <n v="0"/>
    <n v="0"/>
    <x v="551"/>
    <x v="347"/>
    <x v="551"/>
    <n v="0"/>
    <x v="4"/>
    <x v="266"/>
    <x v="279"/>
    <n v="99.560810700000005"/>
    <n v="57.106812399999995"/>
    <n v="99.144156299999992"/>
    <x v="402"/>
    <x v="340"/>
    <x v="406"/>
    <n v="0.20719139999998504"/>
    <x v="499"/>
    <x v="524"/>
    <n v="99.560810700000005"/>
    <n v="58.112238699999999"/>
    <n v="99.160993900000008"/>
    <n v="840650"/>
    <n v="99.420728400000002"/>
    <n v="48.165982200000002"/>
    <n v="98.965465600000002"/>
    <n v="0.19552830000000654"/>
    <n v="786494"/>
    <n v="6.8857486999999997"/>
  </r>
  <r>
    <s v="27_04"/>
    <x v="2"/>
    <s v="02_町村"/>
    <s v="01_本島"/>
    <x v="0"/>
    <x v="0"/>
    <x v="0"/>
    <x v="26"/>
    <x v="3"/>
    <n v="0"/>
    <x v="553"/>
    <x v="356"/>
    <x v="552"/>
    <n v="0"/>
    <n v="0"/>
    <x v="552"/>
    <x v="347"/>
    <x v="552"/>
    <n v="0"/>
    <x v="4"/>
    <x v="266"/>
    <x v="279"/>
    <n v="99.519150300000007"/>
    <n v="57.424187500000002"/>
    <n v="99.0504873"/>
    <x v="403"/>
    <x v="340"/>
    <x v="407"/>
    <n v="0.24201120000000742"/>
    <x v="500"/>
    <x v="525"/>
    <n v="99.519150300000007"/>
    <n v="58.440919700000002"/>
    <n v="99.069676700000002"/>
    <n v="736231"/>
    <n v="99.3529135"/>
    <n v="48.165982200000002"/>
    <n v="98.840552200000005"/>
    <n v="0.22912449999999751"/>
    <n v="697014"/>
    <n v="5.6264292999999999"/>
  </r>
  <r>
    <s v="27_05"/>
    <x v="2"/>
    <s v="02_町村"/>
    <s v="01_本島"/>
    <x v="0"/>
    <x v="0"/>
    <x v="0"/>
    <x v="26"/>
    <x v="4"/>
    <n v="0"/>
    <x v="554"/>
    <x v="357"/>
    <x v="553"/>
    <n v="0"/>
    <n v="0"/>
    <x v="553"/>
    <x v="348"/>
    <x v="553"/>
    <n v="0"/>
    <x v="4"/>
    <x v="170"/>
    <x v="181"/>
    <n v="99.516360599999999"/>
    <n v="57.382550299999998"/>
    <n v="99.047227599999999"/>
    <x v="404"/>
    <x v="341"/>
    <x v="408"/>
    <n v="0.23838770000000409"/>
    <x v="501"/>
    <x v="526"/>
    <n v="99.516360599999999"/>
    <n v="58.361774700000005"/>
    <n v="99.065734899999995"/>
    <n v="26504"/>
    <n v="99.353690200000003"/>
    <n v="48.0916031"/>
    <n v="98.839124900000002"/>
    <n v="0.22660999999999376"/>
    <n v="25790"/>
    <n v="2.7685149"/>
  </r>
  <r>
    <s v="27_06"/>
    <x v="2"/>
    <s v="02_町村"/>
    <s v="01_本島"/>
    <x v="0"/>
    <x v="0"/>
    <x v="0"/>
    <x v="26"/>
    <x v="5"/>
    <n v="0"/>
    <x v="555"/>
    <x v="358"/>
    <x v="554"/>
    <n v="0"/>
    <n v="0"/>
    <x v="554"/>
    <x v="349"/>
    <x v="554"/>
    <n v="0"/>
    <x v="4"/>
    <x v="122"/>
    <x v="133"/>
    <n v="99.519254500000002"/>
    <n v="57.425742599999992"/>
    <n v="99.050609100000003"/>
    <x v="405"/>
    <x v="342"/>
    <x v="409"/>
    <n v="0.2421468999999945"/>
    <x v="502"/>
    <x v="527"/>
    <n v="99.519254500000002"/>
    <n v="58.443877600000008"/>
    <n v="99.069823900000003"/>
    <n v="709727"/>
    <n v="99.352883599999998"/>
    <n v="48.168848399999995"/>
    <n v="98.840607000000006"/>
    <n v="0.22921689999999728"/>
    <n v="671224"/>
    <n v="5.7362371000000003"/>
  </r>
  <r>
    <s v="27_07"/>
    <x v="2"/>
    <s v="02_町村"/>
    <s v="01_本島"/>
    <x v="0"/>
    <x v="0"/>
    <x v="0"/>
    <x v="26"/>
    <x v="6"/>
    <n v="0"/>
    <x v="556"/>
    <x v="5"/>
    <x v="555"/>
    <n v="0"/>
    <n v="0"/>
    <x v="555"/>
    <x v="5"/>
    <x v="555"/>
    <n v="0"/>
    <x v="4"/>
    <x v="5"/>
    <x v="5"/>
    <n v="100"/>
    <n v="0"/>
    <n v="100"/>
    <x v="14"/>
    <x v="5"/>
    <x v="14"/>
    <n v="0"/>
    <x v="503"/>
    <x v="528"/>
    <n v="100"/>
    <n v="0"/>
    <n v="100"/>
    <n v="5370"/>
    <n v="100"/>
    <n v="0"/>
    <n v="100"/>
    <n v="0"/>
    <n v="7035"/>
    <n v="-23.667377399999999"/>
  </r>
  <r>
    <s v="27_08"/>
    <x v="2"/>
    <s v="02_町村"/>
    <s v="01_本島"/>
    <x v="0"/>
    <x v="0"/>
    <x v="0"/>
    <x v="26"/>
    <x v="7"/>
    <n v="0"/>
    <x v="557"/>
    <x v="359"/>
    <x v="556"/>
    <n v="0"/>
    <n v="0"/>
    <x v="556"/>
    <x v="5"/>
    <x v="556"/>
    <n v="0"/>
    <x v="4"/>
    <x v="5"/>
    <x v="5"/>
    <n v="99.853689299999999"/>
    <n v="0"/>
    <n v="99.809784199999996"/>
    <x v="406"/>
    <x v="5"/>
    <x v="410"/>
    <n v="-0.13995050000001186"/>
    <x v="504"/>
    <x v="529"/>
    <n v="99.853689299999999"/>
    <n v="0"/>
    <n v="99.809784199999996"/>
    <n v="104419"/>
    <n v="99.949734700000008"/>
    <n v="0"/>
    <n v="99.949734700000008"/>
    <n v="-0.13995050000001186"/>
    <n v="89480"/>
    <n v="16.695350900000001"/>
  </r>
  <r>
    <s v="27_09"/>
    <x v="2"/>
    <s v="02_町村"/>
    <s v="01_本島"/>
    <x v="0"/>
    <x v="0"/>
    <x v="0"/>
    <x v="26"/>
    <x v="8"/>
    <n v="0"/>
    <x v="558"/>
    <x v="359"/>
    <x v="557"/>
    <n v="0"/>
    <n v="0"/>
    <x v="557"/>
    <x v="5"/>
    <x v="557"/>
    <n v="0"/>
    <x v="4"/>
    <x v="5"/>
    <x v="5"/>
    <n v="99.852941200000004"/>
    <n v="0"/>
    <n v="99.738584900000006"/>
    <x v="407"/>
    <x v="5"/>
    <x v="411"/>
    <n v="-0.2119345999999922"/>
    <x v="505"/>
    <x v="530"/>
    <n v="99.852941200000004"/>
    <n v="0"/>
    <n v="99.738584900000006"/>
    <n v="40061"/>
    <n v="99.950519499999999"/>
    <n v="0"/>
    <n v="99.950519499999999"/>
    <n v="-0.2119345999999922"/>
    <n v="38380"/>
    <n v="4.3798854"/>
  </r>
  <r>
    <s v="27_10"/>
    <x v="2"/>
    <s v="02_町村"/>
    <s v="01_本島"/>
    <x v="0"/>
    <x v="0"/>
    <x v="0"/>
    <x v="26"/>
    <x v="9"/>
    <n v="0"/>
    <x v="559"/>
    <x v="5"/>
    <x v="558"/>
    <n v="0"/>
    <n v="0"/>
    <x v="558"/>
    <x v="5"/>
    <x v="558"/>
    <n v="0"/>
    <x v="4"/>
    <x v="5"/>
    <x v="5"/>
    <n v="99.854155000000006"/>
    <n v="0"/>
    <n v="99.854155000000006"/>
    <x v="408"/>
    <x v="5"/>
    <x v="412"/>
    <n v="-9.4990199999998026E-2"/>
    <x v="506"/>
    <x v="531"/>
    <n v="99.854155000000006"/>
    <n v="0"/>
    <n v="99.854155000000006"/>
    <n v="64358"/>
    <n v="99.949145200000004"/>
    <n v="0"/>
    <n v="99.949145200000004"/>
    <n v="-9.4990199999998026E-2"/>
    <n v="51100"/>
    <n v="25.9452055"/>
  </r>
  <r>
    <s v="27_11"/>
    <x v="2"/>
    <s v="02_町村"/>
    <s v="01_本島"/>
    <x v="0"/>
    <x v="0"/>
    <x v="0"/>
    <x v="26"/>
    <x v="10"/>
    <n v="0"/>
    <x v="560"/>
    <x v="360"/>
    <x v="559"/>
    <n v="0"/>
    <n v="0"/>
    <x v="559"/>
    <x v="350"/>
    <x v="559"/>
    <n v="0"/>
    <x v="4"/>
    <x v="175"/>
    <x v="186"/>
    <n v="99.359908200000007"/>
    <n v="31.779759600000002"/>
    <n v="98.2973286"/>
    <x v="409"/>
    <x v="343"/>
    <x v="413"/>
    <n v="-6.8912799999992558E-2"/>
    <x v="507"/>
    <x v="532"/>
    <n v="99.359908200000007"/>
    <n v="31.980646200000002"/>
    <n v="98.307037900000012"/>
    <n v="806078"/>
    <n v="99.215423400000006"/>
    <n v="40.367296500000002"/>
    <n v="98.373325300000005"/>
    <n v="-6.6287399999993113E-2"/>
    <n v="778560"/>
    <n v="3.5344739000000001"/>
  </r>
  <r>
    <s v="27_12"/>
    <x v="2"/>
    <s v="02_町村"/>
    <s v="01_本島"/>
    <x v="0"/>
    <x v="0"/>
    <x v="0"/>
    <x v="26"/>
    <x v="11"/>
    <n v="0"/>
    <x v="561"/>
    <x v="360"/>
    <x v="560"/>
    <n v="0"/>
    <n v="0"/>
    <x v="560"/>
    <x v="350"/>
    <x v="560"/>
    <n v="0"/>
    <x v="4"/>
    <x v="175"/>
    <x v="186"/>
    <n v="99.349373799999995"/>
    <n v="31.779759600000002"/>
    <n v="98.269754300000002"/>
    <x v="410"/>
    <x v="343"/>
    <x v="414"/>
    <n v="-6.6933899999995106E-2"/>
    <x v="508"/>
    <x v="533"/>
    <n v="99.349373799999995"/>
    <n v="31.980646200000002"/>
    <n v="98.279618099999993"/>
    <n v="793008"/>
    <n v="99.201020200000002"/>
    <n v="40.367296500000002"/>
    <n v="98.343898100000004"/>
    <n v="-6.4280000000010773E-2"/>
    <n v="764496"/>
    <n v="3.7295159"/>
  </r>
  <r>
    <s v="27_13"/>
    <x v="2"/>
    <s v="02_町村"/>
    <s v="01_本島"/>
    <x v="0"/>
    <x v="0"/>
    <x v="0"/>
    <x v="26"/>
    <x v="12"/>
    <n v="0"/>
    <x v="562"/>
    <x v="361"/>
    <x v="561"/>
    <n v="0"/>
    <n v="0"/>
    <x v="561"/>
    <x v="351"/>
    <x v="561"/>
    <n v="0"/>
    <x v="4"/>
    <x v="267"/>
    <x v="280"/>
    <n v="99.346366700000004"/>
    <n v="31.819335199999998"/>
    <n v="98.244568099999995"/>
    <x v="411"/>
    <x v="344"/>
    <x v="415"/>
    <n v="-7.9094600000004789E-2"/>
    <x v="509"/>
    <x v="534"/>
    <n v="99.346366700000004"/>
    <n v="32.022471899999999"/>
    <n v="98.254737899999995"/>
    <n v="237271"/>
    <n v="99.198256399999991"/>
    <n v="40.258992800000001"/>
    <n v="98.330742499999999"/>
    <n v="-7.600460000000453E-2"/>
    <n v="232135"/>
    <n v="2.2125056999999999"/>
  </r>
  <r>
    <s v="27_14"/>
    <x v="2"/>
    <s v="02_町村"/>
    <s v="01_本島"/>
    <x v="0"/>
    <x v="0"/>
    <x v="0"/>
    <x v="26"/>
    <x v="13"/>
    <n v="0"/>
    <x v="563"/>
    <x v="362"/>
    <x v="562"/>
    <n v="0"/>
    <n v="0"/>
    <x v="562"/>
    <x v="352"/>
    <x v="562"/>
    <n v="0"/>
    <x v="4"/>
    <x v="268"/>
    <x v="281"/>
    <n v="99.347964200000007"/>
    <n v="31.701749899999999"/>
    <n v="98.278502799999998"/>
    <x v="412"/>
    <x v="345"/>
    <x v="416"/>
    <n v="-6.707810000000336E-2"/>
    <x v="510"/>
    <x v="535"/>
    <n v="99.347964200000007"/>
    <n v="31.899961700000002"/>
    <n v="98.288158100000004"/>
    <n v="490174"/>
    <n v="99.200166599999989"/>
    <n v="40.357766099999999"/>
    <n v="98.352789900000005"/>
    <n v="-6.4631800000000794E-2"/>
    <n v="469574"/>
    <n v="4.3869550000000004"/>
  </r>
  <r>
    <s v="27_15"/>
    <x v="2"/>
    <s v="02_町村"/>
    <s v="01_本島"/>
    <x v="0"/>
    <x v="0"/>
    <x v="0"/>
    <x v="26"/>
    <x v="14"/>
    <n v="0"/>
    <x v="564"/>
    <x v="363"/>
    <x v="563"/>
    <n v="0"/>
    <n v="0"/>
    <x v="563"/>
    <x v="353"/>
    <x v="563"/>
    <n v="0"/>
    <x v="4"/>
    <x v="269"/>
    <x v="282"/>
    <n v="99.370800900000006"/>
    <n v="32.209737799999999"/>
    <n v="98.295531199999999"/>
    <x v="413"/>
    <x v="346"/>
    <x v="417"/>
    <n v="-2.2822900000008417E-2"/>
    <x v="511"/>
    <x v="536"/>
    <n v="99.370800900000006"/>
    <n v="32.422243199999997"/>
    <n v="98.305847099999994"/>
    <n v="65563"/>
    <n v="99.217631900000001"/>
    <n v="40.820512799999996"/>
    <n v="98.326051899999996"/>
    <n v="-2.020480000000191E-2"/>
    <n v="62787"/>
    <n v="4.4212974000000003"/>
  </r>
  <r>
    <s v="27_16"/>
    <x v="2"/>
    <s v="02_町村"/>
    <s v="01_本島"/>
    <x v="0"/>
    <x v="0"/>
    <x v="0"/>
    <x v="26"/>
    <x v="15"/>
    <n v="0"/>
    <x v="565"/>
    <x v="5"/>
    <x v="564"/>
    <n v="0"/>
    <n v="0"/>
    <x v="564"/>
    <x v="5"/>
    <x v="564"/>
    <n v="0"/>
    <x v="4"/>
    <x v="5"/>
    <x v="5"/>
    <n v="100"/>
    <n v="0"/>
    <n v="100"/>
    <x v="14"/>
    <x v="5"/>
    <x v="14"/>
    <n v="0"/>
    <x v="512"/>
    <x v="537"/>
    <n v="100"/>
    <n v="0"/>
    <n v="100"/>
    <n v="13070"/>
    <n v="100"/>
    <n v="0"/>
    <n v="100"/>
    <n v="0"/>
    <n v="14064"/>
    <n v="-7.0676905999999997"/>
  </r>
  <r>
    <s v="27_17"/>
    <x v="2"/>
    <s v="02_町村"/>
    <s v="01_本島"/>
    <x v="0"/>
    <x v="0"/>
    <x v="0"/>
    <x v="26"/>
    <x v="16"/>
    <n v="0"/>
    <x v="566"/>
    <x v="364"/>
    <x v="565"/>
    <n v="0"/>
    <n v="0"/>
    <x v="565"/>
    <x v="354"/>
    <x v="565"/>
    <n v="0"/>
    <x v="4"/>
    <x v="270"/>
    <x v="283"/>
    <n v="99.043515800000009"/>
    <n v="50.527324999999998"/>
    <n v="98.348084200000002"/>
    <x v="414"/>
    <x v="347"/>
    <x v="418"/>
    <n v="-7.6862800000000675E-2"/>
    <x v="513"/>
    <x v="538"/>
    <n v="99.043515800000009"/>
    <n v="52.7"/>
    <n v="98.406237500000003"/>
    <n v="71519"/>
    <n v="99.33278709999999"/>
    <n v="37.380191699999997"/>
    <n v="98.493136800000002"/>
    <n v="-8.6899299999998902E-2"/>
    <n v="68191"/>
    <n v="4.8804093999999996"/>
  </r>
  <r>
    <s v="27_18"/>
    <x v="2"/>
    <s v="02_町村"/>
    <s v="01_本島"/>
    <x v="0"/>
    <x v="0"/>
    <x v="0"/>
    <x v="26"/>
    <x v="17"/>
    <n v="0"/>
    <x v="567"/>
    <x v="364"/>
    <x v="566"/>
    <n v="0"/>
    <n v="0"/>
    <x v="566"/>
    <x v="354"/>
    <x v="566"/>
    <n v="0"/>
    <x v="4"/>
    <x v="270"/>
    <x v="283"/>
    <n v="99.0345643"/>
    <n v="50.527324999999998"/>
    <n v="98.332847900000004"/>
    <x v="414"/>
    <x v="347"/>
    <x v="418"/>
    <n v="-9.2099099999998657E-2"/>
    <x v="513"/>
    <x v="539"/>
    <n v="99.0345643"/>
    <n v="52.7"/>
    <n v="98.391528800000003"/>
    <n v="70854"/>
    <n v="99.33278709999999"/>
    <n v="37.380191699999997"/>
    <n v="98.493136800000002"/>
    <n v="-0.10160799999999881"/>
    <n v="68191"/>
    <n v="3.9052074000000001"/>
  </r>
  <r>
    <s v="27_19"/>
    <x v="2"/>
    <s v="02_町村"/>
    <s v="01_本島"/>
    <x v="0"/>
    <x v="0"/>
    <x v="0"/>
    <x v="26"/>
    <x v="18"/>
    <n v="0"/>
    <x v="568"/>
    <x v="5"/>
    <x v="567"/>
    <n v="0"/>
    <n v="0"/>
    <x v="567"/>
    <x v="5"/>
    <x v="567"/>
    <n v="0"/>
    <x v="4"/>
    <x v="5"/>
    <x v="5"/>
    <n v="100"/>
    <n v="0"/>
    <n v="100"/>
    <x v="16"/>
    <x v="14"/>
    <x v="16"/>
    <s v="-"/>
    <x v="16"/>
    <x v="17"/>
    <n v="100"/>
    <n v="0"/>
    <n v="100"/>
    <n v="665"/>
    <s v="(空白)"/>
    <s v="(空白)"/>
    <s v="(空白)"/>
    <e v="#VALUE!"/>
    <s v="(空白)"/>
    <e v="#VALUE!"/>
  </r>
  <r>
    <s v="27_20"/>
    <x v="2"/>
    <s v="02_町村"/>
    <s v="01_本島"/>
    <x v="0"/>
    <x v="0"/>
    <x v="0"/>
    <x v="26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7_21"/>
    <x v="2"/>
    <s v="02_町村"/>
    <s v="01_本島"/>
    <x v="0"/>
    <x v="0"/>
    <x v="0"/>
    <x v="26"/>
    <x v="20"/>
    <n v="0"/>
    <x v="569"/>
    <x v="5"/>
    <x v="568"/>
    <n v="0"/>
    <n v="0"/>
    <x v="568"/>
    <x v="5"/>
    <x v="568"/>
    <n v="0"/>
    <x v="4"/>
    <x v="5"/>
    <x v="5"/>
    <n v="100"/>
    <n v="0"/>
    <n v="100"/>
    <x v="14"/>
    <x v="5"/>
    <x v="14"/>
    <n v="0"/>
    <x v="514"/>
    <x v="540"/>
    <n v="100"/>
    <n v="0"/>
    <n v="100"/>
    <n v="86328"/>
    <n v="100"/>
    <n v="0"/>
    <n v="100"/>
    <n v="0"/>
    <n v="88457"/>
    <n v="-2.4068190999999999"/>
  </r>
  <r>
    <s v="27_22"/>
    <x v="2"/>
    <s v="02_町村"/>
    <s v="01_本島"/>
    <x v="0"/>
    <x v="0"/>
    <x v="0"/>
    <x v="26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3"/>
    <x v="2"/>
    <s v="02_町村"/>
    <s v="01_本島"/>
    <x v="0"/>
    <x v="0"/>
    <x v="0"/>
    <x v="26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4"/>
    <x v="2"/>
    <s v="02_町村"/>
    <s v="01_本島"/>
    <x v="0"/>
    <x v="0"/>
    <x v="0"/>
    <x v="26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5"/>
    <x v="2"/>
    <s v="02_町村"/>
    <s v="01_本島"/>
    <x v="0"/>
    <x v="0"/>
    <x v="0"/>
    <x v="26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6"/>
    <x v="2"/>
    <s v="02_町村"/>
    <s v="01_本島"/>
    <x v="0"/>
    <x v="0"/>
    <x v="0"/>
    <x v="26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7"/>
    <x v="2"/>
    <s v="02_町村"/>
    <s v="01_本島"/>
    <x v="0"/>
    <x v="0"/>
    <x v="0"/>
    <x v="26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8"/>
    <x v="2"/>
    <s v="02_町村"/>
    <s v="01_本島"/>
    <x v="0"/>
    <x v="0"/>
    <x v="0"/>
    <x v="26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9"/>
    <x v="2"/>
    <s v="02_町村"/>
    <s v="01_本島"/>
    <x v="0"/>
    <x v="0"/>
    <x v="0"/>
    <x v="26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0"/>
    <x v="2"/>
    <s v="02_町村"/>
    <s v="01_本島"/>
    <x v="0"/>
    <x v="0"/>
    <x v="0"/>
    <x v="26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1"/>
    <x v="2"/>
    <s v="02_町村"/>
    <s v="01_本島"/>
    <x v="0"/>
    <x v="0"/>
    <x v="0"/>
    <x v="26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2"/>
    <x v="2"/>
    <s v="02_町村"/>
    <s v="01_本島"/>
    <x v="0"/>
    <x v="0"/>
    <x v="0"/>
    <x v="26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3"/>
    <x v="2"/>
    <s v="02_町村"/>
    <s v="01_本島"/>
    <x v="0"/>
    <x v="0"/>
    <x v="0"/>
    <x v="26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4"/>
    <x v="2"/>
    <s v="02_町村"/>
    <s v="01_本島"/>
    <x v="0"/>
    <x v="0"/>
    <x v="0"/>
    <x v="26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5"/>
    <x v="2"/>
    <s v="02_町村"/>
    <s v="01_本島"/>
    <x v="0"/>
    <x v="0"/>
    <x v="0"/>
    <x v="26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6"/>
    <x v="2"/>
    <s v="02_町村"/>
    <s v="01_本島"/>
    <x v="0"/>
    <x v="0"/>
    <x v="0"/>
    <x v="26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7"/>
    <x v="2"/>
    <s v="02_町村"/>
    <s v="01_本島"/>
    <x v="0"/>
    <x v="0"/>
    <x v="0"/>
    <x v="26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8"/>
    <x v="2"/>
    <s v="02_町村"/>
    <s v="01_本島"/>
    <x v="0"/>
    <x v="0"/>
    <x v="0"/>
    <x v="26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9"/>
    <x v="2"/>
    <s v="02_町村"/>
    <s v="01_本島"/>
    <x v="0"/>
    <x v="0"/>
    <x v="0"/>
    <x v="26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0"/>
    <x v="2"/>
    <s v="02_町村"/>
    <s v="01_本島"/>
    <x v="0"/>
    <x v="0"/>
    <x v="0"/>
    <x v="26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1"/>
    <x v="2"/>
    <s v="02_町村"/>
    <s v="01_本島"/>
    <x v="0"/>
    <x v="0"/>
    <x v="0"/>
    <x v="26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2"/>
    <x v="2"/>
    <s v="02_町村"/>
    <s v="01_本島"/>
    <x v="0"/>
    <x v="0"/>
    <x v="0"/>
    <x v="26"/>
    <x v="41"/>
    <n v="0"/>
    <x v="551"/>
    <x v="354"/>
    <x v="550"/>
    <n v="0"/>
    <n v="0"/>
    <x v="550"/>
    <x v="346"/>
    <x v="550"/>
    <n v="0"/>
    <x v="4"/>
    <x v="265"/>
    <x v="278"/>
    <n v="99.471414499999995"/>
    <n v="42.127487500000001"/>
    <n v="98.772812099999996"/>
    <x v="401"/>
    <x v="339"/>
    <x v="405"/>
    <n v="6.1251899999987813E-2"/>
    <x v="498"/>
    <x v="523"/>
    <n v="99.471414499999995"/>
    <n v="42.640840300000001"/>
    <n v="98.787300899999991"/>
    <n v="1804575"/>
    <n v="99.354089899999991"/>
    <n v="43.071509900000002"/>
    <n v="98.730462900000006"/>
    <n v="5.6837999999984845E-2"/>
    <n v="1721702"/>
    <n v="4.8134345999999999"/>
  </r>
  <r>
    <s v="27_43"/>
    <x v="2"/>
    <s v="02_町村"/>
    <s v="01_本島"/>
    <x v="0"/>
    <x v="0"/>
    <x v="0"/>
    <x v="26"/>
    <x v="42"/>
    <n v="0"/>
    <x v="570"/>
    <x v="365"/>
    <x v="569"/>
    <n v="0"/>
    <n v="0"/>
    <x v="569"/>
    <x v="355"/>
    <x v="569"/>
    <n v="0"/>
    <x v="4"/>
    <x v="271"/>
    <x v="284"/>
    <n v="98.122687999999997"/>
    <n v="28.199534999999997"/>
    <n v="91.548813100000004"/>
    <x v="415"/>
    <x v="348"/>
    <x v="419"/>
    <n v="1.3469162000000097"/>
    <x v="515"/>
    <x v="541"/>
    <n v="98.122687999999997"/>
    <n v="30.082669899999999"/>
    <n v="92.090791100000004"/>
    <n v="337087"/>
    <n v="98.0456808"/>
    <n v="33.807252099999999"/>
    <n v="90.611103700000001"/>
    <n v="1.4796874000000031"/>
    <n v="331490"/>
    <n v="1.6884370999999998"/>
  </r>
  <r>
    <s v="27_44"/>
    <x v="2"/>
    <s v="02_町村"/>
    <s v="01_本島"/>
    <x v="0"/>
    <x v="0"/>
    <x v="0"/>
    <x v="26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01"/>
    <x v="2"/>
    <s v="02_町村"/>
    <s v="01_本島"/>
    <x v="0"/>
    <x v="0"/>
    <x v="0"/>
    <x v="27"/>
    <x v="0"/>
    <n v="0"/>
    <x v="571"/>
    <x v="366"/>
    <x v="570"/>
    <n v="0"/>
    <n v="0"/>
    <x v="570"/>
    <x v="356"/>
    <x v="570"/>
    <n v="0"/>
    <x v="4"/>
    <x v="272"/>
    <x v="285"/>
    <n v="99.672541600000002"/>
    <n v="51.247312599999994"/>
    <n v="99.342288199999999"/>
    <x v="416"/>
    <x v="349"/>
    <x v="420"/>
    <n v="9.7852799999998297E-2"/>
    <x v="516"/>
    <x v="542"/>
    <n v="99.672541600000002"/>
    <n v="57.183656400000004"/>
    <n v="99.412670700000007"/>
    <n v="4265413"/>
    <n v="99.727477399999998"/>
    <n v="56.422678099999999"/>
    <n v="99.315924300000006"/>
    <n v="9.6746400000000676E-2"/>
    <n v="4138767"/>
    <n v="3.0599935"/>
  </r>
  <r>
    <s v="28_02"/>
    <x v="2"/>
    <s v="02_町村"/>
    <s v="01_本島"/>
    <x v="0"/>
    <x v="0"/>
    <x v="0"/>
    <x v="27"/>
    <x v="1"/>
    <n v="0"/>
    <x v="571"/>
    <x v="366"/>
    <x v="570"/>
    <n v="0"/>
    <n v="0"/>
    <x v="570"/>
    <x v="356"/>
    <x v="570"/>
    <n v="0"/>
    <x v="4"/>
    <x v="272"/>
    <x v="285"/>
    <n v="99.672541600000002"/>
    <n v="51.247312599999994"/>
    <n v="99.342288199999999"/>
    <x v="416"/>
    <x v="349"/>
    <x v="420"/>
    <n v="9.7852799999998297E-2"/>
    <x v="516"/>
    <x v="542"/>
    <n v="99.672541600000002"/>
    <n v="57.183656400000004"/>
    <n v="99.412670700000007"/>
    <n v="4265413"/>
    <n v="99.727477399999998"/>
    <n v="56.422678099999999"/>
    <n v="99.315924300000006"/>
    <n v="9.6746400000000676E-2"/>
    <n v="4138767"/>
    <n v="3.0599935"/>
  </r>
  <r>
    <s v="28_03"/>
    <x v="2"/>
    <s v="02_町村"/>
    <s v="01_本島"/>
    <x v="0"/>
    <x v="0"/>
    <x v="0"/>
    <x v="27"/>
    <x v="2"/>
    <n v="0"/>
    <x v="572"/>
    <x v="367"/>
    <x v="571"/>
    <n v="0"/>
    <n v="0"/>
    <x v="571"/>
    <x v="357"/>
    <x v="571"/>
    <n v="0"/>
    <x v="4"/>
    <x v="273"/>
    <x v="286"/>
    <n v="99.557901299999997"/>
    <n v="47.487745099999998"/>
    <n v="99.196736799999996"/>
    <x v="417"/>
    <x v="350"/>
    <x v="421"/>
    <n v="-3.672060000000954E-2"/>
    <x v="517"/>
    <x v="543"/>
    <n v="99.557901299999997"/>
    <n v="50.657733499999999"/>
    <n v="99.239810699999992"/>
    <n v="1866385"/>
    <n v="99.737714499999996"/>
    <n v="52.005084199999999"/>
    <n v="99.31940019999999"/>
    <n v="-7.9589499999997315E-2"/>
    <n v="1781700"/>
    <n v="4.7530448000000005"/>
  </r>
  <r>
    <s v="28_04"/>
    <x v="2"/>
    <s v="02_町村"/>
    <s v="01_本島"/>
    <x v="0"/>
    <x v="0"/>
    <x v="0"/>
    <x v="27"/>
    <x v="3"/>
    <n v="0"/>
    <x v="573"/>
    <x v="368"/>
    <x v="572"/>
    <n v="0"/>
    <n v="0"/>
    <x v="572"/>
    <x v="358"/>
    <x v="572"/>
    <n v="0"/>
    <x v="4"/>
    <x v="274"/>
    <x v="287"/>
    <n v="99.500322799999992"/>
    <n v="50.183448799999994"/>
    <n v="99.128347599999998"/>
    <x v="418"/>
    <x v="351"/>
    <x v="422"/>
    <n v="-6.0453100000003701E-2"/>
    <x v="518"/>
    <x v="544"/>
    <n v="99.500322799999992"/>
    <n v="53.531048900000002"/>
    <n v="99.175126399999996"/>
    <n v="1611166"/>
    <n v="99.699246399999993"/>
    <n v="53.034282600000004"/>
    <n v="99.265140799999998"/>
    <n v="-9.001440000000116E-2"/>
    <n v="1542638"/>
    <n v="4.4422606"/>
  </r>
  <r>
    <s v="28_05"/>
    <x v="2"/>
    <s v="02_町村"/>
    <s v="01_本島"/>
    <x v="0"/>
    <x v="0"/>
    <x v="0"/>
    <x v="27"/>
    <x v="4"/>
    <n v="0"/>
    <x v="574"/>
    <x v="369"/>
    <x v="573"/>
    <n v="0"/>
    <n v="0"/>
    <x v="573"/>
    <x v="359"/>
    <x v="573"/>
    <n v="0"/>
    <x v="4"/>
    <x v="275"/>
    <x v="288"/>
    <n v="99.501137299999996"/>
    <n v="50.206611599999995"/>
    <n v="99.12967660000001"/>
    <x v="419"/>
    <x v="352"/>
    <x v="423"/>
    <n v="-5.8088299999980109E-2"/>
    <x v="519"/>
    <x v="545"/>
    <n v="99.501137299999996"/>
    <n v="53.524229099999999"/>
    <n v="99.175999599999997"/>
    <n v="63640"/>
    <n v="99.698824600000009"/>
    <n v="52.8497409"/>
    <n v="99.261349899999999"/>
    <n v="-8.5350300000001766E-2"/>
    <n v="61501"/>
    <n v="3.4779921999999996"/>
  </r>
  <r>
    <s v="28_06"/>
    <x v="2"/>
    <s v="02_町村"/>
    <s v="01_本島"/>
    <x v="0"/>
    <x v="0"/>
    <x v="0"/>
    <x v="27"/>
    <x v="5"/>
    <n v="0"/>
    <x v="575"/>
    <x v="370"/>
    <x v="574"/>
    <n v="0"/>
    <n v="0"/>
    <x v="574"/>
    <x v="360"/>
    <x v="574"/>
    <n v="0"/>
    <x v="4"/>
    <x v="244"/>
    <x v="257"/>
    <n v="99.500289300000006"/>
    <n v="50.1824972"/>
    <n v="99.128292999999999"/>
    <x v="420"/>
    <x v="353"/>
    <x v="424"/>
    <n v="-6.0550800000001459E-2"/>
    <x v="520"/>
    <x v="546"/>
    <n v="99.500289300000006"/>
    <n v="53.531329200000002"/>
    <n v="99.175090499999996"/>
    <n v="1547526"/>
    <n v="99.699263900000005"/>
    <n v="53.041975700000002"/>
    <n v="99.265298299999998"/>
    <n v="-9.0207800000001725E-2"/>
    <n v="1481137"/>
    <n v="4.4822997000000004"/>
  </r>
  <r>
    <s v="28_07"/>
    <x v="2"/>
    <s v="02_町村"/>
    <s v="01_本島"/>
    <x v="0"/>
    <x v="0"/>
    <x v="0"/>
    <x v="27"/>
    <x v="6"/>
    <n v="0"/>
    <x v="576"/>
    <x v="5"/>
    <x v="575"/>
    <n v="0"/>
    <n v="0"/>
    <x v="575"/>
    <x v="5"/>
    <x v="575"/>
    <n v="0"/>
    <x v="4"/>
    <x v="5"/>
    <x v="5"/>
    <n v="100"/>
    <n v="0"/>
    <n v="100"/>
    <x v="14"/>
    <x v="5"/>
    <x v="14"/>
    <n v="0"/>
    <x v="521"/>
    <x v="547"/>
    <n v="100"/>
    <n v="0"/>
    <n v="100"/>
    <n v="11570"/>
    <n v="100"/>
    <n v="0"/>
    <n v="100"/>
    <n v="0"/>
    <n v="11799"/>
    <n v="-1.9408424"/>
  </r>
  <r>
    <s v="28_08"/>
    <x v="2"/>
    <s v="02_町村"/>
    <s v="01_本島"/>
    <x v="0"/>
    <x v="0"/>
    <x v="0"/>
    <x v="27"/>
    <x v="7"/>
    <n v="0"/>
    <x v="577"/>
    <x v="371"/>
    <x v="576"/>
    <n v="0"/>
    <n v="0"/>
    <x v="576"/>
    <x v="361"/>
    <x v="576"/>
    <n v="0"/>
    <x v="4"/>
    <x v="276"/>
    <x v="289"/>
    <n v="99.921698800000001"/>
    <n v="5.6890013000000001"/>
    <n v="99.630778800000002"/>
    <x v="421"/>
    <x v="354"/>
    <x v="425"/>
    <n v="0.10839640000000372"/>
    <x v="522"/>
    <x v="548"/>
    <n v="99.921698800000001"/>
    <n v="6.0728745000000002"/>
    <n v="99.650225399999997"/>
    <n v="255219"/>
    <n v="99.985770700000003"/>
    <n v="40.252565099999998"/>
    <n v="99.670706199999998"/>
    <n v="-2.0480800000001409E-2"/>
    <n v="239062"/>
    <n v="6.7584978000000007"/>
  </r>
  <r>
    <s v="28_09"/>
    <x v="2"/>
    <s v="02_町村"/>
    <s v="01_本島"/>
    <x v="0"/>
    <x v="0"/>
    <x v="0"/>
    <x v="27"/>
    <x v="8"/>
    <n v="0"/>
    <x v="578"/>
    <x v="372"/>
    <x v="577"/>
    <n v="0"/>
    <n v="0"/>
    <x v="577"/>
    <x v="362"/>
    <x v="577"/>
    <n v="0"/>
    <x v="4"/>
    <x v="276"/>
    <x v="289"/>
    <n v="99.795084099999997"/>
    <n v="5.6291391000000006"/>
    <n v="99.504611699999998"/>
    <x v="422"/>
    <x v="355"/>
    <x v="426"/>
    <n v="3.1752999999952181E-3"/>
    <x v="523"/>
    <x v="549"/>
    <n v="99.795084099999997"/>
    <n v="6.7460317000000005"/>
    <n v="99.555455600000002"/>
    <n v="97368"/>
    <n v="99.964370700000003"/>
    <n v="40.316205500000002"/>
    <n v="99.649755600000006"/>
    <n v="-9.4300000000004047E-2"/>
    <n v="95454"/>
    <n v="2.0051543000000001"/>
  </r>
  <r>
    <s v="28_10"/>
    <x v="2"/>
    <s v="02_町村"/>
    <s v="01_本島"/>
    <x v="0"/>
    <x v="0"/>
    <x v="0"/>
    <x v="27"/>
    <x v="9"/>
    <n v="0"/>
    <x v="579"/>
    <x v="373"/>
    <x v="578"/>
    <n v="0"/>
    <n v="0"/>
    <x v="578"/>
    <x v="186"/>
    <x v="578"/>
    <n v="0"/>
    <x v="4"/>
    <x v="5"/>
    <x v="5"/>
    <n v="100"/>
    <n v="5.7259714000000006"/>
    <n v="99.708802900000009"/>
    <x v="14"/>
    <x v="356"/>
    <x v="427"/>
    <n v="0.17249320000000523"/>
    <x v="524"/>
    <x v="550"/>
    <n v="100"/>
    <n v="5.7259714000000006"/>
    <n v="99.708802900000009"/>
    <n v="157851"/>
    <n v="100"/>
    <n v="40.210249699999999"/>
    <n v="99.684636600000005"/>
    <n v="2.4166300000004526E-2"/>
    <n v="143608"/>
    <n v="9.9179711000000008"/>
  </r>
  <r>
    <s v="28_11"/>
    <x v="2"/>
    <s v="02_町村"/>
    <s v="01_本島"/>
    <x v="0"/>
    <x v="0"/>
    <x v="0"/>
    <x v="27"/>
    <x v="10"/>
    <n v="0"/>
    <x v="580"/>
    <x v="374"/>
    <x v="579"/>
    <n v="0"/>
    <n v="0"/>
    <x v="579"/>
    <x v="363"/>
    <x v="579"/>
    <n v="0"/>
    <x v="4"/>
    <x v="277"/>
    <x v="290"/>
    <n v="99.735336900000007"/>
    <n v="56.455644900000003"/>
    <n v="99.416905"/>
    <x v="423"/>
    <x v="357"/>
    <x v="428"/>
    <n v="0.23541999999999064"/>
    <x v="525"/>
    <x v="551"/>
    <n v="99.735336900000007"/>
    <n v="66.060558099999994"/>
    <n v="99.523370400000005"/>
    <n v="1997797"/>
    <n v="99.687204500000007"/>
    <n v="60.402259899999997"/>
    <n v="99.246506999999994"/>
    <n v="0.27686340000001053"/>
    <n v="1956127"/>
    <n v="2.1302298"/>
  </r>
  <r>
    <s v="28_12"/>
    <x v="2"/>
    <s v="02_町村"/>
    <s v="01_本島"/>
    <x v="0"/>
    <x v="0"/>
    <x v="0"/>
    <x v="27"/>
    <x v="11"/>
    <n v="0"/>
    <x v="581"/>
    <x v="374"/>
    <x v="580"/>
    <n v="0"/>
    <n v="0"/>
    <x v="580"/>
    <x v="363"/>
    <x v="580"/>
    <n v="0"/>
    <x v="4"/>
    <x v="277"/>
    <x v="290"/>
    <n v="99.732394999999997"/>
    <n v="56.455644900000003"/>
    <n v="99.41047189999999"/>
    <x v="424"/>
    <x v="357"/>
    <x v="429"/>
    <n v="0.2354733999999894"/>
    <x v="526"/>
    <x v="552"/>
    <n v="99.732394999999997"/>
    <n v="66.060558099999994"/>
    <n v="99.518106200000005"/>
    <n v="1975845"/>
    <n v="99.684695700000006"/>
    <n v="60.402259899999997"/>
    <n v="99.240531799999999"/>
    <n v="0.27757440000000599"/>
    <n v="1940610"/>
    <n v="1.8156662000000001"/>
  </r>
  <r>
    <s v="28_13"/>
    <x v="2"/>
    <s v="02_町村"/>
    <s v="01_本島"/>
    <x v="0"/>
    <x v="0"/>
    <x v="0"/>
    <x v="27"/>
    <x v="12"/>
    <n v="0"/>
    <x v="582"/>
    <x v="375"/>
    <x v="581"/>
    <n v="0"/>
    <n v="0"/>
    <x v="581"/>
    <x v="364"/>
    <x v="581"/>
    <n v="0"/>
    <x v="4"/>
    <x v="278"/>
    <x v="291"/>
    <n v="99.732271400000002"/>
    <n v="56.453060499999999"/>
    <n v="99.410304400000001"/>
    <x v="425"/>
    <x v="358"/>
    <x v="430"/>
    <n v="0.23539329999999836"/>
    <x v="527"/>
    <x v="553"/>
    <n v="99.732271400000002"/>
    <n v="67.014702700000001"/>
    <n v="99.526994599999995"/>
    <n v="743567"/>
    <n v="99.684700800000002"/>
    <n v="60.635899899999998"/>
    <n v="99.244883200000004"/>
    <n v="0.28211139999999091"/>
    <n v="742182"/>
    <n v="0.1866119"/>
  </r>
  <r>
    <s v="28_14"/>
    <x v="2"/>
    <s v="02_町村"/>
    <s v="01_本島"/>
    <x v="0"/>
    <x v="0"/>
    <x v="0"/>
    <x v="27"/>
    <x v="13"/>
    <n v="0"/>
    <x v="583"/>
    <x v="376"/>
    <x v="582"/>
    <n v="0"/>
    <n v="0"/>
    <x v="582"/>
    <x v="365"/>
    <x v="582"/>
    <n v="0"/>
    <x v="4"/>
    <x v="279"/>
    <x v="292"/>
    <n v="99.732454500000003"/>
    <n v="56.458038799999997"/>
    <n v="99.410577700000005"/>
    <x v="426"/>
    <x v="359"/>
    <x v="431"/>
    <n v="0.23560590000001014"/>
    <x v="528"/>
    <x v="554"/>
    <n v="99.732454500000003"/>
    <n v="65.645546899999999"/>
    <n v="99.514172000000002"/>
    <n v="1038854"/>
    <n v="99.684681100000006"/>
    <n v="60.326751700000003"/>
    <n v="99.239122199999997"/>
    <n v="0.27504980000000501"/>
    <n v="1002722"/>
    <n v="3.6033916000000001"/>
  </r>
  <r>
    <s v="28_15"/>
    <x v="2"/>
    <s v="02_町村"/>
    <s v="01_本島"/>
    <x v="0"/>
    <x v="0"/>
    <x v="0"/>
    <x v="27"/>
    <x v="14"/>
    <n v="0"/>
    <x v="584"/>
    <x v="377"/>
    <x v="583"/>
    <n v="0"/>
    <n v="0"/>
    <x v="583"/>
    <x v="366"/>
    <x v="583"/>
    <n v="0"/>
    <x v="4"/>
    <x v="280"/>
    <x v="293"/>
    <n v="99.732551200000003"/>
    <n v="56.452725999999998"/>
    <n v="99.410547500000007"/>
    <x v="427"/>
    <x v="360"/>
    <x v="432"/>
    <n v="0.23508090000001403"/>
    <x v="529"/>
    <x v="555"/>
    <n v="99.732551200000003"/>
    <n v="64.715189899999999"/>
    <n v="99.505067499999996"/>
    <n v="193424"/>
    <n v="99.684751199999994"/>
    <n v="59.911111099999999"/>
    <n v="99.231252599999991"/>
    <n v="0.27381490000000497"/>
    <n v="195706"/>
    <n v="-1.1660347999999998"/>
  </r>
  <r>
    <s v="28_16"/>
    <x v="2"/>
    <s v="02_町村"/>
    <s v="01_本島"/>
    <x v="0"/>
    <x v="0"/>
    <x v="0"/>
    <x v="27"/>
    <x v="15"/>
    <n v="0"/>
    <x v="585"/>
    <x v="5"/>
    <x v="584"/>
    <n v="0"/>
    <n v="0"/>
    <x v="584"/>
    <x v="5"/>
    <x v="584"/>
    <n v="0"/>
    <x v="4"/>
    <x v="5"/>
    <x v="5"/>
    <n v="100"/>
    <n v="0"/>
    <n v="100"/>
    <x v="14"/>
    <x v="5"/>
    <x v="14"/>
    <n v="0"/>
    <x v="530"/>
    <x v="556"/>
    <n v="100"/>
    <n v="0"/>
    <n v="100"/>
    <n v="21952"/>
    <n v="100"/>
    <n v="0"/>
    <n v="100"/>
    <n v="0"/>
    <n v="15517"/>
    <n v="41.470645099999999"/>
  </r>
  <r>
    <s v="28_17"/>
    <x v="2"/>
    <s v="02_町村"/>
    <s v="01_本島"/>
    <x v="0"/>
    <x v="0"/>
    <x v="0"/>
    <x v="27"/>
    <x v="16"/>
    <n v="0"/>
    <x v="586"/>
    <x v="378"/>
    <x v="585"/>
    <n v="0"/>
    <n v="0"/>
    <x v="585"/>
    <x v="367"/>
    <x v="585"/>
    <n v="0"/>
    <x v="4"/>
    <x v="281"/>
    <x v="294"/>
    <n v="99.693249299999991"/>
    <n v="31.881051199999998"/>
    <n v="98.992821200000009"/>
    <x v="428"/>
    <x v="361"/>
    <x v="433"/>
    <n v="0.19040360000001044"/>
    <x v="531"/>
    <x v="557"/>
    <n v="99.693249299999991"/>
    <n v="33.576110700000001"/>
    <n v="99.04446759999999"/>
    <n v="138512"/>
    <n v="99.629332000000005"/>
    <n v="45.9672871"/>
    <n v="98.917701999999991"/>
    <n v="0.12676559999999881"/>
    <n v="132094"/>
    <n v="4.8586612999999996"/>
  </r>
  <r>
    <s v="28_18"/>
    <x v="2"/>
    <s v="02_町村"/>
    <s v="01_本島"/>
    <x v="0"/>
    <x v="0"/>
    <x v="0"/>
    <x v="27"/>
    <x v="17"/>
    <n v="0"/>
    <x v="587"/>
    <x v="378"/>
    <x v="586"/>
    <n v="0"/>
    <n v="0"/>
    <x v="586"/>
    <x v="367"/>
    <x v="586"/>
    <n v="0"/>
    <x v="4"/>
    <x v="281"/>
    <x v="294"/>
    <n v="99.691559600000005"/>
    <n v="31.881051199999998"/>
    <n v="98.987330900000003"/>
    <x v="428"/>
    <x v="361"/>
    <x v="433"/>
    <n v="0.18491330000000517"/>
    <x v="531"/>
    <x v="558"/>
    <n v="99.691559600000005"/>
    <n v="33.576110700000001"/>
    <n v="99.039256099999989"/>
    <n v="137753"/>
    <n v="99.629332000000005"/>
    <n v="45.9672871"/>
    <n v="98.917701999999991"/>
    <n v="0.12155409999999733"/>
    <n v="132094"/>
    <n v="4.2840704000000001"/>
  </r>
  <r>
    <s v="28_19"/>
    <x v="2"/>
    <s v="02_町村"/>
    <s v="01_本島"/>
    <x v="0"/>
    <x v="0"/>
    <x v="0"/>
    <x v="27"/>
    <x v="18"/>
    <n v="0"/>
    <x v="588"/>
    <x v="5"/>
    <x v="587"/>
    <n v="0"/>
    <n v="0"/>
    <x v="587"/>
    <x v="5"/>
    <x v="587"/>
    <n v="0"/>
    <x v="4"/>
    <x v="5"/>
    <x v="5"/>
    <n v="100"/>
    <n v="0"/>
    <n v="100"/>
    <x v="16"/>
    <x v="14"/>
    <x v="16"/>
    <s v="-"/>
    <x v="16"/>
    <x v="17"/>
    <n v="100"/>
    <n v="0"/>
    <n v="100"/>
    <n v="759"/>
    <s v="(空白)"/>
    <s v="(空白)"/>
    <s v="(空白)"/>
    <e v="#VALUE!"/>
    <s v="(空白)"/>
    <e v="#VALUE!"/>
  </r>
  <r>
    <s v="28_20"/>
    <x v="2"/>
    <s v="02_町村"/>
    <s v="01_本島"/>
    <x v="0"/>
    <x v="0"/>
    <x v="0"/>
    <x v="27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8_21"/>
    <x v="2"/>
    <s v="02_町村"/>
    <s v="01_本島"/>
    <x v="0"/>
    <x v="0"/>
    <x v="0"/>
    <x v="27"/>
    <x v="20"/>
    <n v="0"/>
    <x v="589"/>
    <x v="5"/>
    <x v="588"/>
    <n v="0"/>
    <n v="0"/>
    <x v="588"/>
    <x v="5"/>
    <x v="588"/>
    <n v="0"/>
    <x v="4"/>
    <x v="5"/>
    <x v="5"/>
    <n v="100"/>
    <n v="0"/>
    <n v="100"/>
    <x v="14"/>
    <x v="5"/>
    <x v="14"/>
    <n v="0"/>
    <x v="532"/>
    <x v="559"/>
    <n v="100"/>
    <n v="0"/>
    <n v="100"/>
    <n v="262719"/>
    <n v="100"/>
    <n v="0"/>
    <n v="100"/>
    <n v="0"/>
    <n v="268846"/>
    <n v="-2.2789998999999996"/>
  </r>
  <r>
    <s v="28_22"/>
    <x v="2"/>
    <s v="02_町村"/>
    <s v="01_本島"/>
    <x v="0"/>
    <x v="0"/>
    <x v="0"/>
    <x v="27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3"/>
    <x v="2"/>
    <s v="02_町村"/>
    <s v="01_本島"/>
    <x v="0"/>
    <x v="0"/>
    <x v="0"/>
    <x v="27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4"/>
    <x v="2"/>
    <s v="02_町村"/>
    <s v="01_本島"/>
    <x v="0"/>
    <x v="0"/>
    <x v="0"/>
    <x v="27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5"/>
    <x v="2"/>
    <s v="02_町村"/>
    <s v="01_本島"/>
    <x v="0"/>
    <x v="0"/>
    <x v="0"/>
    <x v="27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6"/>
    <x v="2"/>
    <s v="02_町村"/>
    <s v="01_本島"/>
    <x v="0"/>
    <x v="0"/>
    <x v="0"/>
    <x v="27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7"/>
    <x v="2"/>
    <s v="02_町村"/>
    <s v="01_本島"/>
    <x v="0"/>
    <x v="0"/>
    <x v="0"/>
    <x v="27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8"/>
    <x v="2"/>
    <s v="02_町村"/>
    <s v="01_本島"/>
    <x v="0"/>
    <x v="0"/>
    <x v="0"/>
    <x v="27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9"/>
    <x v="2"/>
    <s v="02_町村"/>
    <s v="01_本島"/>
    <x v="0"/>
    <x v="0"/>
    <x v="0"/>
    <x v="27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0"/>
    <x v="2"/>
    <s v="02_町村"/>
    <s v="01_本島"/>
    <x v="0"/>
    <x v="0"/>
    <x v="0"/>
    <x v="27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1"/>
    <x v="2"/>
    <s v="02_町村"/>
    <s v="01_本島"/>
    <x v="0"/>
    <x v="0"/>
    <x v="0"/>
    <x v="27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2"/>
    <x v="2"/>
    <s v="02_町村"/>
    <s v="01_本島"/>
    <x v="0"/>
    <x v="0"/>
    <x v="0"/>
    <x v="27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3"/>
    <x v="2"/>
    <s v="02_町村"/>
    <s v="01_本島"/>
    <x v="0"/>
    <x v="0"/>
    <x v="0"/>
    <x v="27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4"/>
    <x v="2"/>
    <s v="02_町村"/>
    <s v="01_本島"/>
    <x v="0"/>
    <x v="0"/>
    <x v="0"/>
    <x v="27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5"/>
    <x v="2"/>
    <s v="02_町村"/>
    <s v="01_本島"/>
    <x v="0"/>
    <x v="0"/>
    <x v="0"/>
    <x v="27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6"/>
    <x v="2"/>
    <s v="02_町村"/>
    <s v="01_本島"/>
    <x v="0"/>
    <x v="0"/>
    <x v="0"/>
    <x v="27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7"/>
    <x v="2"/>
    <s v="02_町村"/>
    <s v="01_本島"/>
    <x v="0"/>
    <x v="0"/>
    <x v="0"/>
    <x v="27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8"/>
    <x v="2"/>
    <s v="02_町村"/>
    <s v="01_本島"/>
    <x v="0"/>
    <x v="0"/>
    <x v="0"/>
    <x v="27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9"/>
    <x v="2"/>
    <s v="02_町村"/>
    <s v="01_本島"/>
    <x v="0"/>
    <x v="0"/>
    <x v="0"/>
    <x v="27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0"/>
    <x v="2"/>
    <s v="02_町村"/>
    <s v="01_本島"/>
    <x v="0"/>
    <x v="0"/>
    <x v="0"/>
    <x v="27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1"/>
    <x v="2"/>
    <s v="02_町村"/>
    <s v="01_本島"/>
    <x v="0"/>
    <x v="0"/>
    <x v="0"/>
    <x v="27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2"/>
    <x v="2"/>
    <s v="02_町村"/>
    <s v="01_本島"/>
    <x v="0"/>
    <x v="0"/>
    <x v="0"/>
    <x v="27"/>
    <x v="41"/>
    <n v="0"/>
    <x v="571"/>
    <x v="366"/>
    <x v="570"/>
    <n v="0"/>
    <n v="0"/>
    <x v="570"/>
    <x v="356"/>
    <x v="570"/>
    <n v="0"/>
    <x v="4"/>
    <x v="272"/>
    <x v="285"/>
    <n v="99.672541600000002"/>
    <n v="51.247312599999994"/>
    <n v="99.342288199999999"/>
    <x v="416"/>
    <x v="349"/>
    <x v="420"/>
    <n v="9.7852799999998297E-2"/>
    <x v="516"/>
    <x v="542"/>
    <n v="99.672541600000002"/>
    <n v="57.183656400000004"/>
    <n v="99.412670700000007"/>
    <n v="4265413"/>
    <n v="99.727477399999998"/>
    <n v="56.422678099999999"/>
    <n v="99.315924300000006"/>
    <n v="9.6746400000000676E-2"/>
    <n v="4138767"/>
    <n v="3.0599935"/>
  </r>
  <r>
    <s v="28_43"/>
    <x v="2"/>
    <s v="02_町村"/>
    <s v="01_本島"/>
    <x v="0"/>
    <x v="0"/>
    <x v="0"/>
    <x v="27"/>
    <x v="42"/>
    <n v="0"/>
    <x v="590"/>
    <x v="379"/>
    <x v="589"/>
    <n v="0"/>
    <n v="0"/>
    <x v="589"/>
    <x v="368"/>
    <x v="589"/>
    <n v="0"/>
    <x v="4"/>
    <x v="282"/>
    <x v="295"/>
    <n v="95.939564799999999"/>
    <n v="30.966847900000001"/>
    <n v="89.013010699999995"/>
    <x v="429"/>
    <x v="362"/>
    <x v="434"/>
    <n v="0.95998609999999474"/>
    <x v="533"/>
    <x v="560"/>
    <n v="95.939564799999999"/>
    <n v="32.618866400000002"/>
    <n v="89.496221899999995"/>
    <n v="700675"/>
    <n v="96.853265100000002"/>
    <n v="27.070529399999998"/>
    <n v="88.575861500000002"/>
    <n v="0.92036039999999275"/>
    <n v="649299"/>
    <n v="7.9125334000000009"/>
  </r>
  <r>
    <s v="28_44"/>
    <x v="2"/>
    <s v="02_町村"/>
    <s v="01_本島"/>
    <x v="0"/>
    <x v="0"/>
    <x v="0"/>
    <x v="27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01"/>
    <x v="1"/>
    <s v="02_町村"/>
    <s v="02_離島"/>
    <x v="0"/>
    <x v="0"/>
    <x v="0"/>
    <x v="28"/>
    <x v="0"/>
    <n v="0"/>
    <x v="591"/>
    <x v="380"/>
    <x v="590"/>
    <n v="0"/>
    <n v="0"/>
    <x v="590"/>
    <x v="369"/>
    <x v="590"/>
    <n v="0"/>
    <x v="4"/>
    <x v="283"/>
    <x v="296"/>
    <n v="99.678253299999994"/>
    <n v="97.089397099999999"/>
    <n v="99.660875000000004"/>
    <x v="430"/>
    <x v="363"/>
    <x v="435"/>
    <n v="-0.32950759999999946"/>
    <x v="534"/>
    <x v="561"/>
    <n v="99.678253299999994"/>
    <n v="99.361702100000002"/>
    <n v="99.676176699999999"/>
    <n v="71401"/>
    <n v="100.6272855"/>
    <n v="80.946123499999999"/>
    <n v="100.21481089999999"/>
    <n v="-0.53863419999998996"/>
    <n v="72615"/>
    <n v="-1.6718309"/>
  </r>
  <r>
    <s v="29_02"/>
    <x v="1"/>
    <s v="02_町村"/>
    <s v="02_離島"/>
    <x v="0"/>
    <x v="0"/>
    <x v="0"/>
    <x v="28"/>
    <x v="1"/>
    <n v="0"/>
    <x v="591"/>
    <x v="380"/>
    <x v="590"/>
    <n v="0"/>
    <n v="0"/>
    <x v="590"/>
    <x v="369"/>
    <x v="590"/>
    <n v="0"/>
    <x v="4"/>
    <x v="283"/>
    <x v="296"/>
    <n v="99.678253299999994"/>
    <n v="97.089397099999999"/>
    <n v="99.660875000000004"/>
    <x v="430"/>
    <x v="363"/>
    <x v="435"/>
    <n v="-0.32950759999999946"/>
    <x v="534"/>
    <x v="561"/>
    <n v="99.678253299999994"/>
    <n v="99.361702100000002"/>
    <n v="99.676176699999999"/>
    <n v="71401"/>
    <n v="100.6272855"/>
    <n v="80.946123499999999"/>
    <n v="100.21481089999999"/>
    <n v="-0.53863419999998996"/>
    <n v="72615"/>
    <n v="-1.6718309"/>
  </r>
  <r>
    <s v="29_03"/>
    <x v="1"/>
    <s v="02_町村"/>
    <s v="02_離島"/>
    <x v="0"/>
    <x v="0"/>
    <x v="0"/>
    <x v="28"/>
    <x v="2"/>
    <n v="0"/>
    <x v="592"/>
    <x v="381"/>
    <x v="591"/>
    <n v="0"/>
    <n v="0"/>
    <x v="591"/>
    <x v="370"/>
    <x v="591"/>
    <n v="0"/>
    <x v="4"/>
    <x v="284"/>
    <x v="297"/>
    <n v="99.437053800000001"/>
    <n v="76.470588199999995"/>
    <n v="99.4125224"/>
    <x v="431"/>
    <x v="364"/>
    <x v="436"/>
    <n v="1.3856599999996888E-2"/>
    <x v="535"/>
    <x v="562"/>
    <n v="99.437053800000001"/>
    <n v="100"/>
    <n v="99.437513699999997"/>
    <n v="31636"/>
    <n v="100"/>
    <n v="79.393939400000008"/>
    <n v="99.892984200000001"/>
    <n v="-0.45547050000000411"/>
    <n v="31579"/>
    <n v="0.18049970000000001"/>
  </r>
  <r>
    <s v="29_04"/>
    <x v="1"/>
    <s v="02_町村"/>
    <s v="02_離島"/>
    <x v="0"/>
    <x v="0"/>
    <x v="0"/>
    <x v="28"/>
    <x v="3"/>
    <n v="0"/>
    <x v="593"/>
    <x v="381"/>
    <x v="592"/>
    <n v="0"/>
    <n v="0"/>
    <x v="592"/>
    <x v="370"/>
    <x v="592"/>
    <n v="0"/>
    <x v="4"/>
    <x v="284"/>
    <x v="297"/>
    <n v="99.548445799999996"/>
    <n v="76.470588199999995"/>
    <n v="99.521012499999998"/>
    <x v="432"/>
    <x v="364"/>
    <x v="437"/>
    <n v="0.19049189999999783"/>
    <x v="536"/>
    <x v="563"/>
    <n v="99.548445799999996"/>
    <n v="100"/>
    <n v="99.548856399999991"/>
    <n v="28457"/>
    <n v="100"/>
    <n v="79.393939400000008"/>
    <n v="99.8807896"/>
    <n v="-0.33193320000000881"/>
    <n v="28329"/>
    <n v="0.45183380000000001"/>
  </r>
  <r>
    <s v="29_05"/>
    <x v="1"/>
    <s v="02_町村"/>
    <s v="02_離島"/>
    <x v="0"/>
    <x v="0"/>
    <x v="0"/>
    <x v="28"/>
    <x v="4"/>
    <n v="0"/>
    <x v="594"/>
    <x v="5"/>
    <x v="593"/>
    <n v="0"/>
    <n v="0"/>
    <x v="593"/>
    <x v="5"/>
    <x v="593"/>
    <n v="0"/>
    <x v="4"/>
    <x v="5"/>
    <x v="5"/>
    <n v="99.415204700000004"/>
    <n v="0"/>
    <n v="99.415204700000004"/>
    <x v="433"/>
    <x v="365"/>
    <x v="438"/>
    <n v="0.67148610000000986"/>
    <x v="537"/>
    <x v="564"/>
    <n v="99.415204700000004"/>
    <n v="0"/>
    <n v="99.415204700000004"/>
    <n v="1190"/>
    <n v="100"/>
    <n v="100"/>
    <n v="100"/>
    <n v="-0.58479529999999613"/>
    <n v="1164"/>
    <n v="2.2336769999999997"/>
  </r>
  <r>
    <s v="29_06"/>
    <x v="1"/>
    <s v="02_町村"/>
    <s v="02_離島"/>
    <x v="0"/>
    <x v="0"/>
    <x v="0"/>
    <x v="28"/>
    <x v="5"/>
    <n v="0"/>
    <x v="595"/>
    <x v="381"/>
    <x v="594"/>
    <n v="0"/>
    <n v="0"/>
    <x v="594"/>
    <x v="370"/>
    <x v="594"/>
    <n v="0"/>
    <x v="4"/>
    <x v="284"/>
    <x v="297"/>
    <n v="99.554272799999993"/>
    <n v="76.470588199999995"/>
    <n v="99.525633999999997"/>
    <x v="434"/>
    <x v="366"/>
    <x v="439"/>
    <n v="0.16962159999999926"/>
    <x v="538"/>
    <x v="565"/>
    <n v="99.554272799999993"/>
    <n v="100"/>
    <n v="99.554695800000005"/>
    <n v="27267"/>
    <n v="100"/>
    <n v="77.483443699999995"/>
    <n v="99.875649199999998"/>
    <n v="-0.32095339999999339"/>
    <n v="27165"/>
    <n v="0.37548320000000002"/>
  </r>
  <r>
    <s v="29_07"/>
    <x v="1"/>
    <s v="02_町村"/>
    <s v="02_離島"/>
    <x v="0"/>
    <x v="0"/>
    <x v="0"/>
    <x v="28"/>
    <x v="6"/>
    <n v="0"/>
    <x v="596"/>
    <x v="5"/>
    <x v="595"/>
    <n v="0"/>
    <n v="0"/>
    <x v="595"/>
    <x v="5"/>
    <x v="595"/>
    <n v="0"/>
    <x v="4"/>
    <x v="5"/>
    <x v="5"/>
    <n v="100"/>
    <n v="0"/>
    <n v="100"/>
    <x v="14"/>
    <x v="5"/>
    <x v="14"/>
    <n v="0"/>
    <x v="539"/>
    <x v="566"/>
    <n v="100"/>
    <n v="0"/>
    <n v="100"/>
    <n v="318"/>
    <n v="100"/>
    <n v="0"/>
    <n v="100"/>
    <n v="0"/>
    <n v="857"/>
    <n v="-62.893815600000003"/>
  </r>
  <r>
    <s v="29_08"/>
    <x v="1"/>
    <s v="02_町村"/>
    <s v="02_離島"/>
    <x v="0"/>
    <x v="0"/>
    <x v="0"/>
    <x v="28"/>
    <x v="7"/>
    <n v="0"/>
    <x v="597"/>
    <x v="5"/>
    <x v="596"/>
    <n v="0"/>
    <n v="0"/>
    <x v="596"/>
    <x v="5"/>
    <x v="596"/>
    <n v="0"/>
    <x v="4"/>
    <x v="5"/>
    <x v="5"/>
    <n v="98.451532999999998"/>
    <n v="0"/>
    <n v="98.451532999999998"/>
    <x v="14"/>
    <x v="5"/>
    <x v="14"/>
    <n v="-1.5484670000000023"/>
    <x v="540"/>
    <x v="567"/>
    <n v="98.451532999999998"/>
    <n v="0"/>
    <n v="98.451532999999998"/>
    <n v="3179"/>
    <n v="100"/>
    <n v="0"/>
    <n v="100"/>
    <n v="-1.5484670000000023"/>
    <n v="3250"/>
    <n v="-2.1846153999999998"/>
  </r>
  <r>
    <s v="29_09"/>
    <x v="1"/>
    <s v="02_町村"/>
    <s v="02_離島"/>
    <x v="0"/>
    <x v="0"/>
    <x v="0"/>
    <x v="28"/>
    <x v="8"/>
    <n v="0"/>
    <x v="598"/>
    <x v="5"/>
    <x v="597"/>
    <n v="0"/>
    <n v="0"/>
    <x v="597"/>
    <x v="5"/>
    <x v="597"/>
    <n v="0"/>
    <x v="4"/>
    <x v="5"/>
    <x v="5"/>
    <n v="98.304509999999993"/>
    <n v="0"/>
    <n v="98.304509999999993"/>
    <x v="14"/>
    <x v="5"/>
    <x v="14"/>
    <n v="-1.6954900000000066"/>
    <x v="541"/>
    <x v="568"/>
    <n v="98.304509999999993"/>
    <n v="0"/>
    <n v="98.304509999999993"/>
    <n v="2899"/>
    <n v="100"/>
    <n v="0"/>
    <n v="100"/>
    <n v="-1.6954900000000066"/>
    <n v="2771"/>
    <n v="4.6192709999999995"/>
  </r>
  <r>
    <s v="29_10"/>
    <x v="1"/>
    <s v="02_町村"/>
    <s v="02_離島"/>
    <x v="0"/>
    <x v="0"/>
    <x v="0"/>
    <x v="28"/>
    <x v="9"/>
    <n v="0"/>
    <x v="599"/>
    <x v="5"/>
    <x v="598"/>
    <n v="0"/>
    <n v="0"/>
    <x v="598"/>
    <x v="5"/>
    <x v="598"/>
    <n v="0"/>
    <x v="4"/>
    <x v="5"/>
    <x v="5"/>
    <n v="100"/>
    <n v="0"/>
    <n v="100"/>
    <x v="14"/>
    <x v="5"/>
    <x v="14"/>
    <n v="0"/>
    <x v="542"/>
    <x v="569"/>
    <n v="100"/>
    <n v="0"/>
    <n v="100"/>
    <n v="280"/>
    <n v="100"/>
    <n v="0"/>
    <n v="100"/>
    <n v="0"/>
    <n v="479"/>
    <n v="-41.544885199999996"/>
  </r>
  <r>
    <s v="29_11"/>
    <x v="1"/>
    <s v="02_町村"/>
    <s v="02_離島"/>
    <x v="0"/>
    <x v="0"/>
    <x v="0"/>
    <x v="28"/>
    <x v="10"/>
    <n v="0"/>
    <x v="600"/>
    <x v="382"/>
    <x v="599"/>
    <n v="0"/>
    <n v="0"/>
    <x v="599"/>
    <x v="371"/>
    <x v="599"/>
    <n v="0"/>
    <x v="4"/>
    <x v="191"/>
    <x v="217"/>
    <n v="99.856681100000003"/>
    <n v="98.657718099999997"/>
    <n v="99.840558299999998"/>
    <x v="435"/>
    <x v="367"/>
    <x v="440"/>
    <n v="-0.69834469999999271"/>
    <x v="543"/>
    <x v="570"/>
    <n v="99.856681100000003"/>
    <n v="99.324324300000001"/>
    <n v="99.849569799999998"/>
    <n v="33185"/>
    <n v="101.35159709999999"/>
    <n v="80.693815999999998"/>
    <n v="100.55354850000001"/>
    <n v="-0.70397870000000751"/>
    <n v="34509"/>
    <n v="-3.8366802999999998"/>
  </r>
  <r>
    <s v="29_12"/>
    <x v="1"/>
    <s v="02_町村"/>
    <s v="02_離島"/>
    <x v="0"/>
    <x v="0"/>
    <x v="0"/>
    <x v="28"/>
    <x v="11"/>
    <n v="0"/>
    <x v="601"/>
    <x v="382"/>
    <x v="600"/>
    <n v="0"/>
    <n v="0"/>
    <x v="600"/>
    <x v="371"/>
    <x v="600"/>
    <n v="0"/>
    <x v="4"/>
    <x v="191"/>
    <x v="217"/>
    <n v="99.856597999999991"/>
    <n v="98.657718099999997"/>
    <n v="99.840467200000006"/>
    <x v="436"/>
    <x v="367"/>
    <x v="441"/>
    <n v="-0.69873419999998987"/>
    <x v="544"/>
    <x v="571"/>
    <n v="99.856597999999991"/>
    <n v="99.324324300000001"/>
    <n v="99.849483699999993"/>
    <n v="33166"/>
    <n v="101.3523758"/>
    <n v="80.693815999999998"/>
    <n v="100.55385509999999"/>
    <n v="-0.70437139999999943"/>
    <n v="34490"/>
    <n v="-3.8387939000000002"/>
  </r>
  <r>
    <s v="29_13"/>
    <x v="1"/>
    <s v="02_町村"/>
    <s v="02_離島"/>
    <x v="0"/>
    <x v="0"/>
    <x v="0"/>
    <x v="28"/>
    <x v="12"/>
    <n v="0"/>
    <x v="602"/>
    <x v="383"/>
    <x v="601"/>
    <n v="0"/>
    <n v="0"/>
    <x v="601"/>
    <x v="372"/>
    <x v="601"/>
    <n v="0"/>
    <x v="4"/>
    <x v="5"/>
    <x v="5"/>
    <n v="99.866514100000003"/>
    <n v="98.591549299999997"/>
    <n v="99.849482599999988"/>
    <x v="437"/>
    <x v="368"/>
    <x v="442"/>
    <n v="-0.67875060000000076"/>
    <x v="545"/>
    <x v="572"/>
    <n v="99.866514100000003"/>
    <n v="98.591549299999997"/>
    <n v="99.849482599999988"/>
    <n v="5307"/>
    <n v="101.3454614"/>
    <n v="80.660377400000002"/>
    <n v="100.5465476"/>
    <n v="-0.69706500000000915"/>
    <n v="5518"/>
    <n v="-3.8238491999999997"/>
  </r>
  <r>
    <s v="29_14"/>
    <x v="1"/>
    <s v="02_町村"/>
    <s v="02_離島"/>
    <x v="0"/>
    <x v="0"/>
    <x v="0"/>
    <x v="28"/>
    <x v="13"/>
    <n v="0"/>
    <x v="603"/>
    <x v="384"/>
    <x v="602"/>
    <n v="0"/>
    <n v="0"/>
    <x v="602"/>
    <x v="373"/>
    <x v="602"/>
    <n v="0"/>
    <x v="4"/>
    <x v="145"/>
    <x v="157"/>
    <n v="99.853801200000007"/>
    <n v="98.604651200000006"/>
    <n v="99.836959899999997"/>
    <x v="438"/>
    <x v="369"/>
    <x v="443"/>
    <n v="-0.70060490000000186"/>
    <x v="546"/>
    <x v="573"/>
    <n v="99.853801200000007"/>
    <n v="99.530516399999996"/>
    <n v="99.849482599999988"/>
    <n v="15919"/>
    <n v="101.34761809999999"/>
    <n v="80.737018400000011"/>
    <n v="100.5505895"/>
    <n v="-0.70110690000001341"/>
    <n v="15521"/>
    <n v="2.5642677999999997"/>
  </r>
  <r>
    <s v="29_15"/>
    <x v="1"/>
    <s v="02_町村"/>
    <s v="02_離島"/>
    <x v="0"/>
    <x v="0"/>
    <x v="0"/>
    <x v="28"/>
    <x v="14"/>
    <n v="0"/>
    <x v="604"/>
    <x v="385"/>
    <x v="603"/>
    <n v="0"/>
    <n v="0"/>
    <x v="603"/>
    <x v="374"/>
    <x v="603"/>
    <n v="0"/>
    <x v="4"/>
    <x v="285"/>
    <x v="298"/>
    <n v="99.855919999999998"/>
    <n v="98.757764000000009"/>
    <n v="99.841137099999997"/>
    <x v="439"/>
    <x v="370"/>
    <x v="444"/>
    <n v="-0.70445329999999728"/>
    <x v="547"/>
    <x v="574"/>
    <n v="99.855919999999998"/>
    <n v="99.375"/>
    <n v="99.849485700000002"/>
    <n v="11940"/>
    <n v="101.36070290000001"/>
    <n v="80.657640200000003"/>
    <n v="100.56062189999999"/>
    <n v="-0.71113619999998434"/>
    <n v="13451"/>
    <n v="-11.2333655"/>
  </r>
  <r>
    <s v="29_16"/>
    <x v="1"/>
    <s v="02_町村"/>
    <s v="02_離島"/>
    <x v="0"/>
    <x v="0"/>
    <x v="0"/>
    <x v="28"/>
    <x v="15"/>
    <n v="0"/>
    <x v="605"/>
    <x v="5"/>
    <x v="604"/>
    <n v="0"/>
    <n v="0"/>
    <x v="604"/>
    <x v="5"/>
    <x v="604"/>
    <n v="0"/>
    <x v="4"/>
    <x v="5"/>
    <x v="5"/>
    <n v="100"/>
    <n v="0"/>
    <n v="100"/>
    <x v="14"/>
    <x v="5"/>
    <x v="14"/>
    <n v="0"/>
    <x v="548"/>
    <x v="18"/>
    <n v="100"/>
    <n v="0"/>
    <n v="100"/>
    <n v="19"/>
    <n v="100"/>
    <n v="0"/>
    <n v="100"/>
    <n v="0"/>
    <n v="19"/>
    <n v="0"/>
  </r>
  <r>
    <s v="29_17"/>
    <x v="1"/>
    <s v="02_町村"/>
    <s v="02_離島"/>
    <x v="0"/>
    <x v="0"/>
    <x v="0"/>
    <x v="28"/>
    <x v="16"/>
    <n v="0"/>
    <x v="606"/>
    <x v="5"/>
    <x v="605"/>
    <n v="0"/>
    <n v="0"/>
    <x v="605"/>
    <x v="5"/>
    <x v="605"/>
    <n v="0"/>
    <x v="4"/>
    <x v="5"/>
    <x v="5"/>
    <n v="99.903194600000006"/>
    <n v="0"/>
    <n v="99.903194600000006"/>
    <x v="14"/>
    <x v="41"/>
    <x v="14"/>
    <n v="-9.6805399999993824E-2"/>
    <x v="549"/>
    <x v="575"/>
    <n v="99.903194600000006"/>
    <n v="0"/>
    <n v="99.903194600000006"/>
    <n v="3096"/>
    <n v="100"/>
    <n v="100"/>
    <n v="100"/>
    <n v="-9.6805399999993824E-2"/>
    <n v="2975"/>
    <n v="4.0672268999999996"/>
  </r>
  <r>
    <s v="29_18"/>
    <x v="1"/>
    <s v="02_町村"/>
    <s v="02_離島"/>
    <x v="0"/>
    <x v="0"/>
    <x v="0"/>
    <x v="28"/>
    <x v="17"/>
    <n v="0"/>
    <x v="607"/>
    <x v="5"/>
    <x v="606"/>
    <n v="0"/>
    <n v="0"/>
    <x v="606"/>
    <x v="5"/>
    <x v="606"/>
    <n v="0"/>
    <x v="4"/>
    <x v="5"/>
    <x v="5"/>
    <n v="99.902439000000001"/>
    <n v="0"/>
    <n v="99.902439000000001"/>
    <x v="14"/>
    <x v="41"/>
    <x v="14"/>
    <n v="-9.7560999999998899E-2"/>
    <x v="549"/>
    <x v="576"/>
    <n v="99.902439000000001"/>
    <n v="0"/>
    <n v="99.902439000000001"/>
    <n v="3072"/>
    <n v="100"/>
    <n v="100"/>
    <n v="100"/>
    <n v="-9.7560999999998899E-2"/>
    <n v="2975"/>
    <n v="3.2605042000000002"/>
  </r>
  <r>
    <s v="29_19"/>
    <x v="1"/>
    <s v="02_町村"/>
    <s v="02_離島"/>
    <x v="0"/>
    <x v="0"/>
    <x v="0"/>
    <x v="28"/>
    <x v="18"/>
    <n v="0"/>
    <x v="608"/>
    <x v="5"/>
    <x v="607"/>
    <n v="0"/>
    <n v="0"/>
    <x v="607"/>
    <x v="5"/>
    <x v="607"/>
    <n v="0"/>
    <x v="4"/>
    <x v="5"/>
    <x v="5"/>
    <n v="100"/>
    <n v="0"/>
    <n v="100"/>
    <x v="16"/>
    <x v="14"/>
    <x v="16"/>
    <s v="-"/>
    <x v="16"/>
    <x v="17"/>
    <n v="100"/>
    <n v="0"/>
    <n v="100"/>
    <n v="24"/>
    <s v="(空白)"/>
    <s v="(空白)"/>
    <s v="(空白)"/>
    <e v="#VALUE!"/>
    <s v="(空白)"/>
    <e v="#VALUE!"/>
  </r>
  <r>
    <s v="29_20"/>
    <x v="1"/>
    <s v="02_町村"/>
    <s v="02_離島"/>
    <x v="0"/>
    <x v="0"/>
    <x v="0"/>
    <x v="28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9_21"/>
    <x v="1"/>
    <s v="02_町村"/>
    <s v="02_離島"/>
    <x v="0"/>
    <x v="0"/>
    <x v="0"/>
    <x v="28"/>
    <x v="20"/>
    <n v="0"/>
    <x v="609"/>
    <x v="5"/>
    <x v="608"/>
    <n v="0"/>
    <n v="0"/>
    <x v="608"/>
    <x v="5"/>
    <x v="608"/>
    <n v="0"/>
    <x v="4"/>
    <x v="5"/>
    <x v="5"/>
    <n v="100"/>
    <n v="0"/>
    <n v="100"/>
    <x v="14"/>
    <x v="5"/>
    <x v="14"/>
    <n v="0"/>
    <x v="550"/>
    <x v="577"/>
    <n v="100"/>
    <n v="0"/>
    <n v="100"/>
    <n v="3484"/>
    <n v="100"/>
    <n v="0"/>
    <n v="100"/>
    <n v="0"/>
    <n v="3552"/>
    <n v="-1.9144143999999998"/>
  </r>
  <r>
    <s v="29_22"/>
    <x v="1"/>
    <s v="02_町村"/>
    <s v="02_離島"/>
    <x v="0"/>
    <x v="0"/>
    <x v="0"/>
    <x v="28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3"/>
    <x v="1"/>
    <s v="02_町村"/>
    <s v="02_離島"/>
    <x v="0"/>
    <x v="0"/>
    <x v="0"/>
    <x v="28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4"/>
    <x v="1"/>
    <s v="02_町村"/>
    <s v="02_離島"/>
    <x v="0"/>
    <x v="0"/>
    <x v="0"/>
    <x v="28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5"/>
    <x v="1"/>
    <s v="02_町村"/>
    <s v="02_離島"/>
    <x v="0"/>
    <x v="0"/>
    <x v="0"/>
    <x v="28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6"/>
    <x v="1"/>
    <s v="02_町村"/>
    <s v="02_離島"/>
    <x v="0"/>
    <x v="0"/>
    <x v="0"/>
    <x v="28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7"/>
    <x v="1"/>
    <s v="02_町村"/>
    <s v="02_離島"/>
    <x v="0"/>
    <x v="0"/>
    <x v="0"/>
    <x v="28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8"/>
    <x v="1"/>
    <s v="02_町村"/>
    <s v="02_離島"/>
    <x v="0"/>
    <x v="0"/>
    <x v="0"/>
    <x v="28"/>
    <x v="27"/>
    <n v="0"/>
    <x v="610"/>
    <x v="5"/>
    <x v="609"/>
    <n v="0"/>
    <n v="0"/>
    <x v="609"/>
    <x v="5"/>
    <x v="609"/>
    <n v="0"/>
    <x v="4"/>
    <x v="5"/>
    <x v="5"/>
    <n v="100"/>
    <n v="0"/>
    <n v="100"/>
    <x v="14"/>
    <x v="5"/>
    <x v="14"/>
    <n v="0"/>
    <x v="551"/>
    <x v="578"/>
    <n v="100"/>
    <n v="0"/>
    <n v="100"/>
    <n v="12351"/>
    <n v="100"/>
    <n v="0"/>
    <n v="100"/>
    <n v="0"/>
    <n v="12538"/>
    <n v="-1.4914659000000001"/>
  </r>
  <r>
    <s v="29_29"/>
    <x v="1"/>
    <s v="02_町村"/>
    <s v="02_離島"/>
    <x v="0"/>
    <x v="0"/>
    <x v="0"/>
    <x v="28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0"/>
    <x v="1"/>
    <s v="02_町村"/>
    <s v="02_離島"/>
    <x v="0"/>
    <x v="0"/>
    <x v="0"/>
    <x v="28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1"/>
    <x v="1"/>
    <s v="02_町村"/>
    <s v="02_離島"/>
    <x v="0"/>
    <x v="0"/>
    <x v="0"/>
    <x v="28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2"/>
    <x v="1"/>
    <s v="02_町村"/>
    <s v="02_離島"/>
    <x v="0"/>
    <x v="0"/>
    <x v="0"/>
    <x v="28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3"/>
    <x v="1"/>
    <s v="02_町村"/>
    <s v="02_離島"/>
    <x v="0"/>
    <x v="0"/>
    <x v="0"/>
    <x v="28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4"/>
    <x v="1"/>
    <s v="02_町村"/>
    <s v="02_離島"/>
    <x v="0"/>
    <x v="0"/>
    <x v="0"/>
    <x v="28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5"/>
    <x v="1"/>
    <s v="02_町村"/>
    <s v="02_離島"/>
    <x v="0"/>
    <x v="0"/>
    <x v="0"/>
    <x v="28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6"/>
    <x v="1"/>
    <s v="02_町村"/>
    <s v="02_離島"/>
    <x v="0"/>
    <x v="0"/>
    <x v="0"/>
    <x v="28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7"/>
    <x v="1"/>
    <s v="02_町村"/>
    <s v="02_離島"/>
    <x v="0"/>
    <x v="0"/>
    <x v="0"/>
    <x v="28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8"/>
    <x v="1"/>
    <s v="02_町村"/>
    <s v="02_離島"/>
    <x v="0"/>
    <x v="0"/>
    <x v="0"/>
    <x v="28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9"/>
    <x v="1"/>
    <s v="02_町村"/>
    <s v="02_離島"/>
    <x v="0"/>
    <x v="0"/>
    <x v="0"/>
    <x v="28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40"/>
    <x v="1"/>
    <s v="02_町村"/>
    <s v="02_離島"/>
    <x v="0"/>
    <x v="0"/>
    <x v="0"/>
    <x v="28"/>
    <x v="39"/>
    <n v="0"/>
    <x v="610"/>
    <x v="5"/>
    <x v="609"/>
    <n v="0"/>
    <n v="0"/>
    <x v="609"/>
    <x v="5"/>
    <x v="609"/>
    <n v="0"/>
    <x v="4"/>
    <x v="5"/>
    <x v="5"/>
    <n v="100"/>
    <n v="0"/>
    <n v="100"/>
    <x v="14"/>
    <x v="5"/>
    <x v="14"/>
    <n v="0"/>
    <x v="551"/>
    <x v="578"/>
    <n v="100"/>
    <n v="0"/>
    <n v="100"/>
    <n v="12351"/>
    <n v="100"/>
    <n v="0"/>
    <n v="100"/>
    <n v="0"/>
    <n v="12538"/>
    <n v="-1.4914659000000001"/>
  </r>
  <r>
    <s v="29_41"/>
    <x v="1"/>
    <s v="02_町村"/>
    <s v="02_離島"/>
    <x v="0"/>
    <x v="0"/>
    <x v="0"/>
    <x v="28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42"/>
    <x v="1"/>
    <s v="02_町村"/>
    <s v="02_離島"/>
    <x v="0"/>
    <x v="0"/>
    <x v="0"/>
    <x v="28"/>
    <x v="41"/>
    <n v="0"/>
    <x v="611"/>
    <x v="380"/>
    <x v="610"/>
    <n v="0"/>
    <n v="0"/>
    <x v="610"/>
    <x v="369"/>
    <x v="610"/>
    <n v="0"/>
    <x v="4"/>
    <x v="283"/>
    <x v="296"/>
    <n v="99.725830599999995"/>
    <n v="97.089397099999999"/>
    <n v="99.710734899999991"/>
    <x v="440"/>
    <x v="363"/>
    <x v="445"/>
    <n v="-0.28106100000000822"/>
    <x v="552"/>
    <x v="579"/>
    <n v="99.725830599999995"/>
    <n v="99.361702100000002"/>
    <n v="99.723793100000009"/>
    <n v="83752"/>
    <n v="100.53325040000001"/>
    <n v="80.946123499999999"/>
    <n v="100.1831846"/>
    <n v="-0.45939149999999529"/>
    <n v="85153"/>
    <n v="-1.6452738000000002"/>
  </r>
  <r>
    <s v="29_43"/>
    <x v="1"/>
    <s v="02_町村"/>
    <s v="02_離島"/>
    <x v="0"/>
    <x v="0"/>
    <x v="0"/>
    <x v="28"/>
    <x v="42"/>
    <n v="0"/>
    <x v="612"/>
    <x v="386"/>
    <x v="611"/>
    <n v="0"/>
    <n v="0"/>
    <x v="611"/>
    <x v="279"/>
    <x v="611"/>
    <n v="0"/>
    <x v="4"/>
    <x v="286"/>
    <x v="299"/>
    <n v="100.09559470000001"/>
    <n v="18.75"/>
    <n v="92.9978914"/>
    <x v="441"/>
    <x v="371"/>
    <x v="446"/>
    <n v="3.666464899999994"/>
    <x v="553"/>
    <x v="580"/>
    <n v="100.09559470000001"/>
    <n v="-0.1146789"/>
    <n v="-6.9644480999999994"/>
    <n v="-184610"/>
    <n v="97.265312600000001"/>
    <n v="25.925925900000003"/>
    <n v="90.693284900000009"/>
    <n v="-97.657733000000007"/>
    <n v="12283"/>
    <n v="-1602.9715867"/>
  </r>
  <r>
    <s v="29_44"/>
    <x v="1"/>
    <s v="02_町村"/>
    <s v="02_離島"/>
    <x v="0"/>
    <x v="0"/>
    <x v="0"/>
    <x v="28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01"/>
    <x v="1"/>
    <s v="02_町村"/>
    <s v="02_離島"/>
    <x v="0"/>
    <x v="0"/>
    <x v="0"/>
    <x v="29"/>
    <x v="0"/>
    <n v="0"/>
    <x v="613"/>
    <x v="387"/>
    <x v="612"/>
    <n v="0"/>
    <n v="0"/>
    <x v="612"/>
    <x v="375"/>
    <x v="612"/>
    <n v="0"/>
    <x v="4"/>
    <x v="5"/>
    <x v="5"/>
    <n v="94.355523399999996"/>
    <n v="26.609347400000001"/>
    <n v="87.46299119999999"/>
    <x v="442"/>
    <x v="372"/>
    <x v="447"/>
    <n v="-0.16605350000001806"/>
    <x v="554"/>
    <x v="581"/>
    <n v="94.355523399999996"/>
    <n v="26.609347400000001"/>
    <n v="87.46299119999999"/>
    <n v="77989"/>
    <n v="92.236764600000001"/>
    <n v="56.103491900000002"/>
    <n v="88.186942000000002"/>
    <n v="-0.72395080000001144"/>
    <n v="80309"/>
    <n v="-2.8888417999999998"/>
  </r>
  <r>
    <s v="30_02"/>
    <x v="1"/>
    <s v="02_町村"/>
    <s v="02_離島"/>
    <x v="0"/>
    <x v="0"/>
    <x v="0"/>
    <x v="29"/>
    <x v="1"/>
    <n v="0"/>
    <x v="613"/>
    <x v="387"/>
    <x v="612"/>
    <n v="0"/>
    <n v="0"/>
    <x v="612"/>
    <x v="375"/>
    <x v="612"/>
    <n v="0"/>
    <x v="4"/>
    <x v="5"/>
    <x v="5"/>
    <n v="94.355523399999996"/>
    <n v="26.609347400000001"/>
    <n v="87.46299119999999"/>
    <x v="442"/>
    <x v="372"/>
    <x v="447"/>
    <n v="-0.16605350000001806"/>
    <x v="554"/>
    <x v="581"/>
    <n v="94.355523399999996"/>
    <n v="26.609347400000001"/>
    <n v="87.46299119999999"/>
    <n v="77989"/>
    <n v="92.236764600000001"/>
    <n v="56.103491900000002"/>
    <n v="88.186942000000002"/>
    <n v="-0.72395080000001144"/>
    <n v="80309"/>
    <n v="-2.8888417999999998"/>
  </r>
  <r>
    <s v="30_03"/>
    <x v="1"/>
    <s v="02_町村"/>
    <s v="02_離島"/>
    <x v="0"/>
    <x v="0"/>
    <x v="0"/>
    <x v="29"/>
    <x v="2"/>
    <n v="0"/>
    <x v="614"/>
    <x v="388"/>
    <x v="613"/>
    <n v="0"/>
    <n v="0"/>
    <x v="613"/>
    <x v="376"/>
    <x v="613"/>
    <n v="0"/>
    <x v="4"/>
    <x v="5"/>
    <x v="5"/>
    <n v="99.260674000000009"/>
    <n v="45.166959599999998"/>
    <n v="98.328842600000002"/>
    <x v="443"/>
    <x v="373"/>
    <x v="448"/>
    <n v="8.6878494000000046"/>
    <x v="555"/>
    <x v="582"/>
    <n v="99.260674000000009"/>
    <n v="45.166959599999998"/>
    <n v="98.328842600000002"/>
    <n v="32479"/>
    <n v="89.119922599999995"/>
    <n v="120.36870500000001"/>
    <n v="90.979133199999993"/>
    <n v="7.3497094000000089"/>
    <n v="33450"/>
    <n v="-2.9028400999999997"/>
  </r>
  <r>
    <s v="30_04"/>
    <x v="1"/>
    <s v="02_町村"/>
    <s v="02_離島"/>
    <x v="0"/>
    <x v="0"/>
    <x v="0"/>
    <x v="29"/>
    <x v="3"/>
    <n v="0"/>
    <x v="615"/>
    <x v="388"/>
    <x v="614"/>
    <n v="0"/>
    <n v="0"/>
    <x v="614"/>
    <x v="376"/>
    <x v="614"/>
    <n v="0"/>
    <x v="4"/>
    <x v="5"/>
    <x v="5"/>
    <n v="99.190337999999997"/>
    <n v="45.166959599999998"/>
    <n v="98.1728509"/>
    <x v="444"/>
    <x v="373"/>
    <x v="449"/>
    <n v="9.3956505999999962"/>
    <x v="556"/>
    <x v="583"/>
    <n v="99.190337999999997"/>
    <n v="45.166959599999998"/>
    <n v="98.1728509"/>
    <n v="29659"/>
    <n v="88.134383900000003"/>
    <n v="120.36870500000001"/>
    <n v="90.214741700000005"/>
    <n v="7.9581091999999956"/>
    <n v="30530"/>
    <n v="-2.8529315"/>
  </r>
  <r>
    <s v="30_05"/>
    <x v="1"/>
    <s v="02_町村"/>
    <s v="02_離島"/>
    <x v="0"/>
    <x v="0"/>
    <x v="0"/>
    <x v="29"/>
    <x v="4"/>
    <n v="0"/>
    <x v="263"/>
    <x v="389"/>
    <x v="615"/>
    <n v="0"/>
    <n v="0"/>
    <x v="615"/>
    <x v="283"/>
    <x v="615"/>
    <n v="0"/>
    <x v="4"/>
    <x v="5"/>
    <x v="5"/>
    <n v="99.477611899999999"/>
    <n v="30"/>
    <n v="98.962963000000002"/>
    <x v="445"/>
    <x v="318"/>
    <x v="450"/>
    <n v="8.3969253000000066"/>
    <x v="557"/>
    <x v="584"/>
    <n v="99.477611899999999"/>
    <n v="30"/>
    <n v="98.962963000000002"/>
    <n v="1336"/>
    <n v="91.542288600000006"/>
    <n v="72.7272727"/>
    <n v="90.566037699999995"/>
    <n v="8.3969253000000066"/>
    <n v="1344"/>
    <n v="-0.59523809999999999"/>
  </r>
  <r>
    <s v="30_06"/>
    <x v="1"/>
    <s v="02_町村"/>
    <s v="02_離島"/>
    <x v="0"/>
    <x v="0"/>
    <x v="0"/>
    <x v="29"/>
    <x v="5"/>
    <n v="0"/>
    <x v="616"/>
    <x v="390"/>
    <x v="616"/>
    <n v="0"/>
    <n v="0"/>
    <x v="616"/>
    <x v="377"/>
    <x v="616"/>
    <n v="0"/>
    <x v="4"/>
    <x v="5"/>
    <x v="5"/>
    <n v="99.176736599999998"/>
    <n v="45.438282600000001"/>
    <n v="98.135892699999999"/>
    <x v="446"/>
    <x v="374"/>
    <x v="451"/>
    <n v="9.4378549000000049"/>
    <x v="558"/>
    <x v="585"/>
    <n v="99.176736599999998"/>
    <n v="45.438282600000001"/>
    <n v="98.135892699999999"/>
    <n v="28323"/>
    <n v="87.9788511"/>
    <n v="122.0773172"/>
    <n v="90.198932600000006"/>
    <n v="7.9369600999999932"/>
    <n v="29186"/>
    <n v="-2.9568970999999999"/>
  </r>
  <r>
    <s v="30_07"/>
    <x v="1"/>
    <s v="02_町村"/>
    <s v="02_離島"/>
    <x v="0"/>
    <x v="0"/>
    <x v="0"/>
    <x v="29"/>
    <x v="6"/>
    <n v="0"/>
    <x v="617"/>
    <x v="5"/>
    <x v="617"/>
    <n v="0"/>
    <n v="0"/>
    <x v="617"/>
    <x v="5"/>
    <x v="617"/>
    <n v="0"/>
    <x v="4"/>
    <x v="5"/>
    <x v="5"/>
    <n v="100"/>
    <n v="0"/>
    <n v="100"/>
    <x v="14"/>
    <x v="5"/>
    <x v="14"/>
    <n v="0"/>
    <x v="559"/>
    <x v="586"/>
    <n v="100"/>
    <n v="0"/>
    <n v="100"/>
    <n v="554"/>
    <n v="100"/>
    <n v="0"/>
    <n v="100"/>
    <n v="0"/>
    <n v="174"/>
    <n v="218.3908046"/>
  </r>
  <r>
    <s v="30_08"/>
    <x v="1"/>
    <s v="02_町村"/>
    <s v="02_離島"/>
    <x v="0"/>
    <x v="0"/>
    <x v="0"/>
    <x v="29"/>
    <x v="7"/>
    <n v="0"/>
    <x v="618"/>
    <x v="5"/>
    <x v="618"/>
    <n v="0"/>
    <n v="0"/>
    <x v="618"/>
    <x v="5"/>
    <x v="618"/>
    <n v="0"/>
    <x v="4"/>
    <x v="5"/>
    <x v="5"/>
    <n v="100"/>
    <n v="0"/>
    <n v="100"/>
    <x v="14"/>
    <x v="5"/>
    <x v="14"/>
    <n v="0"/>
    <x v="560"/>
    <x v="587"/>
    <n v="100"/>
    <n v="0"/>
    <n v="100"/>
    <n v="2820"/>
    <n v="100"/>
    <n v="0"/>
    <n v="100"/>
    <n v="0"/>
    <n v="2920"/>
    <n v="-3.4246575000000004"/>
  </r>
  <r>
    <s v="30_09"/>
    <x v="1"/>
    <s v="02_町村"/>
    <s v="02_離島"/>
    <x v="0"/>
    <x v="0"/>
    <x v="0"/>
    <x v="29"/>
    <x v="8"/>
    <n v="0"/>
    <x v="619"/>
    <x v="5"/>
    <x v="619"/>
    <n v="0"/>
    <n v="0"/>
    <x v="619"/>
    <x v="5"/>
    <x v="619"/>
    <n v="0"/>
    <x v="4"/>
    <x v="5"/>
    <x v="5"/>
    <n v="100"/>
    <n v="0"/>
    <n v="100"/>
    <x v="14"/>
    <x v="5"/>
    <x v="14"/>
    <n v="0"/>
    <x v="561"/>
    <x v="588"/>
    <n v="100"/>
    <n v="0"/>
    <n v="100"/>
    <n v="2658"/>
    <n v="100"/>
    <n v="0"/>
    <n v="100"/>
    <n v="0"/>
    <n v="2548"/>
    <n v="4.3171115000000002"/>
  </r>
  <r>
    <s v="30_10"/>
    <x v="1"/>
    <s v="02_町村"/>
    <s v="02_離島"/>
    <x v="0"/>
    <x v="0"/>
    <x v="0"/>
    <x v="29"/>
    <x v="9"/>
    <n v="0"/>
    <x v="620"/>
    <x v="5"/>
    <x v="620"/>
    <n v="0"/>
    <n v="0"/>
    <x v="620"/>
    <x v="5"/>
    <x v="620"/>
    <n v="0"/>
    <x v="4"/>
    <x v="5"/>
    <x v="5"/>
    <n v="100"/>
    <n v="0"/>
    <n v="100"/>
    <x v="14"/>
    <x v="5"/>
    <x v="14"/>
    <n v="0"/>
    <x v="562"/>
    <x v="589"/>
    <n v="100"/>
    <n v="0"/>
    <n v="100"/>
    <n v="162"/>
    <n v="100"/>
    <n v="0"/>
    <n v="100"/>
    <n v="0"/>
    <n v="372"/>
    <n v="-56.451612900000001"/>
  </r>
  <r>
    <s v="30_11"/>
    <x v="1"/>
    <s v="02_町村"/>
    <s v="02_離島"/>
    <x v="0"/>
    <x v="0"/>
    <x v="0"/>
    <x v="29"/>
    <x v="10"/>
    <n v="0"/>
    <x v="621"/>
    <x v="391"/>
    <x v="621"/>
    <n v="0"/>
    <n v="0"/>
    <x v="621"/>
    <x v="378"/>
    <x v="621"/>
    <n v="0"/>
    <x v="4"/>
    <x v="5"/>
    <x v="5"/>
    <n v="89.3547248"/>
    <n v="25.338078299999999"/>
    <n v="78.128640400000009"/>
    <x v="447"/>
    <x v="375"/>
    <x v="452"/>
    <n v="-6.0206784999999883"/>
    <x v="563"/>
    <x v="590"/>
    <n v="89.3547248"/>
    <n v="25.338078299999999"/>
    <n v="78.128640400000009"/>
    <n v="37558"/>
    <n v="93.573364299999994"/>
    <n v="38.203095500000003"/>
    <n v="84.149318899999997"/>
    <n v="-6.0206784999999883"/>
    <n v="39291"/>
    <n v="-4.4106793"/>
  </r>
  <r>
    <s v="30_12"/>
    <x v="1"/>
    <s v="02_町村"/>
    <s v="02_離島"/>
    <x v="0"/>
    <x v="0"/>
    <x v="0"/>
    <x v="29"/>
    <x v="11"/>
    <n v="0"/>
    <x v="622"/>
    <x v="391"/>
    <x v="622"/>
    <n v="0"/>
    <n v="0"/>
    <x v="622"/>
    <x v="378"/>
    <x v="622"/>
    <n v="0"/>
    <x v="4"/>
    <x v="5"/>
    <x v="5"/>
    <n v="89.184756100000001"/>
    <n v="25.338078299999999"/>
    <n v="77.841471900000002"/>
    <x v="448"/>
    <x v="375"/>
    <x v="453"/>
    <n v="-6.0823285000000027"/>
    <x v="564"/>
    <x v="591"/>
    <n v="89.184756100000001"/>
    <n v="25.338078299999999"/>
    <n v="77.841471900000002"/>
    <n v="36935"/>
    <n v="93.462851099999995"/>
    <n v="38.203095500000003"/>
    <n v="83.923800400000005"/>
    <n v="-6.0823285000000027"/>
    <n v="38636"/>
    <n v="-4.4026297000000003"/>
  </r>
  <r>
    <s v="30_13"/>
    <x v="1"/>
    <s v="02_町村"/>
    <s v="02_離島"/>
    <x v="0"/>
    <x v="0"/>
    <x v="0"/>
    <x v="29"/>
    <x v="12"/>
    <n v="0"/>
    <x v="623"/>
    <x v="392"/>
    <x v="623"/>
    <n v="0"/>
    <n v="0"/>
    <x v="623"/>
    <x v="233"/>
    <x v="623"/>
    <n v="0"/>
    <x v="4"/>
    <x v="5"/>
    <x v="5"/>
    <n v="85.41513590000001"/>
    <n v="16.619519099999998"/>
    <n v="61.895551299999994"/>
    <x v="449"/>
    <x v="376"/>
    <x v="454"/>
    <n v="-2.5589218000000074"/>
    <x v="565"/>
    <x v="592"/>
    <n v="85.41513590000001"/>
    <n v="16.619519099999998"/>
    <n v="61.895551299999994"/>
    <n v="2560"/>
    <n v="86.04914930000001"/>
    <n v="13.5472371"/>
    <n v="64.454473100000001"/>
    <n v="-2.5589218000000074"/>
    <n v="2428"/>
    <n v="5.4365733000000001"/>
  </r>
  <r>
    <s v="30_14"/>
    <x v="1"/>
    <s v="02_町村"/>
    <s v="02_離島"/>
    <x v="0"/>
    <x v="0"/>
    <x v="0"/>
    <x v="29"/>
    <x v="13"/>
    <n v="0"/>
    <x v="624"/>
    <x v="393"/>
    <x v="624"/>
    <n v="0"/>
    <n v="0"/>
    <x v="624"/>
    <x v="379"/>
    <x v="624"/>
    <n v="0"/>
    <x v="4"/>
    <x v="5"/>
    <x v="5"/>
    <n v="86.075485499999999"/>
    <n v="27.095210899999998"/>
    <n v="74.013292100000001"/>
    <x v="450"/>
    <x v="377"/>
    <x v="455"/>
    <n v="-8.0454270000000037"/>
    <x v="566"/>
    <x v="593"/>
    <n v="86.075485499999999"/>
    <n v="27.095210899999998"/>
    <n v="74.013292100000001"/>
    <n v="25391"/>
    <n v="92.133664699999997"/>
    <n v="42.256410299999999"/>
    <n v="82.058719100000005"/>
    <n v="-8.0454270000000037"/>
    <n v="27726"/>
    <n v="-8.4216979999999992"/>
  </r>
  <r>
    <s v="30_15"/>
    <x v="1"/>
    <s v="02_町村"/>
    <s v="02_離島"/>
    <x v="0"/>
    <x v="0"/>
    <x v="0"/>
    <x v="29"/>
    <x v="14"/>
    <n v="0"/>
    <x v="625"/>
    <x v="5"/>
    <x v="625"/>
    <n v="0"/>
    <n v="0"/>
    <x v="625"/>
    <x v="5"/>
    <x v="625"/>
    <n v="0"/>
    <x v="4"/>
    <x v="5"/>
    <x v="5"/>
    <n v="99.74464309999999"/>
    <n v="0"/>
    <n v="99.74464309999999"/>
    <x v="14"/>
    <x v="5"/>
    <x v="14"/>
    <n v="-0.25535690000000955"/>
    <x v="567"/>
    <x v="594"/>
    <n v="99.74464309999999"/>
    <n v="0"/>
    <n v="99.74464309999999"/>
    <n v="8984"/>
    <n v="100"/>
    <n v="0"/>
    <n v="100"/>
    <n v="-0.25535690000000955"/>
    <n v="8482"/>
    <n v="5.9184155000000001"/>
  </r>
  <r>
    <s v="30_16"/>
    <x v="1"/>
    <s v="02_町村"/>
    <s v="02_離島"/>
    <x v="0"/>
    <x v="0"/>
    <x v="0"/>
    <x v="29"/>
    <x v="15"/>
    <n v="0"/>
    <x v="626"/>
    <x v="5"/>
    <x v="626"/>
    <n v="0"/>
    <n v="0"/>
    <x v="626"/>
    <x v="5"/>
    <x v="626"/>
    <n v="0"/>
    <x v="4"/>
    <x v="5"/>
    <x v="5"/>
    <n v="100"/>
    <n v="0"/>
    <n v="100"/>
    <x v="14"/>
    <x v="5"/>
    <x v="14"/>
    <n v="0"/>
    <x v="568"/>
    <x v="595"/>
    <n v="100"/>
    <n v="0"/>
    <n v="100"/>
    <n v="623"/>
    <n v="100"/>
    <n v="0"/>
    <n v="100"/>
    <n v="0"/>
    <n v="655"/>
    <n v="-4.8854962000000004"/>
  </r>
  <r>
    <s v="30_17"/>
    <x v="1"/>
    <s v="02_町村"/>
    <s v="02_離島"/>
    <x v="0"/>
    <x v="0"/>
    <x v="0"/>
    <x v="29"/>
    <x v="16"/>
    <n v="0"/>
    <x v="627"/>
    <x v="394"/>
    <x v="627"/>
    <n v="0"/>
    <n v="0"/>
    <x v="627"/>
    <x v="380"/>
    <x v="627"/>
    <n v="0"/>
    <x v="4"/>
    <x v="5"/>
    <x v="5"/>
    <n v="98.347779000000003"/>
    <n v="28.767123300000002"/>
    <n v="96.998671999999999"/>
    <x v="451"/>
    <x v="378"/>
    <x v="456"/>
    <n v="-0.52428930000000662"/>
    <x v="569"/>
    <x v="596"/>
    <n v="98.347779000000003"/>
    <n v="28.767123300000002"/>
    <n v="96.998671999999999"/>
    <n v="3652"/>
    <n v="99.7685855"/>
    <n v="50"/>
    <n v="98.233809899999997"/>
    <n v="-1.235137899999998"/>
    <n v="3478"/>
    <n v="5.0028752000000001"/>
  </r>
  <r>
    <s v="30_18"/>
    <x v="1"/>
    <s v="02_町村"/>
    <s v="02_離島"/>
    <x v="0"/>
    <x v="0"/>
    <x v="0"/>
    <x v="29"/>
    <x v="17"/>
    <n v="0"/>
    <x v="628"/>
    <x v="394"/>
    <x v="628"/>
    <n v="0"/>
    <n v="0"/>
    <x v="628"/>
    <x v="380"/>
    <x v="628"/>
    <n v="0"/>
    <x v="4"/>
    <x v="5"/>
    <x v="5"/>
    <n v="98.326474599999997"/>
    <n v="28.767123300000002"/>
    <n v="96.960731600000003"/>
    <x v="451"/>
    <x v="378"/>
    <x v="456"/>
    <n v="-0.56222970000000316"/>
    <x v="569"/>
    <x v="597"/>
    <n v="98.326474599999997"/>
    <n v="28.767123300000002"/>
    <n v="96.960731600000003"/>
    <n v="3605"/>
    <n v="99.7685855"/>
    <n v="50"/>
    <n v="98.233809899999997"/>
    <n v="-1.2730782999999946"/>
    <n v="3478"/>
    <n v="3.6515238999999999"/>
  </r>
  <r>
    <s v="30_19"/>
    <x v="1"/>
    <s v="02_町村"/>
    <s v="02_離島"/>
    <x v="0"/>
    <x v="0"/>
    <x v="0"/>
    <x v="29"/>
    <x v="18"/>
    <n v="0"/>
    <x v="629"/>
    <x v="5"/>
    <x v="629"/>
    <n v="0"/>
    <n v="0"/>
    <x v="629"/>
    <x v="5"/>
    <x v="629"/>
    <n v="0"/>
    <x v="4"/>
    <x v="5"/>
    <x v="5"/>
    <n v="100"/>
    <n v="0"/>
    <n v="100"/>
    <x v="16"/>
    <x v="14"/>
    <x v="16"/>
    <s v="-"/>
    <x v="16"/>
    <x v="17"/>
    <n v="100"/>
    <n v="0"/>
    <n v="100"/>
    <n v="47"/>
    <s v="(空白)"/>
    <s v="(空白)"/>
    <s v="(空白)"/>
    <e v="#VALUE!"/>
    <s v="(空白)"/>
    <e v="#VALUE!"/>
  </r>
  <r>
    <s v="30_20"/>
    <x v="1"/>
    <s v="02_町村"/>
    <s v="02_離島"/>
    <x v="0"/>
    <x v="0"/>
    <x v="0"/>
    <x v="29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0_21"/>
    <x v="1"/>
    <s v="02_町村"/>
    <s v="02_離島"/>
    <x v="0"/>
    <x v="0"/>
    <x v="0"/>
    <x v="29"/>
    <x v="20"/>
    <n v="0"/>
    <x v="630"/>
    <x v="5"/>
    <x v="630"/>
    <n v="0"/>
    <n v="0"/>
    <x v="630"/>
    <x v="5"/>
    <x v="630"/>
    <n v="0"/>
    <x v="4"/>
    <x v="5"/>
    <x v="5"/>
    <n v="100"/>
    <n v="0"/>
    <n v="100"/>
    <x v="14"/>
    <x v="5"/>
    <x v="14"/>
    <n v="0"/>
    <x v="570"/>
    <x v="598"/>
    <n v="100"/>
    <n v="0"/>
    <n v="100"/>
    <n v="4300"/>
    <n v="100"/>
    <n v="0"/>
    <n v="100"/>
    <n v="0"/>
    <n v="4090"/>
    <n v="5.1344742999999999"/>
  </r>
  <r>
    <s v="30_22"/>
    <x v="1"/>
    <s v="02_町村"/>
    <s v="02_離島"/>
    <x v="0"/>
    <x v="0"/>
    <x v="0"/>
    <x v="29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3"/>
    <x v="1"/>
    <s v="02_町村"/>
    <s v="02_離島"/>
    <x v="0"/>
    <x v="0"/>
    <x v="0"/>
    <x v="29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4"/>
    <x v="1"/>
    <s v="02_町村"/>
    <s v="02_離島"/>
    <x v="0"/>
    <x v="0"/>
    <x v="0"/>
    <x v="29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5"/>
    <x v="1"/>
    <s v="02_町村"/>
    <s v="02_離島"/>
    <x v="0"/>
    <x v="0"/>
    <x v="0"/>
    <x v="29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6"/>
    <x v="1"/>
    <s v="02_町村"/>
    <s v="02_離島"/>
    <x v="0"/>
    <x v="0"/>
    <x v="0"/>
    <x v="29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7"/>
    <x v="1"/>
    <s v="02_町村"/>
    <s v="02_離島"/>
    <x v="0"/>
    <x v="0"/>
    <x v="0"/>
    <x v="29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8"/>
    <x v="1"/>
    <s v="02_町村"/>
    <s v="02_離島"/>
    <x v="0"/>
    <x v="0"/>
    <x v="0"/>
    <x v="29"/>
    <x v="27"/>
    <n v="0"/>
    <x v="631"/>
    <x v="5"/>
    <x v="631"/>
    <n v="0"/>
    <n v="0"/>
    <x v="631"/>
    <x v="5"/>
    <x v="631"/>
    <n v="0"/>
    <x v="4"/>
    <x v="5"/>
    <x v="5"/>
    <n v="100"/>
    <n v="0"/>
    <n v="100"/>
    <x v="14"/>
    <x v="5"/>
    <x v="14"/>
    <n v="0"/>
    <x v="571"/>
    <x v="599"/>
    <n v="100"/>
    <n v="0"/>
    <n v="100"/>
    <n v="10065"/>
    <n v="100"/>
    <n v="0"/>
    <n v="100"/>
    <n v="0"/>
    <n v="10368"/>
    <n v="-2.9224536999999997"/>
  </r>
  <r>
    <s v="30_29"/>
    <x v="1"/>
    <s v="02_町村"/>
    <s v="02_離島"/>
    <x v="0"/>
    <x v="0"/>
    <x v="0"/>
    <x v="29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0"/>
    <x v="1"/>
    <s v="02_町村"/>
    <s v="02_離島"/>
    <x v="0"/>
    <x v="0"/>
    <x v="0"/>
    <x v="29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1"/>
    <x v="1"/>
    <s v="02_町村"/>
    <s v="02_離島"/>
    <x v="0"/>
    <x v="0"/>
    <x v="0"/>
    <x v="29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2"/>
    <x v="1"/>
    <s v="02_町村"/>
    <s v="02_離島"/>
    <x v="0"/>
    <x v="0"/>
    <x v="0"/>
    <x v="29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3"/>
    <x v="1"/>
    <s v="02_町村"/>
    <s v="02_離島"/>
    <x v="0"/>
    <x v="0"/>
    <x v="0"/>
    <x v="29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4"/>
    <x v="1"/>
    <s v="02_町村"/>
    <s v="02_離島"/>
    <x v="0"/>
    <x v="0"/>
    <x v="0"/>
    <x v="29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5"/>
    <x v="1"/>
    <s v="02_町村"/>
    <s v="02_離島"/>
    <x v="0"/>
    <x v="0"/>
    <x v="0"/>
    <x v="29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6"/>
    <x v="1"/>
    <s v="02_町村"/>
    <s v="02_離島"/>
    <x v="0"/>
    <x v="0"/>
    <x v="0"/>
    <x v="29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7"/>
    <x v="1"/>
    <s v="02_町村"/>
    <s v="02_離島"/>
    <x v="0"/>
    <x v="0"/>
    <x v="0"/>
    <x v="29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8"/>
    <x v="1"/>
    <s v="02_町村"/>
    <s v="02_離島"/>
    <x v="0"/>
    <x v="0"/>
    <x v="0"/>
    <x v="29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9"/>
    <x v="1"/>
    <s v="02_町村"/>
    <s v="02_離島"/>
    <x v="0"/>
    <x v="0"/>
    <x v="0"/>
    <x v="29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40"/>
    <x v="1"/>
    <s v="02_町村"/>
    <s v="02_離島"/>
    <x v="0"/>
    <x v="0"/>
    <x v="0"/>
    <x v="29"/>
    <x v="39"/>
    <n v="0"/>
    <x v="631"/>
    <x v="5"/>
    <x v="631"/>
    <n v="0"/>
    <n v="0"/>
    <x v="631"/>
    <x v="5"/>
    <x v="631"/>
    <n v="0"/>
    <x v="4"/>
    <x v="5"/>
    <x v="5"/>
    <n v="100"/>
    <n v="0"/>
    <n v="100"/>
    <x v="14"/>
    <x v="5"/>
    <x v="14"/>
    <n v="0"/>
    <x v="571"/>
    <x v="599"/>
    <n v="100"/>
    <n v="0"/>
    <n v="100"/>
    <n v="10065"/>
    <n v="100"/>
    <n v="0"/>
    <n v="100"/>
    <n v="0"/>
    <n v="10368"/>
    <n v="-2.9224536999999997"/>
  </r>
  <r>
    <s v="30_41"/>
    <x v="1"/>
    <s v="02_町村"/>
    <s v="02_離島"/>
    <x v="0"/>
    <x v="0"/>
    <x v="0"/>
    <x v="29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42"/>
    <x v="1"/>
    <s v="02_町村"/>
    <s v="02_離島"/>
    <x v="0"/>
    <x v="0"/>
    <x v="0"/>
    <x v="29"/>
    <x v="41"/>
    <n v="0"/>
    <x v="632"/>
    <x v="387"/>
    <x v="632"/>
    <n v="0"/>
    <n v="0"/>
    <x v="632"/>
    <x v="375"/>
    <x v="632"/>
    <n v="0"/>
    <x v="4"/>
    <x v="5"/>
    <x v="5"/>
    <n v="94.985636799999995"/>
    <n v="26.609347400000001"/>
    <n v="88.734594299999998"/>
    <x v="452"/>
    <x v="372"/>
    <x v="457"/>
    <n v="-0.14358179999999265"/>
    <x v="572"/>
    <x v="600"/>
    <n v="94.985636799999995"/>
    <n v="26.609347400000001"/>
    <n v="88.734594299999998"/>
    <n v="88054"/>
    <n v="93.1134007"/>
    <n v="56.103491900000002"/>
    <n v="89.38656379999999"/>
    <n v="-0.65196949999999276"/>
    <n v="90677"/>
    <n v="-2.8926850000000002"/>
  </r>
  <r>
    <s v="30_43"/>
    <x v="1"/>
    <s v="02_町村"/>
    <s v="02_離島"/>
    <x v="0"/>
    <x v="0"/>
    <x v="0"/>
    <x v="29"/>
    <x v="42"/>
    <n v="0"/>
    <x v="633"/>
    <x v="395"/>
    <x v="633"/>
    <n v="0"/>
    <n v="0"/>
    <x v="633"/>
    <x v="381"/>
    <x v="633"/>
    <n v="0"/>
    <x v="4"/>
    <x v="5"/>
    <x v="5"/>
    <n v="98.448216099999996"/>
    <n v="9.9325337000000005"/>
    <n v="90.960111600000005"/>
    <x v="453"/>
    <x v="379"/>
    <x v="458"/>
    <n v="-1.7602461999999974"/>
    <x v="573"/>
    <x v="601"/>
    <n v="98.448216099999996"/>
    <n v="9.9325337000000005"/>
    <n v="90.960111600000005"/>
    <n v="28687"/>
    <n v="99.018207199999992"/>
    <n v="46.034249700000004"/>
    <n v="92.720357800000002"/>
    <n v="-1.7602461999999974"/>
    <n v="34619"/>
    <n v="-17.135099199999999"/>
  </r>
  <r>
    <s v="30_44"/>
    <x v="1"/>
    <s v="02_町村"/>
    <s v="02_離島"/>
    <x v="0"/>
    <x v="0"/>
    <x v="0"/>
    <x v="29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01"/>
    <x v="1"/>
    <s v="02_町村"/>
    <s v="02_離島"/>
    <x v="0"/>
    <x v="0"/>
    <x v="0"/>
    <x v="30"/>
    <x v="0"/>
    <n v="0"/>
    <x v="634"/>
    <x v="396"/>
    <x v="634"/>
    <n v="0"/>
    <n v="0"/>
    <x v="634"/>
    <x v="382"/>
    <x v="634"/>
    <n v="0"/>
    <x v="4"/>
    <x v="287"/>
    <x v="300"/>
    <n v="95.518721999999997"/>
    <n v="13.604589799999999"/>
    <n v="77.805664100000001"/>
    <x v="454"/>
    <x v="380"/>
    <x v="459"/>
    <n v="0.38290940000000262"/>
    <x v="574"/>
    <x v="602"/>
    <n v="95.518721999999997"/>
    <n v="14.886708"/>
    <n v="79.282185400000003"/>
    <n v="53256"/>
    <n v="86.037044600000002"/>
    <n v="30.370516400000003"/>
    <n v="78.404961"/>
    <n v="0.8772244000000029"/>
    <n v="57094"/>
    <n v="-6.7222474999999999"/>
  </r>
  <r>
    <s v="31_02"/>
    <x v="1"/>
    <s v="02_町村"/>
    <s v="02_離島"/>
    <x v="0"/>
    <x v="0"/>
    <x v="0"/>
    <x v="30"/>
    <x v="1"/>
    <n v="0"/>
    <x v="634"/>
    <x v="396"/>
    <x v="634"/>
    <n v="0"/>
    <n v="0"/>
    <x v="634"/>
    <x v="382"/>
    <x v="634"/>
    <n v="0"/>
    <x v="4"/>
    <x v="287"/>
    <x v="300"/>
    <n v="95.518721999999997"/>
    <n v="13.604589799999999"/>
    <n v="77.805664100000001"/>
    <x v="454"/>
    <x v="380"/>
    <x v="459"/>
    <n v="0.38290940000000262"/>
    <x v="574"/>
    <x v="602"/>
    <n v="95.518721999999997"/>
    <n v="14.886708"/>
    <n v="79.282185400000003"/>
    <n v="53256"/>
    <n v="86.037044600000002"/>
    <n v="30.370516400000003"/>
    <n v="78.404961"/>
    <n v="0.8772244000000029"/>
    <n v="57094"/>
    <n v="-6.7222474999999999"/>
  </r>
  <r>
    <s v="31_03"/>
    <x v="1"/>
    <s v="02_町村"/>
    <s v="02_離島"/>
    <x v="0"/>
    <x v="0"/>
    <x v="0"/>
    <x v="30"/>
    <x v="2"/>
    <n v="0"/>
    <x v="635"/>
    <x v="397"/>
    <x v="635"/>
    <n v="0"/>
    <n v="0"/>
    <x v="635"/>
    <x v="383"/>
    <x v="635"/>
    <n v="0"/>
    <x v="4"/>
    <x v="144"/>
    <x v="156"/>
    <n v="99.371099100000009"/>
    <n v="45.663010999999997"/>
    <n v="96.921607899999998"/>
    <x v="455"/>
    <x v="381"/>
    <x v="460"/>
    <n v="1.0759855999999957"/>
    <x v="575"/>
    <x v="603"/>
    <n v="99.371099100000009"/>
    <n v="47.2164948"/>
    <n v="97.067261699999989"/>
    <n v="21282"/>
    <n v="99.113281799999996"/>
    <n v="71.054657399999996"/>
    <n v="96.035800199999997"/>
    <n v="1.0314614999999918"/>
    <n v="22701"/>
    <n v="-6.250826"/>
  </r>
  <r>
    <s v="31_04"/>
    <x v="1"/>
    <s v="02_町村"/>
    <s v="02_離島"/>
    <x v="0"/>
    <x v="0"/>
    <x v="0"/>
    <x v="30"/>
    <x v="3"/>
    <n v="0"/>
    <x v="636"/>
    <x v="397"/>
    <x v="636"/>
    <n v="0"/>
    <n v="0"/>
    <x v="636"/>
    <x v="383"/>
    <x v="636"/>
    <n v="0"/>
    <x v="4"/>
    <x v="144"/>
    <x v="156"/>
    <n v="99.287910699999998"/>
    <n v="45.663010999999997"/>
    <n v="96.535312200000007"/>
    <x v="456"/>
    <x v="381"/>
    <x v="461"/>
    <n v="1.1447274000000078"/>
    <x v="409"/>
    <x v="604"/>
    <n v="99.287910699999998"/>
    <n v="47.2164948"/>
    <n v="96.698621000000003"/>
    <n v="18830"/>
    <n v="99.002453899999992"/>
    <n v="71.054657399999996"/>
    <n v="95.600637200000008"/>
    <n v="1.0979837999999944"/>
    <n v="20358"/>
    <n v="-7.5056489000000006"/>
  </r>
  <r>
    <s v="31_05"/>
    <x v="1"/>
    <s v="02_町村"/>
    <s v="02_離島"/>
    <x v="0"/>
    <x v="0"/>
    <x v="0"/>
    <x v="30"/>
    <x v="4"/>
    <n v="0"/>
    <x v="637"/>
    <x v="398"/>
    <x v="637"/>
    <n v="0"/>
    <n v="0"/>
    <x v="637"/>
    <x v="384"/>
    <x v="637"/>
    <n v="0"/>
    <x v="4"/>
    <x v="191"/>
    <x v="217"/>
    <n v="93.214285700000005"/>
    <n v="26.923076899999998"/>
    <n v="89.349775800000003"/>
    <x v="457"/>
    <x v="382"/>
    <x v="462"/>
    <n v="0.16058660000000202"/>
    <x v="576"/>
    <x v="605"/>
    <n v="93.214285700000005"/>
    <n v="28.571428599999997"/>
    <n v="89.651293600000002"/>
    <n v="794"/>
    <n v="95.373665500000001"/>
    <n v="49.090909100000005"/>
    <n v="90.031479500000003"/>
    <n v="-0.38018590000000074"/>
    <n v="849"/>
    <n v="-6.4782096999999998"/>
  </r>
  <r>
    <s v="31_06"/>
    <x v="1"/>
    <s v="02_町村"/>
    <s v="02_離島"/>
    <x v="0"/>
    <x v="0"/>
    <x v="0"/>
    <x v="30"/>
    <x v="5"/>
    <n v="0"/>
    <x v="638"/>
    <x v="399"/>
    <x v="638"/>
    <n v="0"/>
    <n v="0"/>
    <x v="638"/>
    <x v="385"/>
    <x v="638"/>
    <n v="0"/>
    <x v="4"/>
    <x v="275"/>
    <x v="288"/>
    <n v="99.576199399999993"/>
    <n v="46.687697200000002"/>
    <n v="96.879021899999998"/>
    <x v="458"/>
    <x v="383"/>
    <x v="463"/>
    <n v="1.196413800000002"/>
    <x v="577"/>
    <x v="606"/>
    <n v="99.576199399999993"/>
    <n v="48.208469100000002"/>
    <n v="97.035127299999999"/>
    <n v="18036"/>
    <n v="99.173322900000002"/>
    <n v="72.025723499999998"/>
    <n v="95.860918999999996"/>
    <n v="1.1742083000000036"/>
    <n v="19509"/>
    <n v="-7.5503613999999999"/>
  </r>
  <r>
    <s v="31_07"/>
    <x v="1"/>
    <s v="02_町村"/>
    <s v="02_離島"/>
    <x v="0"/>
    <x v="0"/>
    <x v="0"/>
    <x v="30"/>
    <x v="6"/>
    <n v="0"/>
    <x v="639"/>
    <x v="5"/>
    <x v="639"/>
    <n v="0"/>
    <n v="0"/>
    <x v="639"/>
    <x v="5"/>
    <x v="639"/>
    <n v="0"/>
    <x v="4"/>
    <x v="5"/>
    <x v="5"/>
    <n v="100"/>
    <n v="0"/>
    <n v="100"/>
    <x v="14"/>
    <x v="5"/>
    <x v="14"/>
    <n v="0"/>
    <x v="578"/>
    <x v="607"/>
    <n v="100"/>
    <n v="0"/>
    <n v="100"/>
    <n v="67"/>
    <n v="100"/>
    <n v="0"/>
    <n v="100"/>
    <n v="0"/>
    <n v="214"/>
    <n v="-68.691588800000005"/>
  </r>
  <r>
    <s v="31_08"/>
    <x v="1"/>
    <s v="02_町村"/>
    <s v="02_離島"/>
    <x v="0"/>
    <x v="0"/>
    <x v="0"/>
    <x v="30"/>
    <x v="7"/>
    <n v="0"/>
    <x v="640"/>
    <x v="5"/>
    <x v="640"/>
    <n v="0"/>
    <n v="0"/>
    <x v="640"/>
    <x v="5"/>
    <x v="640"/>
    <n v="0"/>
    <x v="4"/>
    <x v="5"/>
    <x v="5"/>
    <n v="100"/>
    <n v="0"/>
    <n v="100"/>
    <x v="14"/>
    <x v="5"/>
    <x v="14"/>
    <n v="0"/>
    <x v="579"/>
    <x v="608"/>
    <n v="100"/>
    <n v="0"/>
    <n v="100"/>
    <n v="2452"/>
    <n v="100"/>
    <n v="0"/>
    <n v="100"/>
    <n v="0"/>
    <n v="2343"/>
    <n v="4.6521553999999998"/>
  </r>
  <r>
    <s v="31_09"/>
    <x v="1"/>
    <s v="02_町村"/>
    <s v="02_離島"/>
    <x v="0"/>
    <x v="0"/>
    <x v="0"/>
    <x v="30"/>
    <x v="8"/>
    <n v="0"/>
    <x v="641"/>
    <x v="5"/>
    <x v="641"/>
    <n v="0"/>
    <n v="0"/>
    <x v="641"/>
    <x v="5"/>
    <x v="641"/>
    <n v="0"/>
    <x v="4"/>
    <x v="5"/>
    <x v="5"/>
    <n v="100"/>
    <n v="0"/>
    <n v="100"/>
    <x v="14"/>
    <x v="5"/>
    <x v="14"/>
    <n v="0"/>
    <x v="580"/>
    <x v="609"/>
    <n v="100"/>
    <n v="0"/>
    <n v="100"/>
    <n v="2030"/>
    <n v="100"/>
    <n v="0"/>
    <n v="100"/>
    <n v="0"/>
    <n v="2089"/>
    <n v="-2.8243179"/>
  </r>
  <r>
    <s v="31_10"/>
    <x v="1"/>
    <s v="02_町村"/>
    <s v="02_離島"/>
    <x v="0"/>
    <x v="0"/>
    <x v="0"/>
    <x v="30"/>
    <x v="9"/>
    <n v="0"/>
    <x v="528"/>
    <x v="5"/>
    <x v="527"/>
    <n v="0"/>
    <n v="0"/>
    <x v="527"/>
    <x v="5"/>
    <x v="527"/>
    <n v="0"/>
    <x v="4"/>
    <x v="5"/>
    <x v="5"/>
    <n v="100"/>
    <n v="0"/>
    <n v="100"/>
    <x v="14"/>
    <x v="5"/>
    <x v="14"/>
    <n v="0"/>
    <x v="581"/>
    <x v="610"/>
    <n v="100"/>
    <n v="0"/>
    <n v="100"/>
    <n v="422"/>
    <n v="100"/>
    <n v="0"/>
    <n v="100"/>
    <n v="0"/>
    <n v="254"/>
    <n v="66.141732300000001"/>
  </r>
  <r>
    <s v="31_11"/>
    <x v="1"/>
    <s v="02_町村"/>
    <s v="02_離島"/>
    <x v="0"/>
    <x v="0"/>
    <x v="0"/>
    <x v="30"/>
    <x v="10"/>
    <n v="0"/>
    <x v="642"/>
    <x v="400"/>
    <x v="642"/>
    <n v="0"/>
    <n v="0"/>
    <x v="642"/>
    <x v="386"/>
    <x v="642"/>
    <n v="0"/>
    <x v="4"/>
    <x v="288"/>
    <x v="301"/>
    <n v="91.6608114"/>
    <n v="10.859232200000001"/>
    <n v="64.522546399999996"/>
    <x v="459"/>
    <x v="384"/>
    <x v="464"/>
    <n v="-0.25923810000000458"/>
    <x v="582"/>
    <x v="611"/>
    <n v="91.6608114"/>
    <n v="11.937298999999999"/>
    <n v="66.540867800000001"/>
    <n v="25036"/>
    <n v="75.945372300000002"/>
    <n v="16.477033299999999"/>
    <n v="66.082702400000002"/>
    <n v="0.45816539999999861"/>
    <n v="27504"/>
    <n v="-8.9732403000000005"/>
  </r>
  <r>
    <s v="31_12"/>
    <x v="1"/>
    <s v="02_町村"/>
    <s v="02_離島"/>
    <x v="0"/>
    <x v="0"/>
    <x v="0"/>
    <x v="30"/>
    <x v="11"/>
    <n v="0"/>
    <x v="643"/>
    <x v="400"/>
    <x v="643"/>
    <n v="0"/>
    <n v="0"/>
    <x v="643"/>
    <x v="386"/>
    <x v="643"/>
    <n v="0"/>
    <x v="4"/>
    <x v="288"/>
    <x v="301"/>
    <n v="91.514581399999997"/>
    <n v="10.859232200000001"/>
    <n v="64.111801200000002"/>
    <x v="460"/>
    <x v="384"/>
    <x v="465"/>
    <n v="-0.28539139999999463"/>
    <x v="583"/>
    <x v="612"/>
    <n v="91.514581399999997"/>
    <n v="11.937298999999999"/>
    <n v="66.141227700000002"/>
    <n v="24570"/>
    <n v="75.623354899999995"/>
    <n v="16.477033299999999"/>
    <n v="65.704796000000002"/>
    <n v="0.43643169999999998"/>
    <n v="27031"/>
    <n v="-9.1043617000000001"/>
  </r>
  <r>
    <s v="31_13"/>
    <x v="1"/>
    <s v="02_町村"/>
    <s v="02_離島"/>
    <x v="0"/>
    <x v="0"/>
    <x v="0"/>
    <x v="30"/>
    <x v="12"/>
    <n v="0"/>
    <x v="644"/>
    <x v="401"/>
    <x v="644"/>
    <n v="0"/>
    <n v="0"/>
    <x v="644"/>
    <x v="138"/>
    <x v="644"/>
    <n v="0"/>
    <x v="4"/>
    <x v="289"/>
    <x v="302"/>
    <n v="88.075560799999991"/>
    <n v="9.5045501000000012"/>
    <n v="59.112933300000002"/>
    <x v="461"/>
    <x v="385"/>
    <x v="466"/>
    <n v="2.1374274"/>
    <x v="584"/>
    <x v="613"/>
    <n v="88.075560799999991"/>
    <n v="10.9813084"/>
    <n v="62.196078399999998"/>
    <n v="1453"/>
    <n v="85.526315799999992"/>
    <n v="16.891891900000001"/>
    <n v="59.268833099999995"/>
    <n v="2.9272453000000027"/>
    <n v="1496"/>
    <n v="-2.8743316000000001"/>
  </r>
  <r>
    <s v="31_14"/>
    <x v="1"/>
    <s v="02_町村"/>
    <s v="02_離島"/>
    <x v="0"/>
    <x v="0"/>
    <x v="0"/>
    <x v="30"/>
    <x v="13"/>
    <n v="0"/>
    <x v="645"/>
    <x v="402"/>
    <x v="645"/>
    <n v="0"/>
    <n v="0"/>
    <x v="645"/>
    <x v="387"/>
    <x v="645"/>
    <n v="0"/>
    <x v="4"/>
    <x v="290"/>
    <x v="303"/>
    <n v="87.94480329999999"/>
    <n v="10.964843100000001"/>
    <n v="55.081437600000008"/>
    <x v="462"/>
    <x v="386"/>
    <x v="467"/>
    <n v="-0.69096569999998536"/>
    <x v="585"/>
    <x v="614"/>
    <n v="87.94480329999999"/>
    <n v="12.007942"/>
    <n v="57.202767899999998"/>
    <n v="15266"/>
    <n v="66.901269200000002"/>
    <n v="16.406378399999998"/>
    <n v="57.110983599999997"/>
    <n v="9.1784300000000485E-2"/>
    <n v="17165"/>
    <n v="-11.06321"/>
  </r>
  <r>
    <s v="31_15"/>
    <x v="1"/>
    <s v="02_町村"/>
    <s v="02_離島"/>
    <x v="0"/>
    <x v="0"/>
    <x v="0"/>
    <x v="30"/>
    <x v="14"/>
    <n v="0"/>
    <x v="646"/>
    <x v="5"/>
    <x v="646"/>
    <n v="0"/>
    <n v="0"/>
    <x v="646"/>
    <x v="5"/>
    <x v="646"/>
    <n v="0"/>
    <x v="4"/>
    <x v="5"/>
    <x v="5"/>
    <n v="100"/>
    <n v="0"/>
    <n v="100"/>
    <x v="14"/>
    <x v="5"/>
    <x v="14"/>
    <n v="0"/>
    <x v="586"/>
    <x v="615"/>
    <n v="100"/>
    <n v="0"/>
    <n v="100"/>
    <n v="7851"/>
    <n v="100"/>
    <n v="0"/>
    <n v="100"/>
    <n v="0"/>
    <n v="8370"/>
    <n v="-6.2007168000000004"/>
  </r>
  <r>
    <s v="31_16"/>
    <x v="1"/>
    <s v="02_町村"/>
    <s v="02_離島"/>
    <x v="0"/>
    <x v="0"/>
    <x v="0"/>
    <x v="30"/>
    <x v="15"/>
    <n v="0"/>
    <x v="647"/>
    <x v="5"/>
    <x v="647"/>
    <n v="0"/>
    <n v="0"/>
    <x v="647"/>
    <x v="5"/>
    <x v="647"/>
    <n v="0"/>
    <x v="4"/>
    <x v="5"/>
    <x v="5"/>
    <n v="100"/>
    <n v="0"/>
    <n v="100"/>
    <x v="14"/>
    <x v="5"/>
    <x v="14"/>
    <n v="0"/>
    <x v="587"/>
    <x v="616"/>
    <n v="100"/>
    <n v="0"/>
    <n v="100"/>
    <n v="466"/>
    <n v="100"/>
    <n v="0"/>
    <n v="100"/>
    <n v="0"/>
    <n v="473"/>
    <n v="-1.4799154000000001"/>
  </r>
  <r>
    <s v="31_17"/>
    <x v="1"/>
    <s v="02_町村"/>
    <s v="02_離島"/>
    <x v="0"/>
    <x v="0"/>
    <x v="0"/>
    <x v="30"/>
    <x v="16"/>
    <n v="0"/>
    <x v="648"/>
    <x v="403"/>
    <x v="648"/>
    <n v="0"/>
    <n v="0"/>
    <x v="648"/>
    <x v="388"/>
    <x v="648"/>
    <n v="0"/>
    <x v="4"/>
    <x v="291"/>
    <x v="304"/>
    <n v="97.627965000000003"/>
    <n v="24.691358000000001"/>
    <n v="88.021680199999992"/>
    <x v="463"/>
    <x v="387"/>
    <x v="468"/>
    <n v="2.2209096999999929"/>
    <x v="588"/>
    <x v="617"/>
    <n v="97.627965000000003"/>
    <n v="26.785714300000002"/>
    <n v="88.937568499999998"/>
    <n v="3210"/>
    <n v="96.281121999999996"/>
    <n v="14.6171694"/>
    <n v="86.514983400000006"/>
    <n v="2.4225850999999921"/>
    <n v="3088"/>
    <n v="3.9507771999999997"/>
  </r>
  <r>
    <s v="31_18"/>
    <x v="1"/>
    <s v="02_町村"/>
    <s v="02_離島"/>
    <x v="0"/>
    <x v="0"/>
    <x v="0"/>
    <x v="30"/>
    <x v="17"/>
    <n v="0"/>
    <x v="649"/>
    <x v="403"/>
    <x v="649"/>
    <n v="0"/>
    <n v="0"/>
    <x v="649"/>
    <x v="388"/>
    <x v="649"/>
    <n v="0"/>
    <x v="4"/>
    <x v="291"/>
    <x v="304"/>
    <n v="97.585001599999998"/>
    <n v="24.691358000000001"/>
    <n v="87.833746199999993"/>
    <x v="463"/>
    <x v="387"/>
    <x v="468"/>
    <n v="2.0329756999999944"/>
    <x v="588"/>
    <x v="618"/>
    <n v="97.585001599999998"/>
    <n v="26.785714300000002"/>
    <n v="88.762169700000001"/>
    <n v="3153"/>
    <n v="96.281121999999996"/>
    <n v="14.6171694"/>
    <n v="86.514983400000006"/>
    <n v="2.2471862999999956"/>
    <n v="3088"/>
    <n v="2.1049222999999997"/>
  </r>
  <r>
    <s v="31_19"/>
    <x v="1"/>
    <s v="02_町村"/>
    <s v="02_離島"/>
    <x v="0"/>
    <x v="0"/>
    <x v="0"/>
    <x v="30"/>
    <x v="18"/>
    <n v="0"/>
    <x v="650"/>
    <x v="5"/>
    <x v="650"/>
    <n v="0"/>
    <n v="0"/>
    <x v="650"/>
    <x v="5"/>
    <x v="650"/>
    <n v="0"/>
    <x v="4"/>
    <x v="5"/>
    <x v="5"/>
    <n v="100"/>
    <n v="0"/>
    <n v="100"/>
    <x v="16"/>
    <x v="14"/>
    <x v="16"/>
    <s v="-"/>
    <x v="16"/>
    <x v="17"/>
    <n v="100"/>
    <n v="0"/>
    <n v="100"/>
    <n v="57"/>
    <s v="(空白)"/>
    <s v="(空白)"/>
    <s v="(空白)"/>
    <e v="#VALUE!"/>
    <s v="(空白)"/>
    <e v="#VALUE!"/>
  </r>
  <r>
    <s v="31_20"/>
    <x v="1"/>
    <s v="02_町村"/>
    <s v="02_離島"/>
    <x v="0"/>
    <x v="0"/>
    <x v="0"/>
    <x v="30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1_21"/>
    <x v="1"/>
    <s v="02_町村"/>
    <s v="02_離島"/>
    <x v="0"/>
    <x v="0"/>
    <x v="0"/>
    <x v="30"/>
    <x v="20"/>
    <n v="0"/>
    <x v="651"/>
    <x v="5"/>
    <x v="651"/>
    <n v="0"/>
    <n v="0"/>
    <x v="651"/>
    <x v="5"/>
    <x v="651"/>
    <n v="0"/>
    <x v="4"/>
    <x v="5"/>
    <x v="5"/>
    <n v="100"/>
    <n v="0"/>
    <n v="100"/>
    <x v="14"/>
    <x v="5"/>
    <x v="14"/>
    <n v="0"/>
    <x v="589"/>
    <x v="619"/>
    <n v="100"/>
    <n v="0"/>
    <n v="100"/>
    <n v="3728"/>
    <n v="100"/>
    <n v="0"/>
    <n v="100"/>
    <n v="0"/>
    <n v="3801"/>
    <n v="-1.9205472000000001"/>
  </r>
  <r>
    <s v="31_22"/>
    <x v="1"/>
    <s v="02_町村"/>
    <s v="02_離島"/>
    <x v="0"/>
    <x v="0"/>
    <x v="0"/>
    <x v="30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3"/>
    <x v="1"/>
    <s v="02_町村"/>
    <s v="02_離島"/>
    <x v="0"/>
    <x v="0"/>
    <x v="0"/>
    <x v="30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4"/>
    <x v="1"/>
    <s v="02_町村"/>
    <s v="02_離島"/>
    <x v="0"/>
    <x v="0"/>
    <x v="0"/>
    <x v="30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5"/>
    <x v="1"/>
    <s v="02_町村"/>
    <s v="02_離島"/>
    <x v="0"/>
    <x v="0"/>
    <x v="0"/>
    <x v="30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6"/>
    <x v="1"/>
    <s v="02_町村"/>
    <s v="02_離島"/>
    <x v="0"/>
    <x v="0"/>
    <x v="0"/>
    <x v="30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7"/>
    <x v="1"/>
    <s v="02_町村"/>
    <s v="02_離島"/>
    <x v="0"/>
    <x v="0"/>
    <x v="0"/>
    <x v="30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8"/>
    <x v="1"/>
    <s v="02_町村"/>
    <s v="02_離島"/>
    <x v="0"/>
    <x v="0"/>
    <x v="0"/>
    <x v="30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9"/>
    <x v="1"/>
    <s v="02_町村"/>
    <s v="02_離島"/>
    <x v="0"/>
    <x v="0"/>
    <x v="0"/>
    <x v="30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0"/>
    <x v="1"/>
    <s v="02_町村"/>
    <s v="02_離島"/>
    <x v="0"/>
    <x v="0"/>
    <x v="0"/>
    <x v="30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1"/>
    <x v="1"/>
    <s v="02_町村"/>
    <s v="02_離島"/>
    <x v="0"/>
    <x v="0"/>
    <x v="0"/>
    <x v="30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2"/>
    <x v="1"/>
    <s v="02_町村"/>
    <s v="02_離島"/>
    <x v="0"/>
    <x v="0"/>
    <x v="0"/>
    <x v="30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3"/>
    <x v="1"/>
    <s v="02_町村"/>
    <s v="02_離島"/>
    <x v="0"/>
    <x v="0"/>
    <x v="0"/>
    <x v="30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4"/>
    <x v="1"/>
    <s v="02_町村"/>
    <s v="02_離島"/>
    <x v="0"/>
    <x v="0"/>
    <x v="0"/>
    <x v="30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5"/>
    <x v="1"/>
    <s v="02_町村"/>
    <s v="02_離島"/>
    <x v="0"/>
    <x v="0"/>
    <x v="0"/>
    <x v="30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6"/>
    <x v="1"/>
    <s v="02_町村"/>
    <s v="02_離島"/>
    <x v="0"/>
    <x v="0"/>
    <x v="0"/>
    <x v="30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7"/>
    <x v="1"/>
    <s v="02_町村"/>
    <s v="02_離島"/>
    <x v="0"/>
    <x v="0"/>
    <x v="0"/>
    <x v="30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8"/>
    <x v="1"/>
    <s v="02_町村"/>
    <s v="02_離島"/>
    <x v="0"/>
    <x v="0"/>
    <x v="0"/>
    <x v="30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9"/>
    <x v="1"/>
    <s v="02_町村"/>
    <s v="02_離島"/>
    <x v="0"/>
    <x v="0"/>
    <x v="0"/>
    <x v="30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0"/>
    <x v="1"/>
    <s v="02_町村"/>
    <s v="02_離島"/>
    <x v="0"/>
    <x v="0"/>
    <x v="0"/>
    <x v="30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1"/>
    <x v="1"/>
    <s v="02_町村"/>
    <s v="02_離島"/>
    <x v="0"/>
    <x v="0"/>
    <x v="0"/>
    <x v="30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2"/>
    <x v="1"/>
    <s v="02_町村"/>
    <s v="02_離島"/>
    <x v="0"/>
    <x v="0"/>
    <x v="0"/>
    <x v="30"/>
    <x v="41"/>
    <n v="0"/>
    <x v="634"/>
    <x v="396"/>
    <x v="634"/>
    <n v="0"/>
    <n v="0"/>
    <x v="634"/>
    <x v="382"/>
    <x v="634"/>
    <n v="0"/>
    <x v="4"/>
    <x v="287"/>
    <x v="300"/>
    <n v="95.518721999999997"/>
    <n v="13.604589799999999"/>
    <n v="77.805664100000001"/>
    <x v="454"/>
    <x v="380"/>
    <x v="459"/>
    <n v="0.38290940000000262"/>
    <x v="574"/>
    <x v="602"/>
    <n v="95.518721999999997"/>
    <n v="14.886708"/>
    <n v="79.282185400000003"/>
    <n v="53256"/>
    <n v="86.037044600000002"/>
    <n v="30.370516400000003"/>
    <n v="78.404961"/>
    <n v="0.8772244000000029"/>
    <n v="57094"/>
    <n v="-6.7222474999999999"/>
  </r>
  <r>
    <s v="31_43"/>
    <x v="1"/>
    <s v="02_町村"/>
    <s v="02_離島"/>
    <x v="0"/>
    <x v="0"/>
    <x v="0"/>
    <x v="30"/>
    <x v="42"/>
    <n v="0"/>
    <x v="652"/>
    <x v="404"/>
    <x v="652"/>
    <n v="0"/>
    <n v="0"/>
    <x v="652"/>
    <x v="389"/>
    <x v="652"/>
    <n v="0"/>
    <x v="4"/>
    <x v="124"/>
    <x v="135"/>
    <n v="98.995909299999994"/>
    <n v="19.039145900000001"/>
    <n v="93.788387999999998"/>
    <x v="464"/>
    <x v="388"/>
    <x v="469"/>
    <n v="2.3591381999999896"/>
    <x v="590"/>
    <x v="620"/>
    <n v="98.995909299999994"/>
    <n v="26.550868500000004"/>
    <n v="95.548996500000001"/>
    <n v="7934"/>
    <n v="98.274752200000009"/>
    <n v="12.4100719"/>
    <n v="92.538747999999998"/>
    <n v="3.010248500000003"/>
    <n v="7601"/>
    <n v="4.3810025000000001"/>
  </r>
  <r>
    <s v="31_44"/>
    <x v="1"/>
    <s v="02_町村"/>
    <s v="02_離島"/>
    <x v="0"/>
    <x v="0"/>
    <x v="0"/>
    <x v="30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01"/>
    <x v="1"/>
    <s v="02_町村"/>
    <s v="02_離島"/>
    <x v="0"/>
    <x v="0"/>
    <x v="0"/>
    <x v="31"/>
    <x v="0"/>
    <n v="0"/>
    <x v="653"/>
    <x v="405"/>
    <x v="653"/>
    <n v="0"/>
    <n v="0"/>
    <x v="653"/>
    <x v="390"/>
    <x v="653"/>
    <n v="0"/>
    <x v="4"/>
    <x v="292"/>
    <x v="305"/>
    <n v="98.406106600000001"/>
    <n v="35.827664399999996"/>
    <n v="94.324903899999995"/>
    <x v="465"/>
    <x v="389"/>
    <x v="470"/>
    <n v="1.2525807999999898"/>
    <x v="591"/>
    <x v="621"/>
    <n v="98.406106600000001"/>
    <n v="39.898989899999997"/>
    <n v="94.956826000000007"/>
    <n v="25333"/>
    <n v="97.607655500000007"/>
    <n v="18.645251400000003"/>
    <n v="93.342637299999993"/>
    <n v="1.6141887000000139"/>
    <n v="24670"/>
    <n v="2.6874747000000001"/>
  </r>
  <r>
    <s v="32_02"/>
    <x v="1"/>
    <s v="02_町村"/>
    <s v="02_離島"/>
    <x v="0"/>
    <x v="0"/>
    <x v="0"/>
    <x v="31"/>
    <x v="1"/>
    <n v="0"/>
    <x v="653"/>
    <x v="405"/>
    <x v="653"/>
    <n v="0"/>
    <n v="0"/>
    <x v="653"/>
    <x v="390"/>
    <x v="653"/>
    <n v="0"/>
    <x v="4"/>
    <x v="292"/>
    <x v="305"/>
    <n v="98.406106600000001"/>
    <n v="35.827664399999996"/>
    <n v="94.324903899999995"/>
    <x v="465"/>
    <x v="389"/>
    <x v="470"/>
    <n v="1.2525807999999898"/>
    <x v="591"/>
    <x v="621"/>
    <n v="98.406106600000001"/>
    <n v="39.898989899999997"/>
    <n v="94.956826000000007"/>
    <n v="25333"/>
    <n v="97.607655500000007"/>
    <n v="18.645251400000003"/>
    <n v="93.342637299999993"/>
    <n v="1.6141887000000139"/>
    <n v="24670"/>
    <n v="2.6874747000000001"/>
  </r>
  <r>
    <s v="32_03"/>
    <x v="1"/>
    <s v="02_町村"/>
    <s v="02_離島"/>
    <x v="0"/>
    <x v="0"/>
    <x v="0"/>
    <x v="31"/>
    <x v="2"/>
    <n v="0"/>
    <x v="654"/>
    <x v="369"/>
    <x v="654"/>
    <n v="0"/>
    <n v="0"/>
    <x v="654"/>
    <x v="82"/>
    <x v="654"/>
    <n v="0"/>
    <x v="4"/>
    <x v="293"/>
    <x v="306"/>
    <n v="99.336613"/>
    <n v="8.2644628000000004"/>
    <n v="96.165467599999999"/>
    <x v="466"/>
    <x v="390"/>
    <x v="471"/>
    <n v="-0.13190640000000542"/>
    <x v="592"/>
    <x v="622"/>
    <n v="99.336613"/>
    <n v="12.987012999999999"/>
    <n v="97.398717599999998"/>
    <n v="13191"/>
    <n v="99.406193600000009"/>
    <n v="3.1100478000000003"/>
    <n v="96.472817399999997"/>
    <n v="0.92590020000000095"/>
    <n v="13213"/>
    <n v="-0.1665027"/>
  </r>
  <r>
    <s v="32_04"/>
    <x v="1"/>
    <s v="02_町村"/>
    <s v="02_離島"/>
    <x v="0"/>
    <x v="0"/>
    <x v="0"/>
    <x v="31"/>
    <x v="3"/>
    <n v="0"/>
    <x v="655"/>
    <x v="369"/>
    <x v="655"/>
    <n v="0"/>
    <n v="0"/>
    <x v="655"/>
    <x v="82"/>
    <x v="655"/>
    <n v="0"/>
    <x v="4"/>
    <x v="293"/>
    <x v="306"/>
    <n v="99.237491399999996"/>
    <n v="8.2644628000000004"/>
    <n v="95.61533399999999"/>
    <x v="467"/>
    <x v="390"/>
    <x v="472"/>
    <n v="-0.12061309999999992"/>
    <x v="593"/>
    <x v="623"/>
    <n v="99.237491399999996"/>
    <n v="12.987012999999999"/>
    <n v="97.020033400000003"/>
    <n v="11447"/>
    <n v="99.312684900000008"/>
    <n v="3.1100478000000003"/>
    <n v="95.936870399999989"/>
    <n v="1.0831630000000132"/>
    <n v="11403"/>
    <n v="0.38586340000000002"/>
  </r>
  <r>
    <s v="32_05"/>
    <x v="1"/>
    <s v="02_町村"/>
    <s v="02_離島"/>
    <x v="0"/>
    <x v="0"/>
    <x v="0"/>
    <x v="31"/>
    <x v="4"/>
    <n v="0"/>
    <x v="656"/>
    <x v="406"/>
    <x v="656"/>
    <n v="0"/>
    <n v="0"/>
    <x v="656"/>
    <x v="391"/>
    <x v="656"/>
    <n v="0"/>
    <x v="4"/>
    <x v="284"/>
    <x v="297"/>
    <n v="99.25233639999999"/>
    <n v="6.25"/>
    <n v="94.003527300000002"/>
    <x v="14"/>
    <x v="5"/>
    <x v="473"/>
    <n v="-1.2101478999999955"/>
    <x v="594"/>
    <x v="624"/>
    <n v="99.25233639999999"/>
    <n v="8.3333332999999996"/>
    <n v="95.348837200000006"/>
    <n v="525"/>
    <n v="100"/>
    <n v="0"/>
    <n v="95.704467399999999"/>
    <n v="-0.35563019999999312"/>
    <n v="554"/>
    <n v="-5.2346570000000003"/>
  </r>
  <r>
    <s v="32_06"/>
    <x v="1"/>
    <s v="02_町村"/>
    <s v="02_離島"/>
    <x v="0"/>
    <x v="0"/>
    <x v="0"/>
    <x v="31"/>
    <x v="5"/>
    <n v="0"/>
    <x v="657"/>
    <x v="407"/>
    <x v="657"/>
    <n v="0"/>
    <n v="0"/>
    <x v="657"/>
    <x v="392"/>
    <x v="657"/>
    <n v="0"/>
    <x v="4"/>
    <x v="294"/>
    <x v="307"/>
    <n v="99.236778299999997"/>
    <n v="8.4070795999999994"/>
    <n v="95.694192799999996"/>
    <x v="468"/>
    <x v="391"/>
    <x v="474"/>
    <n v="-6.8668400000007068E-2"/>
    <x v="595"/>
    <x v="625"/>
    <n v="99.236778299999997"/>
    <n v="13.380281699999999"/>
    <n v="97.101830000000007"/>
    <n v="10922"/>
    <n v="99.277681299999998"/>
    <n v="3.3078879999999997"/>
    <n v="95.948808499999998"/>
    <n v="1.1530215000000084"/>
    <n v="10849"/>
    <n v="0.6728731"/>
  </r>
  <r>
    <s v="32_07"/>
    <x v="1"/>
    <s v="02_町村"/>
    <s v="02_離島"/>
    <x v="0"/>
    <x v="0"/>
    <x v="0"/>
    <x v="31"/>
    <x v="6"/>
    <n v="0"/>
    <x v="18"/>
    <x v="5"/>
    <x v="18"/>
    <n v="0"/>
    <n v="0"/>
    <x v="18"/>
    <x v="5"/>
    <x v="18"/>
    <n v="0"/>
    <x v="4"/>
    <x v="5"/>
    <x v="5"/>
    <n v="0"/>
    <n v="0"/>
    <n v="0"/>
    <x v="14"/>
    <x v="5"/>
    <x v="14"/>
    <n v="-100"/>
    <x v="596"/>
    <x v="18"/>
    <n v="0"/>
    <n v="0"/>
    <n v="0"/>
    <n v="0"/>
    <n v="100"/>
    <n v="0"/>
    <n v="100"/>
    <n v="-100"/>
    <n v="27"/>
    <n v="0"/>
  </r>
  <r>
    <s v="32_08"/>
    <x v="1"/>
    <s v="02_町村"/>
    <s v="02_離島"/>
    <x v="0"/>
    <x v="0"/>
    <x v="0"/>
    <x v="31"/>
    <x v="7"/>
    <n v="0"/>
    <x v="658"/>
    <x v="5"/>
    <x v="658"/>
    <n v="0"/>
    <n v="0"/>
    <x v="658"/>
    <x v="5"/>
    <x v="658"/>
    <n v="0"/>
    <x v="4"/>
    <x v="5"/>
    <x v="5"/>
    <n v="100"/>
    <n v="0"/>
    <n v="100"/>
    <x v="14"/>
    <x v="5"/>
    <x v="14"/>
    <n v="0"/>
    <x v="597"/>
    <x v="626"/>
    <n v="100"/>
    <n v="0"/>
    <n v="100"/>
    <n v="1744"/>
    <n v="100"/>
    <n v="0"/>
    <n v="100"/>
    <n v="0"/>
    <n v="1810"/>
    <n v="-3.6464087999999997"/>
  </r>
  <r>
    <s v="32_09"/>
    <x v="1"/>
    <s v="02_町村"/>
    <s v="02_離島"/>
    <x v="0"/>
    <x v="0"/>
    <x v="0"/>
    <x v="31"/>
    <x v="8"/>
    <n v="0"/>
    <x v="659"/>
    <x v="5"/>
    <x v="659"/>
    <n v="0"/>
    <n v="0"/>
    <x v="659"/>
    <x v="5"/>
    <x v="659"/>
    <n v="0"/>
    <x v="4"/>
    <x v="5"/>
    <x v="5"/>
    <n v="100"/>
    <n v="0"/>
    <n v="100"/>
    <x v="14"/>
    <x v="5"/>
    <x v="14"/>
    <n v="0"/>
    <x v="598"/>
    <x v="627"/>
    <n v="100"/>
    <n v="0"/>
    <n v="100"/>
    <n v="1700"/>
    <n v="100"/>
    <n v="0"/>
    <n v="100"/>
    <n v="0"/>
    <n v="1690"/>
    <n v="0.59171600000000002"/>
  </r>
  <r>
    <s v="32_10"/>
    <x v="1"/>
    <s v="02_町村"/>
    <s v="02_離島"/>
    <x v="0"/>
    <x v="0"/>
    <x v="0"/>
    <x v="31"/>
    <x v="9"/>
    <n v="0"/>
    <x v="660"/>
    <x v="5"/>
    <x v="660"/>
    <n v="0"/>
    <n v="0"/>
    <x v="660"/>
    <x v="5"/>
    <x v="660"/>
    <n v="0"/>
    <x v="4"/>
    <x v="5"/>
    <x v="5"/>
    <n v="100"/>
    <n v="0"/>
    <n v="100"/>
    <x v="14"/>
    <x v="5"/>
    <x v="14"/>
    <n v="0"/>
    <x v="599"/>
    <x v="628"/>
    <n v="100"/>
    <n v="0"/>
    <n v="100"/>
    <n v="44"/>
    <n v="100"/>
    <n v="0"/>
    <n v="100"/>
    <n v="0"/>
    <n v="120"/>
    <n v="-63.333333300000007"/>
  </r>
  <r>
    <s v="32_11"/>
    <x v="1"/>
    <s v="02_町村"/>
    <s v="02_離島"/>
    <x v="0"/>
    <x v="0"/>
    <x v="0"/>
    <x v="31"/>
    <x v="10"/>
    <n v="0"/>
    <x v="661"/>
    <x v="408"/>
    <x v="661"/>
    <n v="0"/>
    <n v="0"/>
    <x v="661"/>
    <x v="393"/>
    <x v="661"/>
    <n v="0"/>
    <x v="4"/>
    <x v="158"/>
    <x v="169"/>
    <n v="96.387067099999996"/>
    <n v="46.25"/>
    <n v="89.950857499999998"/>
    <x v="469"/>
    <x v="392"/>
    <x v="475"/>
    <n v="3.7329087999999899"/>
    <x v="600"/>
    <x v="629"/>
    <n v="96.387067099999996"/>
    <n v="46.394984299999997"/>
    <n v="89.986957000000004"/>
    <n v="8965"/>
    <n v="93.948896599999998"/>
    <n v="24.752475199999999"/>
    <n v="86.683991699999993"/>
    <n v="3.302965300000011"/>
    <n v="8287"/>
    <n v="8.1814891000000003"/>
  </r>
  <r>
    <s v="32_12"/>
    <x v="1"/>
    <s v="02_町村"/>
    <s v="02_離島"/>
    <x v="0"/>
    <x v="0"/>
    <x v="0"/>
    <x v="31"/>
    <x v="11"/>
    <n v="0"/>
    <x v="661"/>
    <x v="408"/>
    <x v="661"/>
    <n v="0"/>
    <n v="0"/>
    <x v="661"/>
    <x v="393"/>
    <x v="661"/>
    <n v="0"/>
    <x v="4"/>
    <x v="158"/>
    <x v="169"/>
    <n v="96.387067099999996"/>
    <n v="46.25"/>
    <n v="89.950857499999998"/>
    <x v="469"/>
    <x v="392"/>
    <x v="475"/>
    <n v="3.7329087999999899"/>
    <x v="600"/>
    <x v="629"/>
    <n v="96.387067099999996"/>
    <n v="46.394984299999997"/>
    <n v="89.986957000000004"/>
    <n v="8965"/>
    <n v="93.948896599999998"/>
    <n v="24.752475199999999"/>
    <n v="86.683991699999993"/>
    <n v="3.302965300000011"/>
    <n v="8287"/>
    <n v="8.1814891000000003"/>
  </r>
  <r>
    <s v="32_13"/>
    <x v="1"/>
    <s v="02_町村"/>
    <s v="02_離島"/>
    <x v="0"/>
    <x v="0"/>
    <x v="0"/>
    <x v="31"/>
    <x v="12"/>
    <n v="0"/>
    <x v="662"/>
    <x v="409"/>
    <x v="662"/>
    <n v="0"/>
    <n v="0"/>
    <x v="662"/>
    <x v="394"/>
    <x v="662"/>
    <n v="0"/>
    <x v="4"/>
    <x v="158"/>
    <x v="169"/>
    <n v="94.964028799999994"/>
    <n v="11.377245499999999"/>
    <n v="71.061643799999999"/>
    <x v="470"/>
    <x v="393"/>
    <x v="476"/>
    <n v="-0.50508729999999957"/>
    <x v="601"/>
    <x v="630"/>
    <n v="94.964028799999994"/>
    <n v="11.6564417"/>
    <n v="71.551724100000001"/>
    <n v="411"/>
    <n v="86.157517900000002"/>
    <n v="9.5744681000000007"/>
    <n v="72.124756300000001"/>
    <n v="-0.5730322000000001"/>
    <n v="366"/>
    <n v="12.295082000000001"/>
  </r>
  <r>
    <s v="32_14"/>
    <x v="1"/>
    <s v="02_町村"/>
    <s v="02_離島"/>
    <x v="0"/>
    <x v="0"/>
    <x v="0"/>
    <x v="31"/>
    <x v="13"/>
    <n v="0"/>
    <x v="663"/>
    <x v="410"/>
    <x v="663"/>
    <n v="0"/>
    <n v="0"/>
    <x v="663"/>
    <x v="395"/>
    <x v="663"/>
    <n v="0"/>
    <x v="4"/>
    <x v="5"/>
    <x v="5"/>
    <n v="93.546255500000001"/>
    <n v="51.4824798"/>
    <n v="85.264461300000008"/>
    <x v="471"/>
    <x v="394"/>
    <x v="477"/>
    <n v="6.7188752000000136"/>
    <x v="602"/>
    <x v="631"/>
    <n v="93.546255500000001"/>
    <n v="51.4824798"/>
    <n v="85.264461300000008"/>
    <n v="4820"/>
    <n v="89.85539"/>
    <n v="26.310043700000001"/>
    <n v="79.233576600000006"/>
    <n v="6.0308847000000014"/>
    <n v="4294"/>
    <n v="12.2496507"/>
  </r>
  <r>
    <s v="32_15"/>
    <x v="1"/>
    <s v="02_町村"/>
    <s v="02_離島"/>
    <x v="0"/>
    <x v="0"/>
    <x v="0"/>
    <x v="31"/>
    <x v="14"/>
    <n v="0"/>
    <x v="664"/>
    <x v="5"/>
    <x v="664"/>
    <n v="0"/>
    <n v="0"/>
    <x v="664"/>
    <x v="5"/>
    <x v="664"/>
    <n v="0"/>
    <x v="4"/>
    <x v="5"/>
    <x v="5"/>
    <n v="100"/>
    <n v="0"/>
    <n v="100"/>
    <x v="14"/>
    <x v="5"/>
    <x v="14"/>
    <n v="0"/>
    <x v="603"/>
    <x v="632"/>
    <n v="100"/>
    <n v="0"/>
    <n v="100"/>
    <n v="3734"/>
    <n v="100"/>
    <n v="0"/>
    <n v="100"/>
    <n v="0"/>
    <n v="3627"/>
    <n v="2.9500964999999999"/>
  </r>
  <r>
    <s v="32_16"/>
    <x v="1"/>
    <s v="02_町村"/>
    <s v="02_離島"/>
    <x v="0"/>
    <x v="0"/>
    <x v="0"/>
    <x v="31"/>
    <x v="1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17"/>
    <x v="1"/>
    <s v="02_町村"/>
    <s v="02_離島"/>
    <x v="0"/>
    <x v="0"/>
    <x v="0"/>
    <x v="31"/>
    <x v="16"/>
    <n v="0"/>
    <x v="665"/>
    <x v="5"/>
    <x v="665"/>
    <n v="0"/>
    <n v="0"/>
    <x v="665"/>
    <x v="5"/>
    <x v="665"/>
    <n v="0"/>
    <x v="4"/>
    <x v="5"/>
    <x v="5"/>
    <n v="100"/>
    <n v="0"/>
    <n v="100"/>
    <x v="14"/>
    <x v="41"/>
    <x v="14"/>
    <n v="0"/>
    <x v="604"/>
    <x v="633"/>
    <n v="100"/>
    <n v="0"/>
    <n v="100"/>
    <n v="979"/>
    <n v="100"/>
    <n v="100"/>
    <n v="100"/>
    <n v="0"/>
    <n v="929"/>
    <n v="5.3821313000000002"/>
  </r>
  <r>
    <s v="32_18"/>
    <x v="1"/>
    <s v="02_町村"/>
    <s v="02_離島"/>
    <x v="0"/>
    <x v="0"/>
    <x v="0"/>
    <x v="31"/>
    <x v="17"/>
    <n v="0"/>
    <x v="666"/>
    <x v="5"/>
    <x v="666"/>
    <n v="0"/>
    <n v="0"/>
    <x v="666"/>
    <x v="5"/>
    <x v="666"/>
    <n v="0"/>
    <x v="4"/>
    <x v="5"/>
    <x v="5"/>
    <n v="100"/>
    <n v="0"/>
    <n v="100"/>
    <x v="14"/>
    <x v="41"/>
    <x v="14"/>
    <n v="0"/>
    <x v="604"/>
    <x v="634"/>
    <n v="100"/>
    <n v="0"/>
    <n v="100"/>
    <n v="961"/>
    <n v="100"/>
    <n v="100"/>
    <n v="100"/>
    <n v="0"/>
    <n v="929"/>
    <n v="3.4445639999999997"/>
  </r>
  <r>
    <s v="32_19"/>
    <x v="1"/>
    <s v="02_町村"/>
    <s v="02_離島"/>
    <x v="0"/>
    <x v="0"/>
    <x v="0"/>
    <x v="31"/>
    <x v="18"/>
    <n v="0"/>
    <x v="667"/>
    <x v="5"/>
    <x v="667"/>
    <n v="0"/>
    <n v="0"/>
    <x v="667"/>
    <x v="5"/>
    <x v="667"/>
    <n v="0"/>
    <x v="4"/>
    <x v="5"/>
    <x v="5"/>
    <n v="100"/>
    <n v="0"/>
    <n v="100"/>
    <x v="16"/>
    <x v="14"/>
    <x v="16"/>
    <s v="-"/>
    <x v="16"/>
    <x v="17"/>
    <n v="100"/>
    <n v="0"/>
    <n v="100"/>
    <n v="18"/>
    <s v="(空白)"/>
    <s v="(空白)"/>
    <s v="(空白)"/>
    <e v="#VALUE!"/>
    <s v="(空白)"/>
    <e v="#VALUE!"/>
  </r>
  <r>
    <s v="32_20"/>
    <x v="1"/>
    <s v="02_町村"/>
    <s v="02_離島"/>
    <x v="0"/>
    <x v="0"/>
    <x v="0"/>
    <x v="31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2_21"/>
    <x v="1"/>
    <s v="02_町村"/>
    <s v="02_離島"/>
    <x v="0"/>
    <x v="0"/>
    <x v="0"/>
    <x v="31"/>
    <x v="20"/>
    <n v="0"/>
    <x v="668"/>
    <x v="5"/>
    <x v="668"/>
    <n v="0"/>
    <n v="0"/>
    <x v="668"/>
    <x v="5"/>
    <x v="668"/>
    <n v="0"/>
    <x v="4"/>
    <x v="5"/>
    <x v="5"/>
    <n v="100"/>
    <n v="0"/>
    <n v="100"/>
    <x v="14"/>
    <x v="5"/>
    <x v="14"/>
    <n v="0"/>
    <x v="605"/>
    <x v="635"/>
    <n v="100"/>
    <n v="0"/>
    <n v="100"/>
    <n v="2198"/>
    <n v="100"/>
    <n v="0"/>
    <n v="100"/>
    <n v="0"/>
    <n v="2241"/>
    <n v="-1.9187862999999998"/>
  </r>
  <r>
    <s v="32_22"/>
    <x v="1"/>
    <s v="02_町村"/>
    <s v="02_離島"/>
    <x v="0"/>
    <x v="0"/>
    <x v="0"/>
    <x v="31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3"/>
    <x v="1"/>
    <s v="02_町村"/>
    <s v="02_離島"/>
    <x v="0"/>
    <x v="0"/>
    <x v="0"/>
    <x v="31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4"/>
    <x v="1"/>
    <s v="02_町村"/>
    <s v="02_離島"/>
    <x v="0"/>
    <x v="0"/>
    <x v="0"/>
    <x v="31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5"/>
    <x v="1"/>
    <s v="02_町村"/>
    <s v="02_離島"/>
    <x v="0"/>
    <x v="0"/>
    <x v="0"/>
    <x v="31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6"/>
    <x v="1"/>
    <s v="02_町村"/>
    <s v="02_離島"/>
    <x v="0"/>
    <x v="0"/>
    <x v="0"/>
    <x v="31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7"/>
    <x v="1"/>
    <s v="02_町村"/>
    <s v="02_離島"/>
    <x v="0"/>
    <x v="0"/>
    <x v="0"/>
    <x v="31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8"/>
    <x v="1"/>
    <s v="02_町村"/>
    <s v="02_離島"/>
    <x v="0"/>
    <x v="0"/>
    <x v="0"/>
    <x v="31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9"/>
    <x v="1"/>
    <s v="02_町村"/>
    <s v="02_離島"/>
    <x v="0"/>
    <x v="0"/>
    <x v="0"/>
    <x v="31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0"/>
    <x v="1"/>
    <s v="02_町村"/>
    <s v="02_離島"/>
    <x v="0"/>
    <x v="0"/>
    <x v="0"/>
    <x v="31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1"/>
    <x v="1"/>
    <s v="02_町村"/>
    <s v="02_離島"/>
    <x v="0"/>
    <x v="0"/>
    <x v="0"/>
    <x v="31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2"/>
    <x v="1"/>
    <s v="02_町村"/>
    <s v="02_離島"/>
    <x v="0"/>
    <x v="0"/>
    <x v="0"/>
    <x v="31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3"/>
    <x v="1"/>
    <s v="02_町村"/>
    <s v="02_離島"/>
    <x v="0"/>
    <x v="0"/>
    <x v="0"/>
    <x v="31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4"/>
    <x v="1"/>
    <s v="02_町村"/>
    <s v="02_離島"/>
    <x v="0"/>
    <x v="0"/>
    <x v="0"/>
    <x v="31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5"/>
    <x v="1"/>
    <s v="02_町村"/>
    <s v="02_離島"/>
    <x v="0"/>
    <x v="0"/>
    <x v="0"/>
    <x v="31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6"/>
    <x v="1"/>
    <s v="02_町村"/>
    <s v="02_離島"/>
    <x v="0"/>
    <x v="0"/>
    <x v="0"/>
    <x v="31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7"/>
    <x v="1"/>
    <s v="02_町村"/>
    <s v="02_離島"/>
    <x v="0"/>
    <x v="0"/>
    <x v="0"/>
    <x v="31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8"/>
    <x v="1"/>
    <s v="02_町村"/>
    <s v="02_離島"/>
    <x v="0"/>
    <x v="0"/>
    <x v="0"/>
    <x v="31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9"/>
    <x v="1"/>
    <s v="02_町村"/>
    <s v="02_離島"/>
    <x v="0"/>
    <x v="0"/>
    <x v="0"/>
    <x v="31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0"/>
    <x v="1"/>
    <s v="02_町村"/>
    <s v="02_離島"/>
    <x v="0"/>
    <x v="0"/>
    <x v="0"/>
    <x v="31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1"/>
    <x v="1"/>
    <s v="02_町村"/>
    <s v="02_離島"/>
    <x v="0"/>
    <x v="0"/>
    <x v="0"/>
    <x v="31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2"/>
    <x v="1"/>
    <s v="02_町村"/>
    <s v="02_離島"/>
    <x v="0"/>
    <x v="0"/>
    <x v="0"/>
    <x v="31"/>
    <x v="41"/>
    <n v="0"/>
    <x v="653"/>
    <x v="405"/>
    <x v="653"/>
    <n v="0"/>
    <n v="0"/>
    <x v="653"/>
    <x v="390"/>
    <x v="653"/>
    <n v="0"/>
    <x v="4"/>
    <x v="292"/>
    <x v="305"/>
    <n v="98.406106600000001"/>
    <n v="35.827664399999996"/>
    <n v="94.324903899999995"/>
    <x v="465"/>
    <x v="389"/>
    <x v="470"/>
    <n v="1.2525807999999898"/>
    <x v="591"/>
    <x v="621"/>
    <n v="98.406106600000001"/>
    <n v="39.898989899999997"/>
    <n v="94.956826000000007"/>
    <n v="25333"/>
    <n v="97.607655500000007"/>
    <n v="18.645251400000003"/>
    <n v="93.342637299999993"/>
    <n v="1.6141887000000139"/>
    <n v="24670"/>
    <n v="2.6874747000000001"/>
  </r>
  <r>
    <s v="32_43"/>
    <x v="1"/>
    <s v="02_町村"/>
    <s v="02_離島"/>
    <x v="0"/>
    <x v="0"/>
    <x v="0"/>
    <x v="31"/>
    <x v="42"/>
    <n v="0"/>
    <x v="669"/>
    <x v="411"/>
    <x v="669"/>
    <n v="0"/>
    <n v="0"/>
    <x v="669"/>
    <x v="396"/>
    <x v="669"/>
    <n v="0"/>
    <x v="4"/>
    <x v="269"/>
    <x v="282"/>
    <n v="95.214246000000003"/>
    <n v="16.4179104"/>
    <n v="78.905560500000007"/>
    <x v="472"/>
    <x v="395"/>
    <x v="478"/>
    <n v="-1.0571027999999956"/>
    <x v="606"/>
    <x v="636"/>
    <n v="95.214246000000003"/>
    <n v="16.479400699999999"/>
    <n v="78.966545199999999"/>
    <n v="7145"/>
    <n v="92.126602099999999"/>
    <n v="34.049079800000001"/>
    <n v="80.295771699999989"/>
    <n v="-1.3292264999999901"/>
    <n v="7670"/>
    <n v="-6.8448500999999995"/>
  </r>
  <r>
    <s v="32_44"/>
    <x v="1"/>
    <s v="02_町村"/>
    <s v="02_離島"/>
    <x v="0"/>
    <x v="0"/>
    <x v="0"/>
    <x v="31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01"/>
    <x v="1"/>
    <s v="02_町村"/>
    <s v="02_離島"/>
    <x v="0"/>
    <x v="0"/>
    <x v="0"/>
    <x v="32"/>
    <x v="0"/>
    <n v="0"/>
    <x v="670"/>
    <x v="412"/>
    <x v="670"/>
    <n v="0"/>
    <n v="0"/>
    <x v="670"/>
    <x v="397"/>
    <x v="670"/>
    <n v="0"/>
    <x v="4"/>
    <x v="194"/>
    <x v="308"/>
    <n v="95.366032399999995"/>
    <n v="14.107395200000001"/>
    <n v="90.216417899999996"/>
    <x v="473"/>
    <x v="396"/>
    <x v="479"/>
    <n v="-3.0918527999999981"/>
    <x v="607"/>
    <x v="637"/>
    <n v="95.366032399999995"/>
    <n v="14.139586100000001"/>
    <n v="90.229436100000001"/>
    <n v="181306"/>
    <n v="98.5296065"/>
    <n v="11.7697743"/>
    <n v="93.308270699999994"/>
    <n v="-3.0788345999999933"/>
    <n v="179945"/>
    <n v="0.75634219999999996"/>
  </r>
  <r>
    <s v="33_02"/>
    <x v="1"/>
    <s v="02_町村"/>
    <s v="02_離島"/>
    <x v="0"/>
    <x v="0"/>
    <x v="0"/>
    <x v="32"/>
    <x v="1"/>
    <n v="0"/>
    <x v="670"/>
    <x v="412"/>
    <x v="670"/>
    <n v="0"/>
    <n v="0"/>
    <x v="670"/>
    <x v="397"/>
    <x v="670"/>
    <n v="0"/>
    <x v="4"/>
    <x v="194"/>
    <x v="308"/>
    <n v="95.366032399999995"/>
    <n v="14.107395200000001"/>
    <n v="90.216417899999996"/>
    <x v="473"/>
    <x v="396"/>
    <x v="479"/>
    <n v="-3.0918527999999981"/>
    <x v="607"/>
    <x v="637"/>
    <n v="95.366032399999995"/>
    <n v="14.139586100000001"/>
    <n v="90.229436100000001"/>
    <n v="181306"/>
    <n v="98.5296065"/>
    <n v="11.7697743"/>
    <n v="93.308270699999994"/>
    <n v="-3.0788345999999933"/>
    <n v="179945"/>
    <n v="0.75634219999999996"/>
  </r>
  <r>
    <s v="33_03"/>
    <x v="1"/>
    <s v="02_町村"/>
    <s v="02_離島"/>
    <x v="0"/>
    <x v="0"/>
    <x v="0"/>
    <x v="32"/>
    <x v="2"/>
    <n v="0"/>
    <x v="671"/>
    <x v="413"/>
    <x v="671"/>
    <n v="0"/>
    <n v="0"/>
    <x v="671"/>
    <x v="192"/>
    <x v="671"/>
    <n v="0"/>
    <x v="4"/>
    <x v="194"/>
    <x v="308"/>
    <n v="99.405125100000006"/>
    <n v="26.520993999999998"/>
    <n v="97.462369499999994"/>
    <x v="474"/>
    <x v="397"/>
    <x v="480"/>
    <n v="0.28389479999999878"/>
    <x v="608"/>
    <x v="638"/>
    <n v="99.405125100000006"/>
    <n v="26.854663800000001"/>
    <n v="97.494659200000001"/>
    <n v="85311"/>
    <n v="99.006446499999996"/>
    <n v="21.181556200000003"/>
    <n v="97.178474699999995"/>
    <n v="0.31618450000000564"/>
    <n v="86138.999999999985"/>
    <n v="-0.96123709999999996"/>
  </r>
  <r>
    <s v="33_04"/>
    <x v="1"/>
    <s v="02_町村"/>
    <s v="02_離島"/>
    <x v="0"/>
    <x v="0"/>
    <x v="0"/>
    <x v="32"/>
    <x v="3"/>
    <n v="0"/>
    <x v="672"/>
    <x v="414"/>
    <x v="672"/>
    <n v="0"/>
    <n v="0"/>
    <x v="672"/>
    <x v="398"/>
    <x v="672"/>
    <n v="0"/>
    <x v="4"/>
    <x v="194"/>
    <x v="308"/>
    <n v="99.113682800000007"/>
    <n v="30.686830499999999"/>
    <n v="97.266541900000007"/>
    <x v="475"/>
    <x v="398"/>
    <x v="481"/>
    <n v="-0.30079329999999516"/>
    <x v="609"/>
    <x v="639"/>
    <n v="99.113682800000007"/>
    <n v="31.258023099999999"/>
    <n v="97.3145454"/>
    <n v="57154"/>
    <n v="99.039456000000001"/>
    <n v="29.070533900000001"/>
    <n v="97.567335200000002"/>
    <n v="-0.25278980000000217"/>
    <n v="70347.999999999985"/>
    <n v="-18.755330600000001"/>
  </r>
  <r>
    <s v="33_05"/>
    <x v="1"/>
    <s v="02_町村"/>
    <s v="02_離島"/>
    <x v="0"/>
    <x v="0"/>
    <x v="0"/>
    <x v="32"/>
    <x v="4"/>
    <n v="0"/>
    <x v="673"/>
    <x v="415"/>
    <x v="673"/>
    <n v="0"/>
    <n v="0"/>
    <x v="673"/>
    <x v="384"/>
    <x v="673"/>
    <n v="0"/>
    <x v="4"/>
    <x v="285"/>
    <x v="298"/>
    <n v="99.063670400000007"/>
    <n v="31.818181800000001"/>
    <n v="97.266099600000004"/>
    <x v="475"/>
    <x v="398"/>
    <x v="481"/>
    <n v="-0.30123559999999827"/>
    <x v="610"/>
    <x v="640"/>
    <n v="99.063670400000007"/>
    <n v="32.558139500000003"/>
    <n v="97.325227999999996"/>
    <n v="1600"/>
    <n v="99.039456000000001"/>
    <n v="29.070533900000001"/>
    <n v="97.567335200000002"/>
    <n v="-0.24210720000000663"/>
    <n v="1969.7439999999999"/>
    <n v="-18.771170300000001"/>
  </r>
  <r>
    <s v="33_06"/>
    <x v="1"/>
    <s v="02_町村"/>
    <s v="02_離島"/>
    <x v="0"/>
    <x v="0"/>
    <x v="0"/>
    <x v="32"/>
    <x v="5"/>
    <n v="0"/>
    <x v="674"/>
    <x v="416"/>
    <x v="674"/>
    <n v="0"/>
    <n v="0"/>
    <x v="674"/>
    <x v="399"/>
    <x v="674"/>
    <n v="0"/>
    <x v="4"/>
    <x v="152"/>
    <x v="163"/>
    <n v="99.115123800000006"/>
    <n v="30.654568999999999"/>
    <n v="97.2665547"/>
    <x v="475"/>
    <x v="398"/>
    <x v="481"/>
    <n v="-0.30078050000000189"/>
    <x v="611"/>
    <x v="641"/>
    <n v="99.115123800000006"/>
    <n v="31.221122099999999"/>
    <n v="97.314237699999993"/>
    <n v="55554"/>
    <n v="99.039456000000001"/>
    <n v="29.070533900000001"/>
    <n v="97.567335200000002"/>
    <n v="-0.25309750000000975"/>
    <n v="68378.255999999994"/>
    <n v="-18.754874399999999"/>
  </r>
  <r>
    <s v="33_07"/>
    <x v="1"/>
    <s v="02_町村"/>
    <s v="02_離島"/>
    <x v="0"/>
    <x v="0"/>
    <x v="0"/>
    <x v="32"/>
    <x v="6"/>
    <n v="0"/>
    <x v="18"/>
    <x v="5"/>
    <x v="18"/>
    <n v="0"/>
    <n v="0"/>
    <x v="18"/>
    <x v="5"/>
    <x v="18"/>
    <n v="0"/>
    <x v="4"/>
    <x v="5"/>
    <x v="5"/>
    <n v="0"/>
    <n v="0"/>
    <n v="0"/>
    <x v="14"/>
    <x v="5"/>
    <x v="14"/>
    <n v="-100"/>
    <x v="612"/>
    <x v="18"/>
    <n v="0"/>
    <n v="0"/>
    <n v="0"/>
    <n v="0"/>
    <n v="100"/>
    <n v="0"/>
    <n v="100"/>
    <n v="-100"/>
    <n v="1416"/>
    <n v="0"/>
  </r>
  <r>
    <s v="33_08"/>
    <x v="1"/>
    <s v="02_町村"/>
    <s v="02_離島"/>
    <x v="0"/>
    <x v="0"/>
    <x v="0"/>
    <x v="32"/>
    <x v="7"/>
    <n v="0"/>
    <x v="675"/>
    <x v="417"/>
    <x v="675"/>
    <n v="0"/>
    <n v="0"/>
    <x v="675"/>
    <x v="400"/>
    <x v="675"/>
    <n v="0"/>
    <x v="4"/>
    <x v="5"/>
    <x v="5"/>
    <n v="100"/>
    <n v="17.6706827"/>
    <n v="97.862505200000001"/>
    <x v="476"/>
    <x v="5"/>
    <x v="482"/>
    <n v="2.3793754000000007"/>
    <x v="613"/>
    <x v="642"/>
    <n v="100"/>
    <n v="17.6706827"/>
    <n v="97.862505200000001"/>
    <n v="28157"/>
    <n v="98.860577199999994"/>
    <n v="0"/>
    <n v="95.4831298"/>
    <n v="2.3793754000000007"/>
    <n v="15791"/>
    <n v="78.310429999999997"/>
  </r>
  <r>
    <s v="33_09"/>
    <x v="1"/>
    <s v="02_町村"/>
    <s v="02_離島"/>
    <x v="0"/>
    <x v="0"/>
    <x v="0"/>
    <x v="32"/>
    <x v="8"/>
    <n v="0"/>
    <x v="676"/>
    <x v="417"/>
    <x v="676"/>
    <n v="0"/>
    <n v="0"/>
    <x v="676"/>
    <x v="400"/>
    <x v="676"/>
    <n v="0"/>
    <x v="4"/>
    <x v="5"/>
    <x v="5"/>
    <n v="100"/>
    <n v="17.6706827"/>
    <n v="86.808236800000003"/>
    <x v="477"/>
    <x v="5"/>
    <x v="483"/>
    <n v="4.0659200000000055"/>
    <x v="614"/>
    <x v="643"/>
    <n v="100"/>
    <n v="17.6706827"/>
    <n v="86.808236800000003"/>
    <n v="4047"/>
    <n v="95.497953600000002"/>
    <n v="0"/>
    <n v="82.742316799999998"/>
    <n v="4.0659200000000055"/>
    <n v="3500"/>
    <n v="15.628571399999998"/>
  </r>
  <r>
    <s v="33_10"/>
    <x v="1"/>
    <s v="02_町村"/>
    <s v="02_離島"/>
    <x v="0"/>
    <x v="0"/>
    <x v="0"/>
    <x v="32"/>
    <x v="9"/>
    <n v="0"/>
    <x v="677"/>
    <x v="5"/>
    <x v="677"/>
    <n v="0"/>
    <n v="0"/>
    <x v="677"/>
    <x v="5"/>
    <x v="677"/>
    <n v="0"/>
    <x v="4"/>
    <x v="5"/>
    <x v="5"/>
    <n v="100"/>
    <n v="0"/>
    <n v="100"/>
    <x v="478"/>
    <x v="5"/>
    <x v="484"/>
    <n v="0.1381214999999969"/>
    <x v="615"/>
    <x v="644"/>
    <n v="100"/>
    <n v="0"/>
    <n v="100"/>
    <n v="24110"/>
    <n v="99.861878500000003"/>
    <n v="0"/>
    <n v="99.861878500000003"/>
    <n v="0.1381214999999969"/>
    <n v="12291"/>
    <n v="96.1597917"/>
  </r>
  <r>
    <s v="33_11"/>
    <x v="1"/>
    <s v="02_町村"/>
    <s v="02_離島"/>
    <x v="0"/>
    <x v="0"/>
    <x v="0"/>
    <x v="32"/>
    <x v="10"/>
    <n v="0"/>
    <x v="678"/>
    <x v="418"/>
    <x v="678"/>
    <n v="0"/>
    <n v="0"/>
    <x v="678"/>
    <x v="401"/>
    <x v="678"/>
    <n v="0"/>
    <x v="4"/>
    <x v="5"/>
    <x v="5"/>
    <n v="91.279617400000006"/>
    <n v="11.6292525"/>
    <n v="83.664664299999998"/>
    <x v="479"/>
    <x v="399"/>
    <x v="485"/>
    <n v="-5.9919115000000005"/>
    <x v="616"/>
    <x v="645"/>
    <n v="91.279617400000006"/>
    <n v="11.6292525"/>
    <n v="83.664664299999998"/>
    <n v="75627"/>
    <n v="98.44864290000001"/>
    <n v="10.810165899999999"/>
    <n v="89.656575799999999"/>
    <n v="-5.9919115000000005"/>
    <n v="74900"/>
    <n v="0.97062749999999998"/>
  </r>
  <r>
    <s v="33_12"/>
    <x v="1"/>
    <s v="02_町村"/>
    <s v="02_離島"/>
    <x v="0"/>
    <x v="0"/>
    <x v="0"/>
    <x v="32"/>
    <x v="11"/>
    <n v="0"/>
    <x v="679"/>
    <x v="418"/>
    <x v="679"/>
    <n v="0"/>
    <n v="0"/>
    <x v="679"/>
    <x v="401"/>
    <x v="679"/>
    <n v="0"/>
    <x v="4"/>
    <x v="5"/>
    <x v="5"/>
    <n v="89.987218900000002"/>
    <n v="11.6292525"/>
    <n v="81.505742699999999"/>
    <x v="480"/>
    <x v="399"/>
    <x v="486"/>
    <n v="-6.7879645000000011"/>
    <x v="617"/>
    <x v="646"/>
    <n v="89.987218900000002"/>
    <n v="11.6292525"/>
    <n v="81.505742699999999"/>
    <n v="65075"/>
    <n v="98.218051799999998"/>
    <n v="10.810165899999999"/>
    <n v="88.2937072"/>
    <n v="-6.7879645000000011"/>
    <n v="65174"/>
    <n v="-0.15190110000000001"/>
  </r>
  <r>
    <s v="33_13"/>
    <x v="1"/>
    <s v="02_町村"/>
    <s v="02_離島"/>
    <x v="0"/>
    <x v="0"/>
    <x v="0"/>
    <x v="32"/>
    <x v="12"/>
    <n v="0"/>
    <x v="680"/>
    <x v="419"/>
    <x v="680"/>
    <n v="0"/>
    <n v="0"/>
    <x v="680"/>
    <x v="402"/>
    <x v="680"/>
    <n v="0"/>
    <x v="4"/>
    <x v="5"/>
    <x v="5"/>
    <n v="89.989527499999994"/>
    <n v="11.6243655"/>
    <n v="81.508542500000004"/>
    <x v="480"/>
    <x v="399"/>
    <x v="486"/>
    <n v="-6.7851646999999957"/>
    <x v="618"/>
    <x v="647"/>
    <n v="89.989527499999994"/>
    <n v="11.6243655"/>
    <n v="81.508542500000004"/>
    <n v="14837"/>
    <n v="98.218051799999998"/>
    <n v="10.810165899999999"/>
    <n v="88.2937072"/>
    <n v="-6.7851646999999957"/>
    <n v="14859.672"/>
    <n v="-0.15257400000000002"/>
  </r>
  <r>
    <s v="33_14"/>
    <x v="1"/>
    <s v="02_町村"/>
    <s v="02_離島"/>
    <x v="0"/>
    <x v="0"/>
    <x v="0"/>
    <x v="32"/>
    <x v="13"/>
    <n v="0"/>
    <x v="681"/>
    <x v="420"/>
    <x v="681"/>
    <n v="0"/>
    <n v="0"/>
    <x v="681"/>
    <x v="403"/>
    <x v="681"/>
    <n v="0"/>
    <x v="4"/>
    <x v="5"/>
    <x v="5"/>
    <n v="89.987607100000005"/>
    <n v="11.612079999999999"/>
    <n v="81.502969999999991"/>
    <x v="480"/>
    <x v="399"/>
    <x v="486"/>
    <n v="-6.7907372000000095"/>
    <x v="619"/>
    <x v="648"/>
    <n v="89.987607100000005"/>
    <n v="11.612079999999999"/>
    <n v="81.502969999999991"/>
    <n v="17700"/>
    <n v="98.218051799999998"/>
    <n v="10.810165899999999"/>
    <n v="88.2937072"/>
    <n v="-6.7907372000000095"/>
    <n v="17727.328000000001"/>
    <n v="-0.1541575"/>
  </r>
  <r>
    <s v="33_15"/>
    <x v="1"/>
    <s v="02_町村"/>
    <s v="02_離島"/>
    <x v="0"/>
    <x v="0"/>
    <x v="0"/>
    <x v="32"/>
    <x v="14"/>
    <n v="0"/>
    <x v="682"/>
    <x v="421"/>
    <x v="682"/>
    <n v="0"/>
    <n v="0"/>
    <x v="682"/>
    <x v="404"/>
    <x v="682"/>
    <n v="0"/>
    <x v="4"/>
    <x v="5"/>
    <x v="5"/>
    <n v="89.985955099999998"/>
    <n v="11.640823899999999"/>
    <n v="81.505974299999991"/>
    <x v="480"/>
    <x v="399"/>
    <x v="486"/>
    <n v="-6.7877329000000088"/>
    <x v="620"/>
    <x v="649"/>
    <n v="89.985955099999998"/>
    <n v="11.640823899999999"/>
    <n v="81.505974299999991"/>
    <n v="32538"/>
    <n v="98.218051799999998"/>
    <n v="10.810165899999999"/>
    <n v="88.2937072"/>
    <n v="-6.7877329000000088"/>
    <n v="32587"/>
    <n v="-0.15036669999999999"/>
  </r>
  <r>
    <s v="33_16"/>
    <x v="1"/>
    <s v="02_町村"/>
    <s v="02_離島"/>
    <x v="0"/>
    <x v="0"/>
    <x v="0"/>
    <x v="32"/>
    <x v="15"/>
    <n v="0"/>
    <x v="683"/>
    <x v="5"/>
    <x v="683"/>
    <n v="0"/>
    <n v="0"/>
    <x v="683"/>
    <x v="5"/>
    <x v="683"/>
    <n v="0"/>
    <x v="4"/>
    <x v="5"/>
    <x v="5"/>
    <n v="100"/>
    <n v="0"/>
    <n v="100"/>
    <x v="14"/>
    <x v="5"/>
    <x v="14"/>
    <n v="0"/>
    <x v="621"/>
    <x v="650"/>
    <n v="100"/>
    <n v="0"/>
    <n v="100"/>
    <n v="10552"/>
    <n v="100"/>
    <n v="0"/>
    <n v="100"/>
    <n v="0"/>
    <n v="9726"/>
    <n v="8.492700000000001"/>
  </r>
  <r>
    <s v="33_17"/>
    <x v="1"/>
    <s v="02_町村"/>
    <s v="02_離島"/>
    <x v="0"/>
    <x v="0"/>
    <x v="0"/>
    <x v="32"/>
    <x v="16"/>
    <n v="0"/>
    <x v="684"/>
    <x v="422"/>
    <x v="684"/>
    <n v="0"/>
    <n v="0"/>
    <x v="684"/>
    <x v="405"/>
    <x v="684"/>
    <n v="0"/>
    <x v="4"/>
    <x v="5"/>
    <x v="5"/>
    <n v="85.297297299999997"/>
    <n v="9.8183881999999993"/>
    <n v="70.781488800000005"/>
    <x v="481"/>
    <x v="400"/>
    <x v="487"/>
    <n v="-6.8652716999999939"/>
    <x v="622"/>
    <x v="651"/>
    <n v="85.297297299999997"/>
    <n v="9.8183881999999993"/>
    <n v="70.781488800000005"/>
    <n v="6485"/>
    <n v="90.524911000000003"/>
    <n v="1.6622921999999998"/>
    <n v="77.646760499999999"/>
    <n v="-6.8652716999999939"/>
    <n v="6124"/>
    <n v="5.8948399999999994"/>
  </r>
  <r>
    <s v="33_18"/>
    <x v="1"/>
    <s v="02_町村"/>
    <s v="02_離島"/>
    <x v="0"/>
    <x v="0"/>
    <x v="0"/>
    <x v="32"/>
    <x v="17"/>
    <n v="0"/>
    <x v="685"/>
    <x v="422"/>
    <x v="685"/>
    <n v="0"/>
    <n v="0"/>
    <x v="685"/>
    <x v="405"/>
    <x v="685"/>
    <n v="0"/>
    <x v="4"/>
    <x v="5"/>
    <x v="5"/>
    <n v="84.821428600000004"/>
    <n v="9.8183881999999993"/>
    <n v="70.022396399999991"/>
    <x v="481"/>
    <x v="400"/>
    <x v="487"/>
    <n v="-7.6243641000000082"/>
    <x v="622"/>
    <x v="652"/>
    <n v="84.821428600000004"/>
    <n v="9.8183881999999993"/>
    <n v="70.022396399999991"/>
    <n v="6253"/>
    <n v="90.524911000000003"/>
    <n v="1.6622921999999998"/>
    <n v="77.646760499999999"/>
    <n v="-7.6243641000000082"/>
    <n v="6124"/>
    <n v="2.1064664"/>
  </r>
  <r>
    <s v="33_19"/>
    <x v="1"/>
    <s v="02_町村"/>
    <s v="02_離島"/>
    <x v="0"/>
    <x v="0"/>
    <x v="0"/>
    <x v="32"/>
    <x v="18"/>
    <n v="0"/>
    <x v="686"/>
    <x v="5"/>
    <x v="686"/>
    <n v="0"/>
    <n v="0"/>
    <x v="686"/>
    <x v="5"/>
    <x v="686"/>
    <n v="0"/>
    <x v="4"/>
    <x v="5"/>
    <x v="5"/>
    <n v="100"/>
    <n v="0"/>
    <n v="100"/>
    <x v="16"/>
    <x v="14"/>
    <x v="16"/>
    <s v="-"/>
    <x v="16"/>
    <x v="17"/>
    <n v="100"/>
    <n v="0"/>
    <n v="100"/>
    <n v="232"/>
    <s v="(空白)"/>
    <s v="(空白)"/>
    <s v="(空白)"/>
    <e v="#VALUE!"/>
    <s v="(空白)"/>
    <e v="#VALUE!"/>
  </r>
  <r>
    <s v="33_20"/>
    <x v="1"/>
    <s v="02_町村"/>
    <s v="02_離島"/>
    <x v="0"/>
    <x v="0"/>
    <x v="0"/>
    <x v="32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3_21"/>
    <x v="1"/>
    <s v="02_町村"/>
    <s v="02_離島"/>
    <x v="0"/>
    <x v="0"/>
    <x v="0"/>
    <x v="32"/>
    <x v="20"/>
    <n v="0"/>
    <x v="687"/>
    <x v="5"/>
    <x v="687"/>
    <n v="0"/>
    <n v="0"/>
    <x v="687"/>
    <x v="5"/>
    <x v="687"/>
    <n v="0"/>
    <x v="4"/>
    <x v="5"/>
    <x v="5"/>
    <n v="100"/>
    <n v="0"/>
    <n v="100"/>
    <x v="14"/>
    <x v="5"/>
    <x v="14"/>
    <n v="0"/>
    <x v="623"/>
    <x v="653"/>
    <n v="100"/>
    <n v="0"/>
    <n v="100"/>
    <n v="13816"/>
    <n v="100"/>
    <n v="0"/>
    <n v="100"/>
    <n v="0"/>
    <n v="12686"/>
    <n v="8.9074570000000008"/>
  </r>
  <r>
    <s v="33_22"/>
    <x v="1"/>
    <s v="02_町村"/>
    <s v="02_離島"/>
    <x v="0"/>
    <x v="0"/>
    <x v="0"/>
    <x v="32"/>
    <x v="21"/>
    <n v="0"/>
    <x v="639"/>
    <x v="5"/>
    <x v="639"/>
    <n v="0"/>
    <n v="0"/>
    <x v="639"/>
    <x v="5"/>
    <x v="639"/>
    <n v="0"/>
    <x v="4"/>
    <x v="5"/>
    <x v="5"/>
    <n v="100"/>
    <n v="0"/>
    <n v="100"/>
    <x v="14"/>
    <x v="5"/>
    <x v="14"/>
    <n v="0"/>
    <x v="624"/>
    <x v="654"/>
    <n v="100"/>
    <n v="0"/>
    <n v="100"/>
    <n v="67"/>
    <n v="100"/>
    <n v="0"/>
    <n v="100"/>
    <n v="0"/>
    <n v="96"/>
    <n v="-30.2083333"/>
  </r>
  <r>
    <s v="33_23"/>
    <x v="1"/>
    <s v="02_町村"/>
    <s v="02_離島"/>
    <x v="0"/>
    <x v="0"/>
    <x v="0"/>
    <x v="32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4"/>
    <x v="1"/>
    <s v="02_町村"/>
    <s v="02_離島"/>
    <x v="0"/>
    <x v="0"/>
    <x v="0"/>
    <x v="32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5"/>
    <x v="1"/>
    <s v="02_町村"/>
    <s v="02_離島"/>
    <x v="0"/>
    <x v="0"/>
    <x v="0"/>
    <x v="32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6"/>
    <x v="1"/>
    <s v="02_町村"/>
    <s v="02_離島"/>
    <x v="0"/>
    <x v="0"/>
    <x v="0"/>
    <x v="32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7"/>
    <x v="1"/>
    <s v="02_町村"/>
    <s v="02_離島"/>
    <x v="0"/>
    <x v="0"/>
    <x v="0"/>
    <x v="32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8"/>
    <x v="1"/>
    <s v="02_町村"/>
    <s v="02_離島"/>
    <x v="0"/>
    <x v="0"/>
    <x v="0"/>
    <x v="32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9"/>
    <x v="1"/>
    <s v="02_町村"/>
    <s v="02_離島"/>
    <x v="0"/>
    <x v="0"/>
    <x v="0"/>
    <x v="32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0"/>
    <x v="1"/>
    <s v="02_町村"/>
    <s v="02_離島"/>
    <x v="0"/>
    <x v="0"/>
    <x v="0"/>
    <x v="32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1"/>
    <x v="1"/>
    <s v="02_町村"/>
    <s v="02_離島"/>
    <x v="0"/>
    <x v="0"/>
    <x v="0"/>
    <x v="32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2"/>
    <x v="1"/>
    <s v="02_町村"/>
    <s v="02_離島"/>
    <x v="0"/>
    <x v="0"/>
    <x v="0"/>
    <x v="32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3"/>
    <x v="1"/>
    <s v="02_町村"/>
    <s v="02_離島"/>
    <x v="0"/>
    <x v="0"/>
    <x v="0"/>
    <x v="32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4"/>
    <x v="1"/>
    <s v="02_町村"/>
    <s v="02_離島"/>
    <x v="0"/>
    <x v="0"/>
    <x v="0"/>
    <x v="32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5"/>
    <x v="1"/>
    <s v="02_町村"/>
    <s v="02_離島"/>
    <x v="0"/>
    <x v="0"/>
    <x v="0"/>
    <x v="32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6"/>
    <x v="1"/>
    <s v="02_町村"/>
    <s v="02_離島"/>
    <x v="0"/>
    <x v="0"/>
    <x v="0"/>
    <x v="32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7"/>
    <x v="1"/>
    <s v="02_町村"/>
    <s v="02_離島"/>
    <x v="0"/>
    <x v="0"/>
    <x v="0"/>
    <x v="32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8"/>
    <x v="1"/>
    <s v="02_町村"/>
    <s v="02_離島"/>
    <x v="0"/>
    <x v="0"/>
    <x v="0"/>
    <x v="32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9"/>
    <x v="1"/>
    <s v="02_町村"/>
    <s v="02_離島"/>
    <x v="0"/>
    <x v="0"/>
    <x v="0"/>
    <x v="32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0"/>
    <x v="1"/>
    <s v="02_町村"/>
    <s v="02_離島"/>
    <x v="0"/>
    <x v="0"/>
    <x v="0"/>
    <x v="32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1"/>
    <x v="1"/>
    <s v="02_町村"/>
    <s v="02_離島"/>
    <x v="0"/>
    <x v="0"/>
    <x v="0"/>
    <x v="32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2"/>
    <x v="1"/>
    <s v="02_町村"/>
    <s v="02_離島"/>
    <x v="0"/>
    <x v="0"/>
    <x v="0"/>
    <x v="32"/>
    <x v="41"/>
    <n v="0"/>
    <x v="670"/>
    <x v="412"/>
    <x v="670"/>
    <n v="0"/>
    <n v="0"/>
    <x v="670"/>
    <x v="397"/>
    <x v="670"/>
    <n v="0"/>
    <x v="4"/>
    <x v="194"/>
    <x v="308"/>
    <n v="95.366032399999995"/>
    <n v="14.107395200000001"/>
    <n v="90.216417899999996"/>
    <x v="473"/>
    <x v="396"/>
    <x v="479"/>
    <n v="-3.0918527999999981"/>
    <x v="607"/>
    <x v="637"/>
    <n v="95.366032399999995"/>
    <n v="14.139586100000001"/>
    <n v="90.229436100000001"/>
    <n v="181306"/>
    <n v="98.5296065"/>
    <n v="11.7697743"/>
    <n v="93.308270699999994"/>
    <n v="-3.0788345999999933"/>
    <n v="179945"/>
    <n v="0.75634219999999996"/>
  </r>
  <r>
    <s v="33_43"/>
    <x v="1"/>
    <s v="02_町村"/>
    <s v="02_離島"/>
    <x v="0"/>
    <x v="0"/>
    <x v="0"/>
    <x v="32"/>
    <x v="42"/>
    <n v="0"/>
    <x v="688"/>
    <x v="423"/>
    <x v="688"/>
    <n v="0"/>
    <n v="0"/>
    <x v="688"/>
    <x v="406"/>
    <x v="688"/>
    <n v="0"/>
    <x v="4"/>
    <x v="5"/>
    <x v="5"/>
    <n v="96.956521699999996"/>
    <n v="6.1002178999999996"/>
    <n v="72.272861800000001"/>
    <x v="482"/>
    <x v="401"/>
    <x v="488"/>
    <n v="-7.0215382999999889"/>
    <x v="625"/>
    <x v="655"/>
    <n v="96.956521699999996"/>
    <n v="6.1002178999999996"/>
    <n v="72.272861800000001"/>
    <n v="24421"/>
    <n v="96.391336999999993"/>
    <n v="11.238738700000001"/>
    <n v="79.531316200000006"/>
    <n v="-7.2584544000000051"/>
    <n v="35535"/>
    <n v="-31.276206600000002"/>
  </r>
  <r>
    <s v="33_44"/>
    <x v="1"/>
    <s v="02_町村"/>
    <s v="02_離島"/>
    <x v="0"/>
    <x v="0"/>
    <x v="0"/>
    <x v="32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01"/>
    <x v="1"/>
    <s v="02_町村"/>
    <s v="02_離島"/>
    <x v="0"/>
    <x v="0"/>
    <x v="0"/>
    <x v="33"/>
    <x v="0"/>
    <n v="0"/>
    <x v="689"/>
    <x v="424"/>
    <x v="689"/>
    <n v="0"/>
    <n v="0"/>
    <x v="689"/>
    <x v="407"/>
    <x v="689"/>
    <n v="0"/>
    <x v="4"/>
    <x v="5"/>
    <x v="5"/>
    <n v="99.443236599999992"/>
    <n v="32.486298000000005"/>
    <n v="97.932267400000001"/>
    <x v="483"/>
    <x v="402"/>
    <x v="489"/>
    <n v="-0.10505879999999479"/>
    <x v="626"/>
    <x v="656"/>
    <n v="99.443236599999992"/>
    <n v="32.486298000000005"/>
    <n v="97.932267400000001"/>
    <n v="87099"/>
    <n v="99.2152648"/>
    <n v="60.618014499999994"/>
    <n v="98.060467799999998"/>
    <n v="-0.12820039999999722"/>
    <n v="99678"/>
    <n v="-12.619635200000001"/>
  </r>
  <r>
    <s v="34_02"/>
    <x v="1"/>
    <s v="02_町村"/>
    <s v="02_離島"/>
    <x v="0"/>
    <x v="0"/>
    <x v="0"/>
    <x v="33"/>
    <x v="1"/>
    <n v="0"/>
    <x v="689"/>
    <x v="424"/>
    <x v="689"/>
    <n v="0"/>
    <n v="0"/>
    <x v="689"/>
    <x v="407"/>
    <x v="689"/>
    <n v="0"/>
    <x v="4"/>
    <x v="5"/>
    <x v="5"/>
    <n v="99.443236599999992"/>
    <n v="32.486298000000005"/>
    <n v="97.932267400000001"/>
    <x v="483"/>
    <x v="402"/>
    <x v="489"/>
    <n v="-0.10505879999999479"/>
    <x v="626"/>
    <x v="656"/>
    <n v="99.443236599999992"/>
    <n v="32.486298000000005"/>
    <n v="97.932267400000001"/>
    <n v="87099"/>
    <n v="99.2152648"/>
    <n v="60.618014499999994"/>
    <n v="98.060467799999998"/>
    <n v="-0.12820039999999722"/>
    <n v="99678"/>
    <n v="-12.619635200000001"/>
  </r>
  <r>
    <s v="34_03"/>
    <x v="1"/>
    <s v="02_町村"/>
    <s v="02_離島"/>
    <x v="0"/>
    <x v="0"/>
    <x v="0"/>
    <x v="33"/>
    <x v="2"/>
    <n v="0"/>
    <x v="690"/>
    <x v="425"/>
    <x v="690"/>
    <n v="0"/>
    <n v="0"/>
    <x v="690"/>
    <x v="407"/>
    <x v="690"/>
    <n v="0"/>
    <x v="4"/>
    <x v="5"/>
    <x v="5"/>
    <n v="99.143688600000004"/>
    <n v="32.648973499999997"/>
    <n v="96.120306900000003"/>
    <x v="484"/>
    <x v="403"/>
    <x v="490"/>
    <n v="-0.39083300000000065"/>
    <x v="627"/>
    <x v="657"/>
    <n v="99.143688600000004"/>
    <n v="32.648973499999997"/>
    <n v="96.120306900000003"/>
    <n v="42217"/>
    <n v="98.560267199999998"/>
    <n v="57.461024500000001"/>
    <n v="96.539324999999991"/>
    <n v="-0.41901809999998818"/>
    <n v="52875"/>
    <n v="-20.156973999999998"/>
  </r>
  <r>
    <s v="34_04"/>
    <x v="1"/>
    <s v="02_町村"/>
    <s v="02_離島"/>
    <x v="0"/>
    <x v="0"/>
    <x v="0"/>
    <x v="33"/>
    <x v="3"/>
    <n v="0"/>
    <x v="691"/>
    <x v="425"/>
    <x v="691"/>
    <n v="0"/>
    <n v="0"/>
    <x v="691"/>
    <x v="407"/>
    <x v="691"/>
    <n v="0"/>
    <x v="4"/>
    <x v="5"/>
    <x v="5"/>
    <n v="99.063616699999997"/>
    <n v="32.648973499999997"/>
    <n v="95.775485900000007"/>
    <x v="485"/>
    <x v="403"/>
    <x v="491"/>
    <n v="-0.53915719999999112"/>
    <x v="628"/>
    <x v="658"/>
    <n v="99.063616699999997"/>
    <n v="32.648973499999997"/>
    <n v="95.775485900000007"/>
    <n v="38632"/>
    <n v="98.474710700000003"/>
    <n v="57.461024500000001"/>
    <n v="96.344355500000006"/>
    <n v="-0.56886959999999931"/>
    <n v="49953"/>
    <n v="-22.663303500000001"/>
  </r>
  <r>
    <s v="34_05"/>
    <x v="1"/>
    <s v="02_町村"/>
    <s v="02_離島"/>
    <x v="0"/>
    <x v="0"/>
    <x v="0"/>
    <x v="33"/>
    <x v="4"/>
    <n v="0"/>
    <x v="692"/>
    <x v="398"/>
    <x v="692"/>
    <n v="0"/>
    <n v="0"/>
    <x v="692"/>
    <x v="408"/>
    <x v="692"/>
    <n v="0"/>
    <x v="4"/>
    <x v="5"/>
    <x v="5"/>
    <n v="99.098286700000003"/>
    <n v="34.615384599999999"/>
    <n v="96.210163699999995"/>
    <x v="486"/>
    <x v="404"/>
    <x v="492"/>
    <n v="-0.46999820000000625"/>
    <x v="629"/>
    <x v="659"/>
    <n v="99.098286700000003"/>
    <n v="34.615384599999999"/>
    <n v="96.210163699999995"/>
    <n v="1117"/>
    <n v="99.222797900000003"/>
    <n v="59.210526299999998"/>
    <n v="96.758508899999995"/>
    <n v="-0.54834519999999998"/>
    <n v="1193"/>
    <n v="-6.3704945999999998"/>
  </r>
  <r>
    <s v="34_06"/>
    <x v="1"/>
    <s v="02_町村"/>
    <s v="02_離島"/>
    <x v="0"/>
    <x v="0"/>
    <x v="0"/>
    <x v="33"/>
    <x v="5"/>
    <n v="0"/>
    <x v="693"/>
    <x v="426"/>
    <x v="693"/>
    <n v="0"/>
    <n v="0"/>
    <x v="693"/>
    <x v="409"/>
    <x v="693"/>
    <n v="0"/>
    <x v="4"/>
    <x v="5"/>
    <x v="5"/>
    <n v="99.062583900000007"/>
    <n v="32.596401"/>
    <n v="95.7626037"/>
    <x v="487"/>
    <x v="405"/>
    <x v="493"/>
    <n v="-0.54312629999999729"/>
    <x v="630"/>
    <x v="660"/>
    <n v="99.062583900000007"/>
    <n v="32.596401"/>
    <n v="95.7626037"/>
    <n v="37515"/>
    <n v="98.456668000000008"/>
    <n v="57.4102368"/>
    <n v="96.334261600000005"/>
    <n v="-0.57165790000000527"/>
    <n v="48760"/>
    <n v="-23.061935999999999"/>
  </r>
  <r>
    <s v="34_07"/>
    <x v="1"/>
    <s v="02_町村"/>
    <s v="02_離島"/>
    <x v="0"/>
    <x v="0"/>
    <x v="0"/>
    <x v="33"/>
    <x v="6"/>
    <n v="0"/>
    <x v="694"/>
    <x v="5"/>
    <x v="694"/>
    <n v="0"/>
    <n v="0"/>
    <x v="694"/>
    <x v="5"/>
    <x v="694"/>
    <n v="0"/>
    <x v="4"/>
    <x v="5"/>
    <x v="5"/>
    <n v="100"/>
    <n v="0"/>
    <n v="100"/>
    <x v="14"/>
    <x v="5"/>
    <x v="14"/>
    <n v="0"/>
    <x v="631"/>
    <x v="661"/>
    <n v="100"/>
    <n v="0"/>
    <n v="100"/>
    <n v="988"/>
    <n v="100"/>
    <n v="0"/>
    <n v="100"/>
    <n v="0"/>
    <n v="2870"/>
    <n v="-65.574912900000001"/>
  </r>
  <r>
    <s v="34_08"/>
    <x v="1"/>
    <s v="02_町村"/>
    <s v="02_離島"/>
    <x v="0"/>
    <x v="0"/>
    <x v="0"/>
    <x v="33"/>
    <x v="7"/>
    <n v="0"/>
    <x v="695"/>
    <x v="5"/>
    <x v="695"/>
    <n v="0"/>
    <n v="0"/>
    <x v="695"/>
    <x v="5"/>
    <x v="695"/>
    <n v="0"/>
    <x v="4"/>
    <x v="5"/>
    <x v="5"/>
    <n v="100"/>
    <n v="0"/>
    <n v="100"/>
    <x v="14"/>
    <x v="5"/>
    <x v="14"/>
    <n v="0"/>
    <x v="632"/>
    <x v="662"/>
    <n v="100"/>
    <n v="0"/>
    <n v="100"/>
    <n v="3585"/>
    <n v="100"/>
    <n v="0"/>
    <n v="100"/>
    <n v="0"/>
    <n v="2922"/>
    <n v="22.689938400000003"/>
  </r>
  <r>
    <s v="34_09"/>
    <x v="1"/>
    <s v="02_町村"/>
    <s v="02_離島"/>
    <x v="0"/>
    <x v="0"/>
    <x v="0"/>
    <x v="33"/>
    <x v="8"/>
    <n v="0"/>
    <x v="696"/>
    <x v="5"/>
    <x v="696"/>
    <n v="0"/>
    <n v="0"/>
    <x v="696"/>
    <x v="5"/>
    <x v="696"/>
    <n v="0"/>
    <x v="4"/>
    <x v="5"/>
    <x v="5"/>
    <n v="100"/>
    <n v="0"/>
    <n v="100"/>
    <x v="14"/>
    <x v="5"/>
    <x v="14"/>
    <n v="0"/>
    <x v="633"/>
    <x v="663"/>
    <n v="100"/>
    <n v="0"/>
    <n v="100"/>
    <n v="2266"/>
    <n v="100"/>
    <n v="0"/>
    <n v="100"/>
    <n v="0"/>
    <n v="2010"/>
    <n v="12.736318399999998"/>
  </r>
  <r>
    <s v="34_10"/>
    <x v="1"/>
    <s v="02_町村"/>
    <s v="02_離島"/>
    <x v="0"/>
    <x v="0"/>
    <x v="0"/>
    <x v="33"/>
    <x v="9"/>
    <n v="0"/>
    <x v="697"/>
    <x v="5"/>
    <x v="697"/>
    <n v="0"/>
    <n v="0"/>
    <x v="697"/>
    <x v="5"/>
    <x v="697"/>
    <n v="0"/>
    <x v="4"/>
    <x v="5"/>
    <x v="5"/>
    <n v="100"/>
    <n v="0"/>
    <n v="100"/>
    <x v="14"/>
    <x v="5"/>
    <x v="14"/>
    <n v="0"/>
    <x v="634"/>
    <x v="664"/>
    <n v="100"/>
    <n v="0"/>
    <n v="100"/>
    <n v="1319"/>
    <n v="100"/>
    <n v="0"/>
    <n v="100"/>
    <n v="0"/>
    <n v="912"/>
    <n v="44.627192999999998"/>
  </r>
  <r>
    <s v="34_11"/>
    <x v="1"/>
    <s v="02_町村"/>
    <s v="02_離島"/>
    <x v="0"/>
    <x v="0"/>
    <x v="0"/>
    <x v="33"/>
    <x v="10"/>
    <n v="0"/>
    <x v="698"/>
    <x v="389"/>
    <x v="698"/>
    <n v="0"/>
    <n v="0"/>
    <x v="698"/>
    <x v="5"/>
    <x v="698"/>
    <n v="0"/>
    <x v="4"/>
    <x v="5"/>
    <x v="5"/>
    <n v="99.698303300000006"/>
    <n v="0"/>
    <n v="99.670715799999996"/>
    <x v="488"/>
    <x v="406"/>
    <x v="494"/>
    <n v="-0.30056510000001424"/>
    <x v="635"/>
    <x v="665"/>
    <n v="99.698303300000006"/>
    <n v="0"/>
    <n v="99.670715799999996"/>
    <n v="36020"/>
    <n v="99.986880099999993"/>
    <n v="96.875"/>
    <n v="99.971280900000011"/>
    <n v="-0.30056510000001424"/>
    <n v="38291"/>
    <n v="-5.9308975999999998"/>
  </r>
  <r>
    <s v="34_12"/>
    <x v="1"/>
    <s v="02_町村"/>
    <s v="02_離島"/>
    <x v="0"/>
    <x v="0"/>
    <x v="0"/>
    <x v="33"/>
    <x v="11"/>
    <n v="0"/>
    <x v="699"/>
    <x v="389"/>
    <x v="699"/>
    <n v="0"/>
    <n v="0"/>
    <x v="699"/>
    <x v="5"/>
    <x v="699"/>
    <n v="0"/>
    <x v="4"/>
    <x v="5"/>
    <x v="5"/>
    <n v="99.588803400000003"/>
    <n v="0"/>
    <n v="99.551248200000003"/>
    <x v="489"/>
    <x v="406"/>
    <x v="495"/>
    <n v="-0.41261039999999127"/>
    <x v="636"/>
    <x v="666"/>
    <n v="99.588803400000003"/>
    <n v="0"/>
    <n v="99.551248200000003"/>
    <n v="26399"/>
    <n v="99.9834678"/>
    <n v="96.875"/>
    <n v="99.963858599999995"/>
    <n v="-0.41261039999999127"/>
    <n v="30425"/>
    <n v="-13.232538999999999"/>
  </r>
  <r>
    <s v="34_13"/>
    <x v="1"/>
    <s v="02_町村"/>
    <s v="02_離島"/>
    <x v="0"/>
    <x v="0"/>
    <x v="0"/>
    <x v="33"/>
    <x v="12"/>
    <n v="0"/>
    <x v="700"/>
    <x v="5"/>
    <x v="700"/>
    <n v="0"/>
    <n v="0"/>
    <x v="700"/>
    <x v="5"/>
    <x v="700"/>
    <n v="0"/>
    <x v="4"/>
    <x v="5"/>
    <x v="5"/>
    <n v="99.858155999999994"/>
    <n v="0"/>
    <n v="99.858155999999994"/>
    <x v="14"/>
    <x v="407"/>
    <x v="496"/>
    <n v="-5.4184000000105925E-3"/>
    <x v="637"/>
    <x v="667"/>
    <n v="99.858155999999994"/>
    <n v="0"/>
    <n v="99.858155999999994"/>
    <n v="2112"/>
    <n v="100"/>
    <n v="96.341463400000009"/>
    <n v="99.863574400000005"/>
    <n v="-5.4184000000105925E-3"/>
    <n v="2196"/>
    <n v="-3.8251366"/>
  </r>
  <r>
    <s v="34_14"/>
    <x v="1"/>
    <s v="02_町村"/>
    <s v="02_離島"/>
    <x v="0"/>
    <x v="0"/>
    <x v="0"/>
    <x v="33"/>
    <x v="13"/>
    <n v="0"/>
    <x v="701"/>
    <x v="389"/>
    <x v="701"/>
    <n v="0"/>
    <n v="0"/>
    <x v="701"/>
    <x v="5"/>
    <x v="701"/>
    <n v="0"/>
    <x v="4"/>
    <x v="5"/>
    <x v="5"/>
    <n v="99.613422"/>
    <n v="0"/>
    <n v="99.459626400000005"/>
    <x v="14"/>
    <x v="408"/>
    <x v="497"/>
    <n v="-0.49165650000000483"/>
    <x v="638"/>
    <x v="668"/>
    <n v="99.613422"/>
    <n v="0"/>
    <n v="99.459626400000005"/>
    <n v="6442"/>
    <n v="100"/>
    <n v="97.2727273"/>
    <n v="99.95128290000001"/>
    <n v="-0.49165650000000483"/>
    <n v="6155"/>
    <n v="4.6628756999999998"/>
  </r>
  <r>
    <s v="34_15"/>
    <x v="1"/>
    <s v="02_町村"/>
    <s v="02_離島"/>
    <x v="0"/>
    <x v="0"/>
    <x v="0"/>
    <x v="33"/>
    <x v="14"/>
    <n v="0"/>
    <x v="702"/>
    <x v="5"/>
    <x v="702"/>
    <n v="0"/>
    <n v="0"/>
    <x v="702"/>
    <x v="5"/>
    <x v="702"/>
    <n v="0"/>
    <x v="4"/>
    <x v="5"/>
    <x v="5"/>
    <n v="99.548142399999989"/>
    <n v="0"/>
    <n v="99.548142399999989"/>
    <x v="490"/>
    <x v="5"/>
    <x v="498"/>
    <n v="-0.42921160000000214"/>
    <x v="639"/>
    <x v="669"/>
    <n v="99.548142399999989"/>
    <n v="0"/>
    <n v="99.548142399999989"/>
    <n v="17845"/>
    <n v="99.977353999999991"/>
    <n v="0"/>
    <n v="99.977353999999991"/>
    <n v="-0.42921160000000214"/>
    <n v="22074"/>
    <n v="-19.158285799999998"/>
  </r>
  <r>
    <s v="34_16"/>
    <x v="1"/>
    <s v="02_町村"/>
    <s v="02_離島"/>
    <x v="0"/>
    <x v="0"/>
    <x v="0"/>
    <x v="33"/>
    <x v="15"/>
    <n v="0"/>
    <x v="703"/>
    <x v="5"/>
    <x v="703"/>
    <n v="0"/>
    <n v="0"/>
    <x v="703"/>
    <x v="5"/>
    <x v="703"/>
    <n v="0"/>
    <x v="4"/>
    <x v="5"/>
    <x v="5"/>
    <n v="100"/>
    <n v="0"/>
    <n v="100"/>
    <x v="14"/>
    <x v="5"/>
    <x v="14"/>
    <n v="0"/>
    <x v="640"/>
    <x v="670"/>
    <n v="100"/>
    <n v="0"/>
    <n v="100"/>
    <n v="9621"/>
    <n v="100"/>
    <n v="0"/>
    <n v="100"/>
    <n v="0"/>
    <n v="7866"/>
    <n v="22.3112128"/>
  </r>
  <r>
    <s v="34_17"/>
    <x v="1"/>
    <s v="02_町村"/>
    <s v="02_離島"/>
    <x v="0"/>
    <x v="0"/>
    <x v="0"/>
    <x v="33"/>
    <x v="16"/>
    <n v="0"/>
    <x v="704"/>
    <x v="5"/>
    <x v="704"/>
    <n v="0"/>
    <n v="0"/>
    <x v="704"/>
    <x v="5"/>
    <x v="704"/>
    <n v="0"/>
    <x v="4"/>
    <x v="5"/>
    <x v="5"/>
    <n v="99.498432600000001"/>
    <n v="0"/>
    <n v="99.498432600000001"/>
    <x v="491"/>
    <x v="409"/>
    <x v="499"/>
    <n v="1.7711599000000007"/>
    <x v="641"/>
    <x v="671"/>
    <n v="99.498432600000001"/>
    <n v="0"/>
    <n v="99.498432600000001"/>
    <n v="3174"/>
    <n v="99.376640399999999"/>
    <n v="70.512820499999989"/>
    <n v="97.971285899999998"/>
    <n v="1.527146700000003"/>
    <n v="3131"/>
    <n v="1.3733630999999999"/>
  </r>
  <r>
    <s v="34_18"/>
    <x v="1"/>
    <s v="02_町村"/>
    <s v="02_離島"/>
    <x v="0"/>
    <x v="0"/>
    <x v="0"/>
    <x v="33"/>
    <x v="17"/>
    <n v="0"/>
    <x v="705"/>
    <x v="5"/>
    <x v="705"/>
    <n v="0"/>
    <n v="0"/>
    <x v="705"/>
    <x v="5"/>
    <x v="705"/>
    <n v="0"/>
    <x v="4"/>
    <x v="5"/>
    <x v="5"/>
    <n v="99.495268100000004"/>
    <n v="0"/>
    <n v="99.495268100000004"/>
    <x v="491"/>
    <x v="409"/>
    <x v="499"/>
    <n v="1.7679954000000038"/>
    <x v="641"/>
    <x v="672"/>
    <n v="99.495268100000004"/>
    <n v="0"/>
    <n v="99.495268100000004"/>
    <n v="3154"/>
    <n v="99.376640399999999"/>
    <n v="70.512820499999989"/>
    <n v="97.971285899999998"/>
    <n v="1.5239822000000061"/>
    <n v="3131"/>
    <n v="0.73458960000000006"/>
  </r>
  <r>
    <s v="34_19"/>
    <x v="1"/>
    <s v="02_町村"/>
    <s v="02_離島"/>
    <x v="0"/>
    <x v="0"/>
    <x v="0"/>
    <x v="33"/>
    <x v="18"/>
    <n v="0"/>
    <x v="706"/>
    <x v="5"/>
    <x v="706"/>
    <n v="0"/>
    <n v="0"/>
    <x v="706"/>
    <x v="5"/>
    <x v="706"/>
    <n v="0"/>
    <x v="4"/>
    <x v="5"/>
    <x v="5"/>
    <n v="100"/>
    <n v="0"/>
    <n v="100"/>
    <x v="16"/>
    <x v="14"/>
    <x v="16"/>
    <s v="-"/>
    <x v="16"/>
    <x v="17"/>
    <n v="100"/>
    <n v="0"/>
    <n v="100"/>
    <n v="20"/>
    <s v="(空白)"/>
    <s v="(空白)"/>
    <s v="(空白)"/>
    <e v="#VALUE!"/>
    <s v="(空白)"/>
    <e v="#VALUE!"/>
  </r>
  <r>
    <s v="34_20"/>
    <x v="1"/>
    <s v="02_町村"/>
    <s v="02_離島"/>
    <x v="0"/>
    <x v="0"/>
    <x v="0"/>
    <x v="33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4_21"/>
    <x v="1"/>
    <s v="02_町村"/>
    <s v="02_離島"/>
    <x v="0"/>
    <x v="0"/>
    <x v="0"/>
    <x v="33"/>
    <x v="20"/>
    <n v="0"/>
    <x v="707"/>
    <x v="5"/>
    <x v="707"/>
    <n v="0"/>
    <n v="0"/>
    <x v="707"/>
    <x v="5"/>
    <x v="707"/>
    <n v="0"/>
    <x v="4"/>
    <x v="5"/>
    <x v="5"/>
    <n v="100"/>
    <n v="0"/>
    <n v="100"/>
    <x v="14"/>
    <x v="5"/>
    <x v="14"/>
    <n v="0"/>
    <x v="642"/>
    <x v="673"/>
    <n v="100"/>
    <n v="0"/>
    <n v="100"/>
    <n v="5688"/>
    <n v="100"/>
    <n v="0"/>
    <n v="100"/>
    <n v="0"/>
    <n v="5381"/>
    <n v="5.7052591999999995"/>
  </r>
  <r>
    <s v="34_22"/>
    <x v="1"/>
    <s v="02_町村"/>
    <s v="02_離島"/>
    <x v="0"/>
    <x v="0"/>
    <x v="0"/>
    <x v="33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3"/>
    <x v="1"/>
    <s v="02_町村"/>
    <s v="02_離島"/>
    <x v="0"/>
    <x v="0"/>
    <x v="0"/>
    <x v="33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4"/>
    <x v="1"/>
    <s v="02_町村"/>
    <s v="02_離島"/>
    <x v="0"/>
    <x v="0"/>
    <x v="0"/>
    <x v="33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5"/>
    <x v="1"/>
    <s v="02_町村"/>
    <s v="02_離島"/>
    <x v="0"/>
    <x v="0"/>
    <x v="0"/>
    <x v="33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6"/>
    <x v="1"/>
    <s v="02_町村"/>
    <s v="02_離島"/>
    <x v="0"/>
    <x v="0"/>
    <x v="0"/>
    <x v="33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7"/>
    <x v="1"/>
    <s v="02_町村"/>
    <s v="02_離島"/>
    <x v="0"/>
    <x v="0"/>
    <x v="0"/>
    <x v="33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8"/>
    <x v="1"/>
    <s v="02_町村"/>
    <s v="02_離島"/>
    <x v="0"/>
    <x v="0"/>
    <x v="0"/>
    <x v="33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9"/>
    <x v="1"/>
    <s v="02_町村"/>
    <s v="02_離島"/>
    <x v="0"/>
    <x v="0"/>
    <x v="0"/>
    <x v="33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0"/>
    <x v="1"/>
    <s v="02_町村"/>
    <s v="02_離島"/>
    <x v="0"/>
    <x v="0"/>
    <x v="0"/>
    <x v="33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1"/>
    <x v="1"/>
    <s v="02_町村"/>
    <s v="02_離島"/>
    <x v="0"/>
    <x v="0"/>
    <x v="0"/>
    <x v="33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2"/>
    <x v="1"/>
    <s v="02_町村"/>
    <s v="02_離島"/>
    <x v="0"/>
    <x v="0"/>
    <x v="0"/>
    <x v="33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3"/>
    <x v="1"/>
    <s v="02_町村"/>
    <s v="02_離島"/>
    <x v="0"/>
    <x v="0"/>
    <x v="0"/>
    <x v="33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4"/>
    <x v="1"/>
    <s v="02_町村"/>
    <s v="02_離島"/>
    <x v="0"/>
    <x v="0"/>
    <x v="0"/>
    <x v="33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5"/>
    <x v="1"/>
    <s v="02_町村"/>
    <s v="02_離島"/>
    <x v="0"/>
    <x v="0"/>
    <x v="0"/>
    <x v="33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6"/>
    <x v="1"/>
    <s v="02_町村"/>
    <s v="02_離島"/>
    <x v="0"/>
    <x v="0"/>
    <x v="0"/>
    <x v="33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7"/>
    <x v="1"/>
    <s v="02_町村"/>
    <s v="02_離島"/>
    <x v="0"/>
    <x v="0"/>
    <x v="0"/>
    <x v="33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8"/>
    <x v="1"/>
    <s v="02_町村"/>
    <s v="02_離島"/>
    <x v="0"/>
    <x v="0"/>
    <x v="0"/>
    <x v="33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9"/>
    <x v="1"/>
    <s v="02_町村"/>
    <s v="02_離島"/>
    <x v="0"/>
    <x v="0"/>
    <x v="0"/>
    <x v="33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0"/>
    <x v="1"/>
    <s v="02_町村"/>
    <s v="02_離島"/>
    <x v="0"/>
    <x v="0"/>
    <x v="0"/>
    <x v="33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1"/>
    <x v="1"/>
    <s v="02_町村"/>
    <s v="02_離島"/>
    <x v="0"/>
    <x v="0"/>
    <x v="0"/>
    <x v="33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2"/>
    <x v="1"/>
    <s v="02_町村"/>
    <s v="02_離島"/>
    <x v="0"/>
    <x v="0"/>
    <x v="0"/>
    <x v="33"/>
    <x v="41"/>
    <n v="0"/>
    <x v="689"/>
    <x v="424"/>
    <x v="689"/>
    <n v="0"/>
    <n v="0"/>
    <x v="689"/>
    <x v="407"/>
    <x v="689"/>
    <n v="0"/>
    <x v="4"/>
    <x v="5"/>
    <x v="5"/>
    <n v="99.443236599999992"/>
    <n v="32.486298000000005"/>
    <n v="97.932267400000001"/>
    <x v="483"/>
    <x v="402"/>
    <x v="489"/>
    <n v="-0.10505879999999479"/>
    <x v="626"/>
    <x v="656"/>
    <n v="99.443236599999992"/>
    <n v="32.486298000000005"/>
    <n v="97.932267400000001"/>
    <n v="87099"/>
    <n v="99.2152648"/>
    <n v="60.618014499999994"/>
    <n v="98.060467799999998"/>
    <n v="-0.12820039999999722"/>
    <n v="99678"/>
    <n v="-12.619635200000001"/>
  </r>
  <r>
    <s v="34_43"/>
    <x v="1"/>
    <s v="02_町村"/>
    <s v="02_離島"/>
    <x v="0"/>
    <x v="0"/>
    <x v="0"/>
    <x v="33"/>
    <x v="42"/>
    <n v="0"/>
    <x v="708"/>
    <x v="5"/>
    <x v="708"/>
    <n v="0"/>
    <n v="0"/>
    <x v="708"/>
    <x v="5"/>
    <x v="708"/>
    <n v="0"/>
    <x v="4"/>
    <x v="5"/>
    <x v="5"/>
    <n v="99.878539399999994"/>
    <n v="0"/>
    <n v="99.878539399999994"/>
    <x v="14"/>
    <x v="5"/>
    <x v="14"/>
    <n v="-0.12146060000000602"/>
    <x v="643"/>
    <x v="674"/>
    <n v="99.878539399999994"/>
    <n v="0"/>
    <n v="99.878539399999994"/>
    <n v="13157"/>
    <n v="100"/>
    <n v="0"/>
    <n v="100"/>
    <n v="-0.12146060000000602"/>
    <n v="16009"/>
    <n v="-17.814979099999999"/>
  </r>
  <r>
    <s v="34_44"/>
    <x v="1"/>
    <s v="02_町村"/>
    <s v="02_離島"/>
    <x v="0"/>
    <x v="0"/>
    <x v="0"/>
    <x v="33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01"/>
    <x v="1"/>
    <s v="02_町村"/>
    <s v="02_離島"/>
    <x v="3"/>
    <x v="0"/>
    <x v="0"/>
    <x v="34"/>
    <x v="0"/>
    <n v="0"/>
    <x v="709"/>
    <x v="427"/>
    <x v="709"/>
    <n v="0"/>
    <n v="0"/>
    <x v="709"/>
    <x v="212"/>
    <x v="709"/>
    <n v="0"/>
    <x v="78"/>
    <x v="295"/>
    <x v="309"/>
    <n v="95.381632100000004"/>
    <n v="17.597048400000002"/>
    <n v="85.058596900000012"/>
    <x v="492"/>
    <x v="410"/>
    <x v="500"/>
    <n v="-1.0695314999999965"/>
    <x v="644"/>
    <x v="675"/>
    <n v="95.946863500000006"/>
    <n v="17.6693243"/>
    <n v="85.542091299999996"/>
    <n v="79379"/>
    <n v="97.023470899999992"/>
    <n v="19.130295"/>
    <n v="86.637658500000001"/>
    <n v="-1.095567200000005"/>
    <n v="80287"/>
    <n v="-1.1309427000000001"/>
  </r>
  <r>
    <s v="35_02"/>
    <x v="1"/>
    <s v="02_町村"/>
    <s v="02_離島"/>
    <x v="3"/>
    <x v="0"/>
    <x v="0"/>
    <x v="34"/>
    <x v="1"/>
    <n v="0"/>
    <x v="709"/>
    <x v="427"/>
    <x v="709"/>
    <n v="0"/>
    <n v="0"/>
    <x v="709"/>
    <x v="212"/>
    <x v="709"/>
    <n v="0"/>
    <x v="78"/>
    <x v="295"/>
    <x v="309"/>
    <n v="95.381632100000004"/>
    <n v="17.597048400000002"/>
    <n v="85.058596900000012"/>
    <x v="492"/>
    <x v="410"/>
    <x v="500"/>
    <n v="-1.0695314999999965"/>
    <x v="644"/>
    <x v="675"/>
    <n v="95.946863500000006"/>
    <n v="17.6693243"/>
    <n v="85.542091299999996"/>
    <n v="79379"/>
    <n v="97.023470899999992"/>
    <n v="19.130295"/>
    <n v="86.637658500000001"/>
    <n v="-1.095567200000005"/>
    <n v="80287"/>
    <n v="-1.1309427000000001"/>
  </r>
  <r>
    <s v="35_03"/>
    <x v="1"/>
    <s v="02_町村"/>
    <s v="02_離島"/>
    <x v="3"/>
    <x v="0"/>
    <x v="0"/>
    <x v="34"/>
    <x v="2"/>
    <n v="0"/>
    <x v="710"/>
    <x v="428"/>
    <x v="710"/>
    <n v="0"/>
    <n v="0"/>
    <x v="710"/>
    <x v="410"/>
    <x v="710"/>
    <n v="0"/>
    <x v="79"/>
    <x v="268"/>
    <x v="310"/>
    <n v="95.851302599999997"/>
    <n v="61.115297700000006"/>
    <n v="94.726438599999994"/>
    <x v="493"/>
    <x v="411"/>
    <x v="501"/>
    <n v="-1.9193347000000074"/>
    <x v="645"/>
    <x v="676"/>
    <n v="95.894835099999995"/>
    <n v="63.458528999999999"/>
    <n v="94.881572199999994"/>
    <n v="38750"/>
    <n v="97.885295600000006"/>
    <n v="70.910172500000002"/>
    <n v="96.786311499999996"/>
    <n v="-1.9047393000000028"/>
    <n v="39875"/>
    <n v="-2.8213166000000003"/>
  </r>
  <r>
    <s v="35_04"/>
    <x v="1"/>
    <s v="02_町村"/>
    <s v="02_離島"/>
    <x v="3"/>
    <x v="0"/>
    <x v="0"/>
    <x v="34"/>
    <x v="3"/>
    <n v="0"/>
    <x v="711"/>
    <x v="428"/>
    <x v="711"/>
    <n v="0"/>
    <n v="0"/>
    <x v="461"/>
    <x v="410"/>
    <x v="711"/>
    <n v="0"/>
    <x v="79"/>
    <x v="268"/>
    <x v="310"/>
    <n v="95.388022899999996"/>
    <n v="61.115297700000006"/>
    <n v="94.158670099999995"/>
    <x v="494"/>
    <x v="411"/>
    <x v="502"/>
    <n v="-2.1636692000000153"/>
    <x v="646"/>
    <x v="677"/>
    <n v="95.436185100000003"/>
    <n v="63.458528999999999"/>
    <n v="94.329506100000003"/>
    <n v="34767"/>
    <n v="97.671507300000002"/>
    <n v="70.910172500000002"/>
    <n v="96.47593479999999"/>
    <n v="-2.1464286999999871"/>
    <n v="36241"/>
    <n v="-4.0672167000000004"/>
  </r>
  <r>
    <s v="35_05"/>
    <x v="1"/>
    <s v="02_町村"/>
    <s v="02_離島"/>
    <x v="3"/>
    <x v="0"/>
    <x v="0"/>
    <x v="34"/>
    <x v="4"/>
    <n v="0"/>
    <x v="712"/>
    <x v="398"/>
    <x v="712"/>
    <n v="0"/>
    <n v="0"/>
    <x v="711"/>
    <x v="411"/>
    <x v="712"/>
    <n v="0"/>
    <x v="32"/>
    <x v="269"/>
    <x v="296"/>
    <n v="97.011356800000001"/>
    <n v="61.538461499999997"/>
    <n v="95.942028999999991"/>
    <x v="495"/>
    <x v="412"/>
    <x v="503"/>
    <n v="-0.82658030000000338"/>
    <x v="647"/>
    <x v="678"/>
    <n v="97.243858599999996"/>
    <n v="71.111111100000002"/>
    <n v="96.557759599999997"/>
    <n v="1644"/>
    <n v="97.742127199999999"/>
    <n v="69.565217399999995"/>
    <n v="96.9924812"/>
    <n v="-0.43472160000000315"/>
    <n v="1673"/>
    <n v="-1.7334129999999999"/>
  </r>
  <r>
    <s v="35_06"/>
    <x v="1"/>
    <s v="02_町村"/>
    <s v="02_離島"/>
    <x v="3"/>
    <x v="0"/>
    <x v="0"/>
    <x v="34"/>
    <x v="5"/>
    <n v="0"/>
    <x v="713"/>
    <x v="429"/>
    <x v="713"/>
    <n v="0"/>
    <n v="0"/>
    <x v="712"/>
    <x v="412"/>
    <x v="713"/>
    <n v="0"/>
    <x v="80"/>
    <x v="296"/>
    <x v="311"/>
    <n v="95.308133499999997"/>
    <n v="61.098039199999995"/>
    <n v="94.071448799999999"/>
    <x v="496"/>
    <x v="413"/>
    <x v="504"/>
    <n v="-2.2293800000000061"/>
    <x v="648"/>
    <x v="679"/>
    <n v="95.347400000000007"/>
    <n v="63.179237600000008"/>
    <n v="94.221048400000001"/>
    <n v="33123"/>
    <n v="97.6680384"/>
    <n v="70.948012199999994"/>
    <n v="96.451055799999992"/>
    <n v="-2.230007399999991"/>
    <n v="34568"/>
    <n v="-4.1801665999999997"/>
  </r>
  <r>
    <s v="35_07"/>
    <x v="1"/>
    <s v="02_町村"/>
    <s v="02_離島"/>
    <x v="3"/>
    <x v="0"/>
    <x v="0"/>
    <x v="34"/>
    <x v="6"/>
    <n v="0"/>
    <x v="714"/>
    <x v="5"/>
    <x v="714"/>
    <n v="0"/>
    <n v="0"/>
    <x v="713"/>
    <x v="5"/>
    <x v="714"/>
    <n v="0"/>
    <x v="80"/>
    <x v="297"/>
    <x v="312"/>
    <n v="100"/>
    <n v="0"/>
    <n v="100"/>
    <x v="14"/>
    <x v="5"/>
    <x v="14"/>
    <n v="0"/>
    <x v="649"/>
    <x v="680"/>
    <n v="104.09356729999999"/>
    <n v="0"/>
    <n v="124.0418118"/>
    <n v="287"/>
    <n v="100"/>
    <n v="0"/>
    <n v="100"/>
    <n v="24.041811800000005"/>
    <n v="397"/>
    <n v="-27.7078086"/>
  </r>
  <r>
    <s v="35_08"/>
    <x v="1"/>
    <s v="02_町村"/>
    <s v="02_離島"/>
    <x v="3"/>
    <x v="0"/>
    <x v="0"/>
    <x v="34"/>
    <x v="7"/>
    <n v="0"/>
    <x v="715"/>
    <x v="5"/>
    <x v="715"/>
    <n v="0"/>
    <n v="0"/>
    <x v="714"/>
    <x v="5"/>
    <x v="715"/>
    <n v="0"/>
    <x v="4"/>
    <x v="5"/>
    <x v="5"/>
    <n v="100"/>
    <n v="0"/>
    <n v="100"/>
    <x v="14"/>
    <x v="5"/>
    <x v="14"/>
    <n v="0"/>
    <x v="650"/>
    <x v="681"/>
    <n v="100"/>
    <n v="0"/>
    <n v="100"/>
    <n v="3983"/>
    <n v="100"/>
    <n v="0"/>
    <n v="100"/>
    <n v="0"/>
    <n v="3634"/>
    <n v="9.6037423999999998"/>
  </r>
  <r>
    <s v="35_09"/>
    <x v="1"/>
    <s v="02_町村"/>
    <s v="02_離島"/>
    <x v="3"/>
    <x v="0"/>
    <x v="0"/>
    <x v="34"/>
    <x v="8"/>
    <n v="0"/>
    <x v="716"/>
    <x v="5"/>
    <x v="716"/>
    <n v="0"/>
    <n v="0"/>
    <x v="715"/>
    <x v="5"/>
    <x v="716"/>
    <n v="0"/>
    <x v="4"/>
    <x v="5"/>
    <x v="5"/>
    <n v="100"/>
    <n v="0"/>
    <n v="100"/>
    <x v="14"/>
    <x v="5"/>
    <x v="14"/>
    <n v="0"/>
    <x v="651"/>
    <x v="682"/>
    <n v="100"/>
    <n v="0"/>
    <n v="100"/>
    <n v="2931"/>
    <n v="100"/>
    <n v="0"/>
    <n v="100"/>
    <n v="0"/>
    <n v="3062"/>
    <n v="-4.2782494999999994"/>
  </r>
  <r>
    <s v="35_10"/>
    <x v="1"/>
    <s v="02_町村"/>
    <s v="02_離島"/>
    <x v="3"/>
    <x v="0"/>
    <x v="0"/>
    <x v="34"/>
    <x v="9"/>
    <n v="0"/>
    <x v="717"/>
    <x v="5"/>
    <x v="717"/>
    <n v="0"/>
    <n v="0"/>
    <x v="716"/>
    <x v="5"/>
    <x v="717"/>
    <n v="0"/>
    <x v="4"/>
    <x v="5"/>
    <x v="5"/>
    <n v="100"/>
    <n v="0"/>
    <n v="100"/>
    <x v="14"/>
    <x v="5"/>
    <x v="14"/>
    <n v="0"/>
    <x v="652"/>
    <x v="683"/>
    <n v="100"/>
    <n v="0"/>
    <n v="100"/>
    <n v="1052"/>
    <n v="100"/>
    <n v="0"/>
    <n v="100"/>
    <n v="0"/>
    <n v="572"/>
    <n v="83.916083900000004"/>
  </r>
  <r>
    <s v="35_11"/>
    <x v="1"/>
    <s v="02_町村"/>
    <s v="02_離島"/>
    <x v="3"/>
    <x v="0"/>
    <x v="0"/>
    <x v="34"/>
    <x v="10"/>
    <n v="0"/>
    <x v="718"/>
    <x v="430"/>
    <x v="718"/>
    <n v="0"/>
    <n v="0"/>
    <x v="717"/>
    <x v="413"/>
    <x v="718"/>
    <n v="0"/>
    <x v="81"/>
    <x v="5"/>
    <x v="313"/>
    <n v="94.376735099999991"/>
    <n v="11.2852374"/>
    <n v="72.154158999999993"/>
    <x v="497"/>
    <x v="414"/>
    <x v="505"/>
    <n v="0.10627079999999012"/>
    <x v="653"/>
    <x v="684"/>
    <n v="95.797250899999995"/>
    <n v="11.2852374"/>
    <n v="72.946545"/>
    <n v="28656"/>
    <n v="95.59306939999999"/>
    <n v="10.8001503"/>
    <n v="72.937368300000003"/>
    <n v="9.1766999999975951E-3"/>
    <n v="28575"/>
    <n v="0.28346460000000001"/>
  </r>
  <r>
    <s v="35_12"/>
    <x v="1"/>
    <s v="02_町村"/>
    <s v="02_離島"/>
    <x v="3"/>
    <x v="0"/>
    <x v="0"/>
    <x v="34"/>
    <x v="11"/>
    <n v="0"/>
    <x v="719"/>
    <x v="430"/>
    <x v="719"/>
    <n v="0"/>
    <n v="0"/>
    <x v="718"/>
    <x v="413"/>
    <x v="719"/>
    <n v="0"/>
    <x v="81"/>
    <x v="5"/>
    <x v="313"/>
    <n v="94.372353000000004"/>
    <n v="11.2852374"/>
    <n v="72.1382665"/>
    <x v="498"/>
    <x v="414"/>
    <x v="506"/>
    <n v="0.10771019999999965"/>
    <x v="654"/>
    <x v="685"/>
    <n v="95.793926499999998"/>
    <n v="11.2852374"/>
    <n v="72.930934999999991"/>
    <n v="28633"/>
    <n v="95.589293699999999"/>
    <n v="10.8001503"/>
    <n v="72.920380600000001"/>
    <n v="1.0554399999989528E-2"/>
    <n v="28550"/>
    <n v="0.29071800000000003"/>
  </r>
  <r>
    <s v="35_13"/>
    <x v="1"/>
    <s v="02_町村"/>
    <s v="02_離島"/>
    <x v="3"/>
    <x v="0"/>
    <x v="0"/>
    <x v="34"/>
    <x v="12"/>
    <n v="0"/>
    <x v="720"/>
    <x v="431"/>
    <x v="720"/>
    <n v="0"/>
    <n v="0"/>
    <x v="719"/>
    <x v="414"/>
    <x v="720"/>
    <n v="0"/>
    <x v="82"/>
    <x v="5"/>
    <x v="314"/>
    <n v="94.464075399999999"/>
    <n v="11.310452399999999"/>
    <n v="71.6759299"/>
    <x v="499"/>
    <x v="415"/>
    <x v="507"/>
    <n v="2.5595323000000008"/>
    <x v="655"/>
    <x v="686"/>
    <n v="100.9757633"/>
    <n v="11.310452399999999"/>
    <n v="75.196232300000005"/>
    <n v="3134"/>
    <n v="93.43131369999999"/>
    <n v="11.5640599"/>
    <n v="71.737213400000002"/>
    <n v="3.4590189000000038"/>
    <n v="3082"/>
    <n v="1.6872161000000001"/>
  </r>
  <r>
    <s v="35_14"/>
    <x v="1"/>
    <s v="02_町村"/>
    <s v="02_離島"/>
    <x v="3"/>
    <x v="0"/>
    <x v="0"/>
    <x v="34"/>
    <x v="13"/>
    <n v="0"/>
    <x v="721"/>
    <x v="432"/>
    <x v="721"/>
    <n v="0"/>
    <n v="0"/>
    <x v="720"/>
    <x v="415"/>
    <x v="721"/>
    <n v="0"/>
    <x v="23"/>
    <x v="5"/>
    <x v="315"/>
    <n v="94.287326299999989"/>
    <n v="11.2818354"/>
    <n v="60.981377500000001"/>
    <x v="500"/>
    <x v="416"/>
    <x v="508"/>
    <n v="2.5443800000000039"/>
    <x v="656"/>
    <x v="687"/>
    <n v="94.654488799999996"/>
    <n v="11.2818354"/>
    <n v="61.123338699999998"/>
    <n v="14386"/>
    <n v="92.298817400000004"/>
    <n v="10.702942999999999"/>
    <n v="59.239083800000003"/>
    <n v="1.8842548999999948"/>
    <n v="13491"/>
    <n v="6.6340522999999996"/>
  </r>
  <r>
    <s v="35_15"/>
    <x v="1"/>
    <s v="02_町村"/>
    <s v="02_離島"/>
    <x v="3"/>
    <x v="0"/>
    <x v="0"/>
    <x v="34"/>
    <x v="14"/>
    <n v="0"/>
    <x v="722"/>
    <x v="5"/>
    <x v="722"/>
    <n v="0"/>
    <n v="0"/>
    <x v="721"/>
    <x v="5"/>
    <x v="722"/>
    <n v="0"/>
    <x v="83"/>
    <x v="5"/>
    <x v="316"/>
    <n v="94.447236199999992"/>
    <n v="0"/>
    <n v="94.447236199999992"/>
    <x v="14"/>
    <x v="5"/>
    <x v="14"/>
    <n v="-5.5527638000000081"/>
    <x v="657"/>
    <x v="688"/>
    <n v="95.762567899999993"/>
    <n v="0"/>
    <n v="95.762567899999993"/>
    <n v="11113"/>
    <n v="100"/>
    <n v="0"/>
    <n v="100"/>
    <n v="-4.2374321000000066"/>
    <n v="11977"/>
    <n v="-7.2138264999999997"/>
  </r>
  <r>
    <s v="35_16"/>
    <x v="1"/>
    <s v="02_町村"/>
    <s v="02_離島"/>
    <x v="3"/>
    <x v="0"/>
    <x v="0"/>
    <x v="34"/>
    <x v="15"/>
    <n v="0"/>
    <x v="723"/>
    <x v="5"/>
    <x v="723"/>
    <n v="0"/>
    <n v="0"/>
    <x v="722"/>
    <x v="5"/>
    <x v="723"/>
    <n v="0"/>
    <x v="4"/>
    <x v="5"/>
    <x v="5"/>
    <n v="100"/>
    <n v="0"/>
    <n v="100"/>
    <x v="14"/>
    <x v="5"/>
    <x v="14"/>
    <n v="0"/>
    <x v="658"/>
    <x v="689"/>
    <n v="100"/>
    <n v="0"/>
    <n v="100"/>
    <n v="23"/>
    <n v="100"/>
    <n v="0"/>
    <n v="100"/>
    <n v="0"/>
    <n v="25"/>
    <n v="-8"/>
  </r>
  <r>
    <s v="35_17"/>
    <x v="1"/>
    <s v="02_町村"/>
    <s v="02_離島"/>
    <x v="3"/>
    <x v="0"/>
    <x v="0"/>
    <x v="34"/>
    <x v="16"/>
    <n v="0"/>
    <x v="724"/>
    <x v="433"/>
    <x v="724"/>
    <n v="0"/>
    <n v="0"/>
    <x v="723"/>
    <x v="194"/>
    <x v="724"/>
    <n v="0"/>
    <x v="84"/>
    <x v="145"/>
    <x v="317"/>
    <n v="92.488494399999993"/>
    <n v="46.498599400000003"/>
    <n v="89.939450399999998"/>
    <x v="501"/>
    <x v="417"/>
    <x v="509"/>
    <n v="-4.0219840000000033"/>
    <x v="659"/>
    <x v="690"/>
    <n v="92.854785500000006"/>
    <n v="46.760563400000002"/>
    <n v="90.303975100000002"/>
    <n v="5767"/>
    <n v="95.1206897"/>
    <n v="33.928571400000003"/>
    <n v="93.961434400000002"/>
    <n v="-3.6574592999999993"/>
    <n v="5555"/>
    <n v="3.8163816000000002"/>
  </r>
  <r>
    <s v="35_18"/>
    <x v="1"/>
    <s v="02_町村"/>
    <s v="02_離島"/>
    <x v="3"/>
    <x v="0"/>
    <x v="0"/>
    <x v="34"/>
    <x v="17"/>
    <n v="0"/>
    <x v="724"/>
    <x v="433"/>
    <x v="724"/>
    <n v="0"/>
    <n v="0"/>
    <x v="723"/>
    <x v="194"/>
    <x v="724"/>
    <n v="0"/>
    <x v="84"/>
    <x v="145"/>
    <x v="317"/>
    <n v="92.488494399999993"/>
    <n v="46.498599400000003"/>
    <n v="89.939450399999998"/>
    <x v="501"/>
    <x v="417"/>
    <x v="509"/>
    <n v="-4.0219840000000033"/>
    <x v="659"/>
    <x v="690"/>
    <n v="92.854785500000006"/>
    <n v="46.760563400000002"/>
    <n v="90.303975100000002"/>
    <n v="5767"/>
    <n v="95.1206897"/>
    <n v="33.928571400000003"/>
    <n v="93.961434400000002"/>
    <n v="-3.6574592999999993"/>
    <n v="5555"/>
    <n v="3.8163816000000002"/>
  </r>
  <r>
    <s v="35_19"/>
    <x v="1"/>
    <s v="02_町村"/>
    <s v="02_離島"/>
    <x v="3"/>
    <x v="0"/>
    <x v="0"/>
    <x v="34"/>
    <x v="18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5_20"/>
    <x v="1"/>
    <s v="02_町村"/>
    <s v="02_離島"/>
    <x v="3"/>
    <x v="0"/>
    <x v="0"/>
    <x v="34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5_21"/>
    <x v="1"/>
    <s v="02_町村"/>
    <s v="02_離島"/>
    <x v="3"/>
    <x v="0"/>
    <x v="0"/>
    <x v="34"/>
    <x v="20"/>
    <n v="0"/>
    <x v="725"/>
    <x v="5"/>
    <x v="725"/>
    <n v="0"/>
    <n v="0"/>
    <x v="724"/>
    <x v="5"/>
    <x v="725"/>
    <n v="0"/>
    <x v="4"/>
    <x v="5"/>
    <x v="5"/>
    <n v="100"/>
    <n v="0"/>
    <n v="100"/>
    <x v="14"/>
    <x v="5"/>
    <x v="14"/>
    <n v="0"/>
    <x v="660"/>
    <x v="691"/>
    <n v="100"/>
    <n v="0"/>
    <n v="100"/>
    <n v="6206"/>
    <n v="100"/>
    <n v="0"/>
    <n v="100"/>
    <n v="0"/>
    <n v="6282"/>
    <n v="-1.2098058"/>
  </r>
  <r>
    <s v="35_22"/>
    <x v="1"/>
    <s v="02_町村"/>
    <s v="02_離島"/>
    <x v="3"/>
    <x v="0"/>
    <x v="0"/>
    <x v="34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3"/>
    <x v="1"/>
    <s v="02_町村"/>
    <s v="02_離島"/>
    <x v="3"/>
    <x v="0"/>
    <x v="0"/>
    <x v="34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4"/>
    <x v="1"/>
    <s v="02_町村"/>
    <s v="02_離島"/>
    <x v="3"/>
    <x v="0"/>
    <x v="0"/>
    <x v="34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5"/>
    <x v="1"/>
    <s v="02_町村"/>
    <s v="02_離島"/>
    <x v="3"/>
    <x v="0"/>
    <x v="0"/>
    <x v="34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6"/>
    <x v="1"/>
    <s v="02_町村"/>
    <s v="02_離島"/>
    <x v="3"/>
    <x v="0"/>
    <x v="0"/>
    <x v="34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7"/>
    <x v="1"/>
    <s v="02_町村"/>
    <s v="02_離島"/>
    <x v="3"/>
    <x v="0"/>
    <x v="0"/>
    <x v="34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8"/>
    <x v="1"/>
    <s v="02_町村"/>
    <s v="02_離島"/>
    <x v="3"/>
    <x v="0"/>
    <x v="0"/>
    <x v="34"/>
    <x v="27"/>
    <n v="0"/>
    <x v="726"/>
    <x v="5"/>
    <x v="726"/>
    <n v="0"/>
    <n v="0"/>
    <x v="725"/>
    <x v="5"/>
    <x v="726"/>
    <n v="0"/>
    <x v="4"/>
    <x v="5"/>
    <x v="5"/>
    <n v="100"/>
    <n v="0"/>
    <n v="100"/>
    <x v="14"/>
    <x v="5"/>
    <x v="14"/>
    <n v="0"/>
    <x v="661"/>
    <x v="692"/>
    <n v="100"/>
    <n v="0"/>
    <n v="100"/>
    <n v="3439"/>
    <n v="100"/>
    <n v="0"/>
    <n v="100"/>
    <n v="0"/>
    <n v="3280"/>
    <n v="4.8475610000000007"/>
  </r>
  <r>
    <s v="35_29"/>
    <x v="1"/>
    <s v="02_町村"/>
    <s v="02_離島"/>
    <x v="3"/>
    <x v="0"/>
    <x v="0"/>
    <x v="34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0"/>
    <x v="1"/>
    <s v="02_町村"/>
    <s v="02_離島"/>
    <x v="3"/>
    <x v="0"/>
    <x v="0"/>
    <x v="34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1"/>
    <x v="1"/>
    <s v="02_町村"/>
    <s v="02_離島"/>
    <x v="3"/>
    <x v="0"/>
    <x v="0"/>
    <x v="34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2"/>
    <x v="1"/>
    <s v="02_町村"/>
    <s v="02_離島"/>
    <x v="3"/>
    <x v="0"/>
    <x v="0"/>
    <x v="34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3"/>
    <x v="1"/>
    <s v="02_町村"/>
    <s v="02_離島"/>
    <x v="3"/>
    <x v="0"/>
    <x v="0"/>
    <x v="34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4"/>
    <x v="1"/>
    <s v="02_町村"/>
    <s v="02_離島"/>
    <x v="3"/>
    <x v="0"/>
    <x v="0"/>
    <x v="34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5"/>
    <x v="1"/>
    <s v="02_町村"/>
    <s v="02_離島"/>
    <x v="3"/>
    <x v="0"/>
    <x v="0"/>
    <x v="34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6"/>
    <x v="1"/>
    <s v="02_町村"/>
    <s v="02_離島"/>
    <x v="3"/>
    <x v="0"/>
    <x v="0"/>
    <x v="34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7"/>
    <x v="1"/>
    <s v="02_町村"/>
    <s v="02_離島"/>
    <x v="3"/>
    <x v="0"/>
    <x v="0"/>
    <x v="34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8"/>
    <x v="1"/>
    <s v="02_町村"/>
    <s v="02_離島"/>
    <x v="3"/>
    <x v="0"/>
    <x v="0"/>
    <x v="34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9"/>
    <x v="1"/>
    <s v="02_町村"/>
    <s v="02_離島"/>
    <x v="3"/>
    <x v="0"/>
    <x v="0"/>
    <x v="34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40"/>
    <x v="1"/>
    <s v="02_町村"/>
    <s v="02_離島"/>
    <x v="3"/>
    <x v="0"/>
    <x v="0"/>
    <x v="34"/>
    <x v="39"/>
    <n v="0"/>
    <x v="726"/>
    <x v="5"/>
    <x v="726"/>
    <n v="0"/>
    <n v="0"/>
    <x v="725"/>
    <x v="5"/>
    <x v="726"/>
    <n v="0"/>
    <x v="4"/>
    <x v="5"/>
    <x v="5"/>
    <n v="100"/>
    <n v="0"/>
    <n v="100"/>
    <x v="14"/>
    <x v="5"/>
    <x v="14"/>
    <n v="0"/>
    <x v="661"/>
    <x v="692"/>
    <n v="100"/>
    <n v="0"/>
    <n v="100"/>
    <n v="3439"/>
    <n v="100"/>
    <n v="0"/>
    <n v="100"/>
    <n v="0"/>
    <n v="3280"/>
    <n v="4.8475610000000007"/>
  </r>
  <r>
    <s v="35_41"/>
    <x v="1"/>
    <s v="02_町村"/>
    <s v="02_離島"/>
    <x v="3"/>
    <x v="0"/>
    <x v="0"/>
    <x v="34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42"/>
    <x v="1"/>
    <s v="02_町村"/>
    <s v="02_離島"/>
    <x v="3"/>
    <x v="0"/>
    <x v="0"/>
    <x v="34"/>
    <x v="41"/>
    <n v="0"/>
    <x v="727"/>
    <x v="427"/>
    <x v="727"/>
    <n v="0"/>
    <n v="0"/>
    <x v="726"/>
    <x v="212"/>
    <x v="727"/>
    <n v="0"/>
    <x v="78"/>
    <x v="295"/>
    <x v="309"/>
    <n v="95.568666199999996"/>
    <n v="17.597048400000002"/>
    <n v="85.586223900000007"/>
    <x v="502"/>
    <x v="410"/>
    <x v="510"/>
    <n v="-1.0103026999999969"/>
    <x v="662"/>
    <x v="693"/>
    <n v="96.111940099999998"/>
    <n v="17.6693243"/>
    <n v="86.055443699999998"/>
    <n v="82818"/>
    <n v="97.139495600000004"/>
    <n v="19.130295"/>
    <n v="87.091430500000001"/>
    <n v="-1.0359868000000034"/>
    <n v="83567"/>
    <n v="-0.89628680000000005"/>
  </r>
  <r>
    <s v="35_43"/>
    <x v="1"/>
    <s v="02_町村"/>
    <s v="02_離島"/>
    <x v="3"/>
    <x v="0"/>
    <x v="0"/>
    <x v="34"/>
    <x v="42"/>
    <n v="0"/>
    <x v="728"/>
    <x v="434"/>
    <x v="728"/>
    <n v="0"/>
    <n v="0"/>
    <x v="727"/>
    <x v="416"/>
    <x v="728"/>
    <n v="0"/>
    <x v="4"/>
    <x v="298"/>
    <x v="318"/>
    <n v="89.282153500000007"/>
    <n v="22.021803800000001"/>
    <n v="74.591973699999997"/>
    <x v="503"/>
    <x v="418"/>
    <x v="511"/>
    <n v="-19.456311200000002"/>
    <x v="663"/>
    <x v="694"/>
    <n v="89.282153500000007"/>
    <n v="27.1771037"/>
    <n v="77.815915500000003"/>
    <n v="16273"/>
    <n v="95.005594500000001"/>
    <n v="83.556298799999993"/>
    <n v="94.048284899999999"/>
    <n v="-16.232369399999996"/>
    <n v="20179"/>
    <n v="-19.356756999999998"/>
  </r>
  <r>
    <s v="35_44"/>
    <x v="1"/>
    <s v="02_町村"/>
    <s v="02_離島"/>
    <x v="3"/>
    <x v="0"/>
    <x v="0"/>
    <x v="34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01"/>
    <x v="1"/>
    <s v="02_町村"/>
    <s v="02_離島"/>
    <x v="3"/>
    <x v="0"/>
    <x v="0"/>
    <x v="35"/>
    <x v="0"/>
    <n v="0"/>
    <x v="729"/>
    <x v="435"/>
    <x v="729"/>
    <n v="0"/>
    <n v="0"/>
    <x v="728"/>
    <x v="417"/>
    <x v="729"/>
    <n v="0"/>
    <x v="4"/>
    <x v="299"/>
    <x v="319"/>
    <n v="96.485640599999996"/>
    <n v="17.8769572"/>
    <n v="82.134657799999999"/>
    <x v="504"/>
    <x v="419"/>
    <x v="512"/>
    <n v="0.86728659999999991"/>
    <x v="664"/>
    <x v="695"/>
    <n v="96.485640599999996"/>
    <n v="18.458013300000001"/>
    <n v="82.609417399999998"/>
    <n v="108708"/>
    <n v="93.456014400000001"/>
    <n v="28.309133899999999"/>
    <n v="82.030764199999993"/>
    <n v="0.57865320000000509"/>
    <n v="109548"/>
    <n v="-0.7667872"/>
  </r>
  <r>
    <s v="36_02"/>
    <x v="1"/>
    <s v="02_町村"/>
    <s v="02_離島"/>
    <x v="3"/>
    <x v="0"/>
    <x v="0"/>
    <x v="35"/>
    <x v="1"/>
    <n v="0"/>
    <x v="729"/>
    <x v="435"/>
    <x v="729"/>
    <n v="0"/>
    <n v="0"/>
    <x v="728"/>
    <x v="417"/>
    <x v="729"/>
    <n v="0"/>
    <x v="4"/>
    <x v="299"/>
    <x v="319"/>
    <n v="96.485640599999996"/>
    <n v="17.8769572"/>
    <n v="82.134657799999999"/>
    <x v="504"/>
    <x v="419"/>
    <x v="512"/>
    <n v="0.86728659999999991"/>
    <x v="664"/>
    <x v="695"/>
    <n v="96.485640599999996"/>
    <n v="18.458013300000001"/>
    <n v="82.609417399999998"/>
    <n v="108708"/>
    <n v="93.456014400000001"/>
    <n v="28.309133899999999"/>
    <n v="82.030764199999993"/>
    <n v="0.57865320000000509"/>
    <n v="109548"/>
    <n v="-0.7667872"/>
  </r>
  <r>
    <s v="36_03"/>
    <x v="1"/>
    <s v="02_町村"/>
    <s v="02_離島"/>
    <x v="3"/>
    <x v="0"/>
    <x v="0"/>
    <x v="35"/>
    <x v="2"/>
    <n v="0"/>
    <x v="730"/>
    <x v="436"/>
    <x v="730"/>
    <n v="0"/>
    <n v="0"/>
    <x v="729"/>
    <x v="418"/>
    <x v="730"/>
    <n v="0"/>
    <x v="4"/>
    <x v="300"/>
    <x v="320"/>
    <n v="97.739858300000009"/>
    <n v="32.282712500000002"/>
    <n v="92.341171399999993"/>
    <x v="505"/>
    <x v="420"/>
    <x v="513"/>
    <n v="0.51957579999998416"/>
    <x v="665"/>
    <x v="696"/>
    <n v="97.739858300000009"/>
    <n v="35.986159200000003"/>
    <n v="93.131666199999998"/>
    <n v="46458"/>
    <n v="96.206071100000003"/>
    <n v="47.430283499999994"/>
    <n v="92.290471799999992"/>
    <n v="0.84119440000000623"/>
    <n v="49607"/>
    <n v="-6.3478944999999998"/>
  </r>
  <r>
    <s v="36_04"/>
    <x v="1"/>
    <s v="02_町村"/>
    <s v="02_離島"/>
    <x v="3"/>
    <x v="0"/>
    <x v="0"/>
    <x v="35"/>
    <x v="3"/>
    <n v="0"/>
    <x v="731"/>
    <x v="437"/>
    <x v="731"/>
    <n v="0"/>
    <n v="0"/>
    <x v="730"/>
    <x v="418"/>
    <x v="731"/>
    <n v="0"/>
    <x v="4"/>
    <x v="301"/>
    <x v="321"/>
    <n v="97.340439000000003"/>
    <n v="34.648898000000003"/>
    <n v="91.716289200000006"/>
    <x v="506"/>
    <x v="421"/>
    <x v="514"/>
    <n v="0.49392390000001285"/>
    <x v="666"/>
    <x v="697"/>
    <n v="97.340439000000003"/>
    <n v="37.317140500000001"/>
    <n v="92.308404300000007"/>
    <n v="39613"/>
    <n v="95.617011399999996"/>
    <n v="50.777202099999997"/>
    <n v="91.757109800000009"/>
    <n v="0.55129449999999736"/>
    <n v="42926"/>
    <n v="-7.7179332"/>
  </r>
  <r>
    <s v="36_05"/>
    <x v="1"/>
    <s v="02_町村"/>
    <s v="02_離島"/>
    <x v="3"/>
    <x v="0"/>
    <x v="0"/>
    <x v="35"/>
    <x v="4"/>
    <n v="0"/>
    <x v="215"/>
    <x v="438"/>
    <x v="732"/>
    <n v="0"/>
    <n v="0"/>
    <x v="731"/>
    <x v="235"/>
    <x v="732"/>
    <n v="0"/>
    <x v="4"/>
    <x v="283"/>
    <x v="296"/>
    <n v="97.348484799999994"/>
    <n v="34.615384599999999"/>
    <n v="91.724137900000002"/>
    <x v="507"/>
    <x v="422"/>
    <x v="515"/>
    <n v="0.54145570000000021"/>
    <x v="667"/>
    <x v="698"/>
    <n v="97.348484799999994"/>
    <n v="37.241379299999998"/>
    <n v="92.307692299999999"/>
    <n v="1585"/>
    <n v="95.583962799999995"/>
    <n v="50.617283999999998"/>
    <n v="91.715347800000004"/>
    <n v="0.59234449999999583"/>
    <n v="1716"/>
    <n v="-7.6340326000000003"/>
  </r>
  <r>
    <s v="36_06"/>
    <x v="1"/>
    <s v="02_町村"/>
    <s v="02_離島"/>
    <x v="3"/>
    <x v="0"/>
    <x v="0"/>
    <x v="35"/>
    <x v="5"/>
    <n v="0"/>
    <x v="732"/>
    <x v="439"/>
    <x v="733"/>
    <n v="0"/>
    <n v="0"/>
    <x v="732"/>
    <x v="419"/>
    <x v="733"/>
    <n v="0"/>
    <x v="4"/>
    <x v="265"/>
    <x v="278"/>
    <n v="97.3401037"/>
    <n v="34.650293599999998"/>
    <n v="91.715962200000007"/>
    <x v="508"/>
    <x v="423"/>
    <x v="516"/>
    <n v="0.49194370000000731"/>
    <x v="668"/>
    <x v="699"/>
    <n v="97.3401037"/>
    <n v="37.320298999999999"/>
    <n v="92.308433999999991"/>
    <n v="38028"/>
    <n v="95.618388199999998"/>
    <n v="50.783860199999999"/>
    <n v="91.758849600000005"/>
    <n v="0.54958439999998632"/>
    <n v="41210"/>
    <n v="-7.7214268000000006"/>
  </r>
  <r>
    <s v="36_07"/>
    <x v="1"/>
    <s v="02_町村"/>
    <s v="02_離島"/>
    <x v="3"/>
    <x v="0"/>
    <x v="0"/>
    <x v="35"/>
    <x v="6"/>
    <n v="0"/>
    <x v="733"/>
    <x v="5"/>
    <x v="734"/>
    <n v="0"/>
    <n v="0"/>
    <x v="733"/>
    <x v="5"/>
    <x v="734"/>
    <n v="0"/>
    <x v="4"/>
    <x v="5"/>
    <x v="5"/>
    <n v="100"/>
    <n v="0"/>
    <n v="100"/>
    <x v="14"/>
    <x v="5"/>
    <x v="14"/>
    <n v="0"/>
    <x v="669"/>
    <x v="700"/>
    <n v="100"/>
    <n v="0"/>
    <n v="100"/>
    <n v="637"/>
    <n v="100"/>
    <n v="0"/>
    <n v="100"/>
    <n v="0"/>
    <n v="1507"/>
    <n v="-57.730590599999999"/>
  </r>
  <r>
    <s v="36_08"/>
    <x v="1"/>
    <s v="02_町村"/>
    <s v="02_離島"/>
    <x v="3"/>
    <x v="0"/>
    <x v="0"/>
    <x v="35"/>
    <x v="7"/>
    <n v="0"/>
    <x v="734"/>
    <x v="440"/>
    <x v="735"/>
    <n v="0"/>
    <n v="0"/>
    <x v="734"/>
    <x v="5"/>
    <x v="735"/>
    <n v="0"/>
    <x v="4"/>
    <x v="302"/>
    <x v="322"/>
    <n v="100"/>
    <n v="0"/>
    <n v="96.0730468"/>
    <x v="14"/>
    <x v="5"/>
    <x v="517"/>
    <n v="0.17811350000000914"/>
    <x v="670"/>
    <x v="701"/>
    <n v="100"/>
    <n v="0"/>
    <n v="98.120880700000001"/>
    <n v="6845"/>
    <n v="100"/>
    <n v="0"/>
    <n v="95.894933299999991"/>
    <n v="2.2259474000000097"/>
    <n v="6681"/>
    <n v="2.4547222999999998"/>
  </r>
  <r>
    <s v="36_09"/>
    <x v="1"/>
    <s v="02_町村"/>
    <s v="02_離島"/>
    <x v="3"/>
    <x v="0"/>
    <x v="0"/>
    <x v="35"/>
    <x v="8"/>
    <n v="0"/>
    <x v="735"/>
    <x v="441"/>
    <x v="736"/>
    <n v="0"/>
    <n v="0"/>
    <x v="735"/>
    <x v="5"/>
    <x v="736"/>
    <n v="0"/>
    <x v="4"/>
    <x v="241"/>
    <x v="254"/>
    <n v="100"/>
    <n v="0"/>
    <n v="96.645274200000003"/>
    <x v="14"/>
    <x v="5"/>
    <x v="518"/>
    <n v="0.14071490000000608"/>
    <x v="671"/>
    <x v="702"/>
    <n v="100"/>
    <n v="0"/>
    <n v="97.383891800000001"/>
    <n v="6574"/>
    <n v="100"/>
    <n v="0"/>
    <n v="96.504559299999997"/>
    <n v="0.87933250000000385"/>
    <n v="6350"/>
    <n v="3.5275591000000004"/>
  </r>
  <r>
    <s v="36_10"/>
    <x v="1"/>
    <s v="02_町村"/>
    <s v="02_離島"/>
    <x v="3"/>
    <x v="0"/>
    <x v="0"/>
    <x v="35"/>
    <x v="9"/>
    <n v="0"/>
    <x v="736"/>
    <x v="442"/>
    <x v="737"/>
    <n v="0"/>
    <n v="0"/>
    <x v="736"/>
    <x v="5"/>
    <x v="737"/>
    <n v="0"/>
    <x v="4"/>
    <x v="303"/>
    <x v="323"/>
    <n v="100"/>
    <n v="0"/>
    <n v="86.885245900000001"/>
    <x v="14"/>
    <x v="5"/>
    <x v="519"/>
    <n v="1.35553010000001"/>
    <x v="672"/>
    <x v="703"/>
    <n v="100"/>
    <n v="0"/>
    <n v="113.4556575"/>
    <n v="271"/>
    <n v="100"/>
    <n v="0"/>
    <n v="85.529715799999991"/>
    <n v="27.92594170000001"/>
    <n v="331"/>
    <n v="-18.1268882"/>
  </r>
  <r>
    <s v="36_11"/>
    <x v="1"/>
    <s v="02_町村"/>
    <s v="02_離島"/>
    <x v="3"/>
    <x v="0"/>
    <x v="0"/>
    <x v="35"/>
    <x v="10"/>
    <n v="0"/>
    <x v="737"/>
    <x v="443"/>
    <x v="738"/>
    <n v="0"/>
    <n v="0"/>
    <x v="737"/>
    <x v="420"/>
    <x v="738"/>
    <n v="0"/>
    <x v="4"/>
    <x v="304"/>
    <x v="324"/>
    <n v="94.995052200000003"/>
    <n v="12.9506008"/>
    <n v="71.065420599999996"/>
    <x v="509"/>
    <x v="424"/>
    <x v="520"/>
    <n v="1.492416999999989"/>
    <x v="673"/>
    <x v="704"/>
    <n v="94.995052200000003"/>
    <n v="13.185080499999998"/>
    <n v="71.435952799999995"/>
    <n v="45291"/>
    <n v="89.410378399999999"/>
    <n v="24.260548100000001"/>
    <n v="70.501814699999997"/>
    <n v="0.93413809999999842"/>
    <n v="43831"/>
    <n v="3.3309758"/>
  </r>
  <r>
    <s v="36_12"/>
    <x v="1"/>
    <s v="02_町村"/>
    <s v="02_離島"/>
    <x v="3"/>
    <x v="0"/>
    <x v="0"/>
    <x v="35"/>
    <x v="11"/>
    <n v="0"/>
    <x v="738"/>
    <x v="443"/>
    <x v="739"/>
    <n v="0"/>
    <n v="0"/>
    <x v="738"/>
    <x v="420"/>
    <x v="739"/>
    <n v="0"/>
    <x v="4"/>
    <x v="304"/>
    <x v="324"/>
    <n v="94.9938413"/>
    <n v="12.9506008"/>
    <n v="71.060462099999995"/>
    <x v="510"/>
    <x v="424"/>
    <x v="521"/>
    <n v="1.4931453999999889"/>
    <x v="674"/>
    <x v="705"/>
    <n v="94.9938413"/>
    <n v="13.185080499999998"/>
    <n v="71.431032299999998"/>
    <n v="45280"/>
    <n v="89.4075524"/>
    <n v="24.260548100000001"/>
    <n v="70.4962278"/>
    <n v="0.93480449999999848"/>
    <n v="43819"/>
    <n v="3.3341701000000001"/>
  </r>
  <r>
    <s v="36_13"/>
    <x v="1"/>
    <s v="02_町村"/>
    <s v="02_離島"/>
    <x v="3"/>
    <x v="0"/>
    <x v="0"/>
    <x v="35"/>
    <x v="12"/>
    <n v="0"/>
    <x v="739"/>
    <x v="444"/>
    <x v="740"/>
    <n v="0"/>
    <n v="0"/>
    <x v="739"/>
    <x v="421"/>
    <x v="740"/>
    <n v="0"/>
    <x v="4"/>
    <x v="275"/>
    <x v="288"/>
    <n v="94.990224800000007"/>
    <n v="12.937685500000001"/>
    <n v="71.057642399999992"/>
    <x v="511"/>
    <x v="425"/>
    <x v="522"/>
    <n v="1.4781303999999977"/>
    <x v="675"/>
    <x v="706"/>
    <n v="94.990224800000007"/>
    <n v="13.172205400000001"/>
    <n v="71.428571399999996"/>
    <n v="4075"/>
    <n v="89.424264899999997"/>
    <n v="24.275362300000001"/>
    <n v="70.506750799999992"/>
    <n v="0.92182060000000376"/>
    <n v="3945"/>
    <n v="3.2953105000000003"/>
  </r>
  <r>
    <s v="36_14"/>
    <x v="1"/>
    <s v="02_町村"/>
    <s v="02_離島"/>
    <x v="3"/>
    <x v="0"/>
    <x v="0"/>
    <x v="35"/>
    <x v="13"/>
    <n v="0"/>
    <x v="740"/>
    <x v="445"/>
    <x v="741"/>
    <n v="0"/>
    <n v="0"/>
    <x v="740"/>
    <x v="422"/>
    <x v="741"/>
    <n v="0"/>
    <x v="4"/>
    <x v="305"/>
    <x v="325"/>
    <n v="94.994983399999995"/>
    <n v="12.9485618"/>
    <n v="71.060759300000001"/>
    <x v="512"/>
    <x v="426"/>
    <x v="523"/>
    <n v="1.4957794999999976"/>
    <x v="676"/>
    <x v="707"/>
    <n v="94.994983399999995"/>
    <n v="13.183249099999999"/>
    <n v="71.431711399999998"/>
    <n v="25809"/>
    <n v="89.403456800000001"/>
    <n v="24.258323000000001"/>
    <n v="70.493437400000005"/>
    <n v="0.93827399999999272"/>
    <n v="24976"/>
    <n v="3.3352017999999997"/>
  </r>
  <r>
    <s v="36_15"/>
    <x v="1"/>
    <s v="02_町村"/>
    <s v="02_離島"/>
    <x v="3"/>
    <x v="0"/>
    <x v="0"/>
    <x v="35"/>
    <x v="14"/>
    <n v="0"/>
    <x v="741"/>
    <x v="446"/>
    <x v="742"/>
    <n v="0"/>
    <n v="0"/>
    <x v="741"/>
    <x v="423"/>
    <x v="742"/>
    <n v="0"/>
    <x v="4"/>
    <x v="306"/>
    <x v="326"/>
    <n v="94.99288390000001"/>
    <n v="12.9574368"/>
    <n v="71.060710200000003"/>
    <x v="513"/>
    <x v="427"/>
    <x v="524"/>
    <n v="1.4927042999999998"/>
    <x v="677"/>
    <x v="708"/>
    <n v="94.99288390000001"/>
    <n v="13.191557400000001"/>
    <n v="71.430545300000006"/>
    <n v="15396"/>
    <n v="89.409994800000007"/>
    <n v="24.260355000000001"/>
    <n v="70.498119900000006"/>
    <n v="0.93242539999999963"/>
    <n v="14898"/>
    <n v="3.3427305999999999"/>
  </r>
  <r>
    <s v="36_16"/>
    <x v="1"/>
    <s v="02_町村"/>
    <s v="02_離島"/>
    <x v="3"/>
    <x v="0"/>
    <x v="0"/>
    <x v="35"/>
    <x v="15"/>
    <n v="0"/>
    <x v="742"/>
    <x v="5"/>
    <x v="743"/>
    <n v="0"/>
    <n v="0"/>
    <x v="742"/>
    <x v="5"/>
    <x v="743"/>
    <n v="0"/>
    <x v="4"/>
    <x v="5"/>
    <x v="5"/>
    <n v="100"/>
    <n v="0"/>
    <n v="100"/>
    <x v="14"/>
    <x v="5"/>
    <x v="14"/>
    <n v="0"/>
    <x v="678"/>
    <x v="709"/>
    <n v="100"/>
    <n v="0"/>
    <n v="100"/>
    <n v="11"/>
    <n v="100"/>
    <n v="0"/>
    <n v="100"/>
    <n v="0"/>
    <n v="12"/>
    <n v="-8.3333332999999996"/>
  </r>
  <r>
    <s v="36_17"/>
    <x v="1"/>
    <s v="02_町村"/>
    <s v="02_離島"/>
    <x v="3"/>
    <x v="0"/>
    <x v="0"/>
    <x v="35"/>
    <x v="16"/>
    <n v="0"/>
    <x v="743"/>
    <x v="447"/>
    <x v="744"/>
    <n v="0"/>
    <n v="0"/>
    <x v="743"/>
    <x v="395"/>
    <x v="744"/>
    <n v="0"/>
    <x v="4"/>
    <x v="145"/>
    <x v="157"/>
    <n v="93.257820899999999"/>
    <n v="40.352112699999999"/>
    <n v="84.755545499999997"/>
    <x v="514"/>
    <x v="428"/>
    <x v="525"/>
    <n v="3.5002953000000048"/>
    <x v="679"/>
    <x v="710"/>
    <n v="93.257820899999999"/>
    <n v="40.409026799999999"/>
    <n v="84.774733999999995"/>
    <n v="7487"/>
    <n v="91.128027700000004"/>
    <n v="19.458897"/>
    <n v="82.714390399999999"/>
    <n v="2.0603435999999959"/>
    <n v="6624"/>
    <n v="13.028381599999999"/>
  </r>
  <r>
    <s v="36_18"/>
    <x v="1"/>
    <s v="02_町村"/>
    <s v="02_離島"/>
    <x v="3"/>
    <x v="0"/>
    <x v="0"/>
    <x v="35"/>
    <x v="17"/>
    <n v="0"/>
    <x v="744"/>
    <x v="447"/>
    <x v="745"/>
    <n v="0"/>
    <n v="0"/>
    <x v="744"/>
    <x v="395"/>
    <x v="745"/>
    <n v="0"/>
    <x v="4"/>
    <x v="145"/>
    <x v="157"/>
    <n v="93.132811400000008"/>
    <n v="40.352112699999999"/>
    <n v="84.519020799999993"/>
    <x v="514"/>
    <x v="428"/>
    <x v="525"/>
    <n v="3.2637706000000009"/>
    <x v="679"/>
    <x v="711"/>
    <n v="93.132811400000008"/>
    <n v="40.409026799999999"/>
    <n v="84.538452699999993"/>
    <n v="7352"/>
    <n v="91.128027700000004"/>
    <n v="19.458897"/>
    <n v="82.714390399999999"/>
    <n v="1.8240622999999943"/>
    <n v="6624"/>
    <n v="10.9903382"/>
  </r>
  <r>
    <s v="36_19"/>
    <x v="1"/>
    <s v="02_町村"/>
    <s v="02_離島"/>
    <x v="3"/>
    <x v="0"/>
    <x v="0"/>
    <x v="35"/>
    <x v="18"/>
    <n v="0"/>
    <x v="745"/>
    <x v="5"/>
    <x v="746"/>
    <n v="0"/>
    <n v="0"/>
    <x v="745"/>
    <x v="5"/>
    <x v="746"/>
    <n v="0"/>
    <x v="4"/>
    <x v="5"/>
    <x v="5"/>
    <n v="100"/>
    <n v="0"/>
    <n v="100"/>
    <x v="16"/>
    <x v="14"/>
    <x v="16"/>
    <s v="-"/>
    <x v="16"/>
    <x v="17"/>
    <n v="100"/>
    <n v="0"/>
    <n v="100"/>
    <n v="135"/>
    <s v="(空白)"/>
    <s v="(空白)"/>
    <s v="(空白)"/>
    <e v="#VALUE!"/>
    <s v="(空白)"/>
    <e v="#VALUE!"/>
  </r>
  <r>
    <s v="36_20"/>
    <x v="1"/>
    <s v="02_町村"/>
    <s v="02_離島"/>
    <x v="3"/>
    <x v="0"/>
    <x v="0"/>
    <x v="35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6_21"/>
    <x v="1"/>
    <s v="02_町村"/>
    <s v="02_離島"/>
    <x v="3"/>
    <x v="0"/>
    <x v="0"/>
    <x v="35"/>
    <x v="20"/>
    <n v="0"/>
    <x v="746"/>
    <x v="5"/>
    <x v="747"/>
    <n v="0"/>
    <n v="0"/>
    <x v="746"/>
    <x v="5"/>
    <x v="747"/>
    <n v="0"/>
    <x v="4"/>
    <x v="5"/>
    <x v="5"/>
    <n v="100"/>
    <n v="0"/>
    <n v="100"/>
    <x v="14"/>
    <x v="5"/>
    <x v="14"/>
    <n v="0"/>
    <x v="680"/>
    <x v="712"/>
    <n v="100"/>
    <n v="0"/>
    <n v="100"/>
    <n v="9472"/>
    <n v="100"/>
    <n v="0"/>
    <n v="100"/>
    <n v="0"/>
    <n v="9486"/>
    <n v="-0.14758589999999999"/>
  </r>
  <r>
    <s v="36_22"/>
    <x v="1"/>
    <s v="02_町村"/>
    <s v="02_離島"/>
    <x v="3"/>
    <x v="0"/>
    <x v="0"/>
    <x v="35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3"/>
    <x v="1"/>
    <s v="02_町村"/>
    <s v="02_離島"/>
    <x v="3"/>
    <x v="0"/>
    <x v="0"/>
    <x v="35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4"/>
    <x v="1"/>
    <s v="02_町村"/>
    <s v="02_離島"/>
    <x v="3"/>
    <x v="0"/>
    <x v="0"/>
    <x v="35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5"/>
    <x v="1"/>
    <s v="02_町村"/>
    <s v="02_離島"/>
    <x v="3"/>
    <x v="0"/>
    <x v="0"/>
    <x v="35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6"/>
    <x v="1"/>
    <s v="02_町村"/>
    <s v="02_離島"/>
    <x v="3"/>
    <x v="0"/>
    <x v="0"/>
    <x v="35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7"/>
    <x v="1"/>
    <s v="02_町村"/>
    <s v="02_離島"/>
    <x v="3"/>
    <x v="0"/>
    <x v="0"/>
    <x v="35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8"/>
    <x v="1"/>
    <s v="02_町村"/>
    <s v="02_離島"/>
    <x v="3"/>
    <x v="0"/>
    <x v="0"/>
    <x v="35"/>
    <x v="27"/>
    <n v="0"/>
    <x v="747"/>
    <x v="5"/>
    <x v="748"/>
    <n v="0"/>
    <n v="0"/>
    <x v="747"/>
    <x v="5"/>
    <x v="748"/>
    <n v="0"/>
    <x v="4"/>
    <x v="5"/>
    <x v="5"/>
    <n v="100"/>
    <n v="0"/>
    <n v="100"/>
    <x v="14"/>
    <x v="5"/>
    <x v="14"/>
    <n v="0"/>
    <x v="681"/>
    <x v="713"/>
    <n v="100"/>
    <n v="0"/>
    <n v="100"/>
    <n v="4096"/>
    <n v="100"/>
    <n v="0"/>
    <n v="100"/>
    <n v="0"/>
    <n v="4059"/>
    <n v="0.91155459999999999"/>
  </r>
  <r>
    <s v="36_29"/>
    <x v="1"/>
    <s v="02_町村"/>
    <s v="02_離島"/>
    <x v="3"/>
    <x v="0"/>
    <x v="0"/>
    <x v="35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0"/>
    <x v="1"/>
    <s v="02_町村"/>
    <s v="02_離島"/>
    <x v="3"/>
    <x v="0"/>
    <x v="0"/>
    <x v="35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1"/>
    <x v="1"/>
    <s v="02_町村"/>
    <s v="02_離島"/>
    <x v="3"/>
    <x v="0"/>
    <x v="0"/>
    <x v="35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2"/>
    <x v="1"/>
    <s v="02_町村"/>
    <s v="02_離島"/>
    <x v="3"/>
    <x v="0"/>
    <x v="0"/>
    <x v="35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3"/>
    <x v="1"/>
    <s v="02_町村"/>
    <s v="02_離島"/>
    <x v="3"/>
    <x v="0"/>
    <x v="0"/>
    <x v="35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4"/>
    <x v="1"/>
    <s v="02_町村"/>
    <s v="02_離島"/>
    <x v="3"/>
    <x v="0"/>
    <x v="0"/>
    <x v="35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5"/>
    <x v="1"/>
    <s v="02_町村"/>
    <s v="02_離島"/>
    <x v="3"/>
    <x v="0"/>
    <x v="0"/>
    <x v="35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6"/>
    <x v="1"/>
    <s v="02_町村"/>
    <s v="02_離島"/>
    <x v="3"/>
    <x v="0"/>
    <x v="0"/>
    <x v="35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7"/>
    <x v="1"/>
    <s v="02_町村"/>
    <s v="02_離島"/>
    <x v="3"/>
    <x v="0"/>
    <x v="0"/>
    <x v="35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8"/>
    <x v="1"/>
    <s v="02_町村"/>
    <s v="02_離島"/>
    <x v="3"/>
    <x v="0"/>
    <x v="0"/>
    <x v="35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9"/>
    <x v="1"/>
    <s v="02_町村"/>
    <s v="02_離島"/>
    <x v="3"/>
    <x v="0"/>
    <x v="0"/>
    <x v="35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40"/>
    <x v="1"/>
    <s v="02_町村"/>
    <s v="02_離島"/>
    <x v="3"/>
    <x v="0"/>
    <x v="0"/>
    <x v="35"/>
    <x v="39"/>
    <n v="0"/>
    <x v="747"/>
    <x v="5"/>
    <x v="748"/>
    <n v="0"/>
    <n v="0"/>
    <x v="747"/>
    <x v="5"/>
    <x v="748"/>
    <n v="0"/>
    <x v="4"/>
    <x v="5"/>
    <x v="5"/>
    <n v="100"/>
    <n v="0"/>
    <n v="100"/>
    <x v="14"/>
    <x v="5"/>
    <x v="14"/>
    <n v="0"/>
    <x v="681"/>
    <x v="713"/>
    <n v="100"/>
    <n v="0"/>
    <n v="100"/>
    <n v="4096"/>
    <n v="100"/>
    <n v="0"/>
    <n v="100"/>
    <n v="0"/>
    <n v="4059"/>
    <n v="0.91155459999999999"/>
  </r>
  <r>
    <s v="36_41"/>
    <x v="1"/>
    <s v="02_町村"/>
    <s v="02_離島"/>
    <x v="3"/>
    <x v="0"/>
    <x v="0"/>
    <x v="35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42"/>
    <x v="1"/>
    <s v="02_町村"/>
    <s v="02_離島"/>
    <x v="3"/>
    <x v="0"/>
    <x v="0"/>
    <x v="35"/>
    <x v="41"/>
    <n v="0"/>
    <x v="748"/>
    <x v="435"/>
    <x v="749"/>
    <n v="0"/>
    <n v="0"/>
    <x v="748"/>
    <x v="417"/>
    <x v="749"/>
    <n v="0"/>
    <x v="4"/>
    <x v="299"/>
    <x v="319"/>
    <n v="96.612973100000005"/>
    <n v="17.8769572"/>
    <n v="82.667307199999996"/>
    <x v="515"/>
    <x v="419"/>
    <x v="526"/>
    <n v="0.85844810000000393"/>
    <x v="682"/>
    <x v="714"/>
    <n v="96.612973100000005"/>
    <n v="18.458013300000001"/>
    <n v="83.130819199999991"/>
    <n v="112804"/>
    <n v="93.686070400000006"/>
    <n v="28.309133899999999"/>
    <n v="82.554922399999995"/>
    <n v="0.57589679999999532"/>
    <n v="113607"/>
    <n v="-0.70682260000000008"/>
  </r>
  <r>
    <s v="36_43"/>
    <x v="1"/>
    <s v="02_町村"/>
    <s v="02_離島"/>
    <x v="3"/>
    <x v="0"/>
    <x v="0"/>
    <x v="35"/>
    <x v="42"/>
    <n v="0"/>
    <x v="749"/>
    <x v="448"/>
    <x v="750"/>
    <n v="0"/>
    <n v="0"/>
    <x v="749"/>
    <x v="424"/>
    <x v="750"/>
    <n v="0"/>
    <x v="2"/>
    <x v="307"/>
    <x v="327"/>
    <n v="95.350918300000004"/>
    <n v="27.472387999999999"/>
    <n v="78.292496199999988"/>
    <x v="516"/>
    <x v="429"/>
    <x v="527"/>
    <n v="2.3916405999999881"/>
    <x v="683"/>
    <x v="715"/>
    <n v="95.379369100000005"/>
    <n v="31.804820700000004"/>
    <n v="81.086439299999995"/>
    <n v="23460"/>
    <n v="93.082357900000005"/>
    <n v="38.386155100000003"/>
    <n v="79.290765199999996"/>
    <n v="1.7956740999999994"/>
    <n v="28464"/>
    <n v="-17.580101200000001"/>
  </r>
  <r>
    <s v="36_44"/>
    <x v="1"/>
    <s v="02_町村"/>
    <s v="02_離島"/>
    <x v="3"/>
    <x v="0"/>
    <x v="0"/>
    <x v="35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01"/>
    <x v="2"/>
    <s v="02_町村"/>
    <s v="02_離島"/>
    <x v="0"/>
    <x v="0"/>
    <x v="0"/>
    <x v="36"/>
    <x v="0"/>
    <n v="0"/>
    <x v="750"/>
    <x v="449"/>
    <x v="751"/>
    <n v="0"/>
    <n v="0"/>
    <x v="750"/>
    <x v="425"/>
    <x v="751"/>
    <n v="0"/>
    <x v="85"/>
    <x v="308"/>
    <x v="328"/>
    <n v="98.616115800000003"/>
    <n v="43.610507599999998"/>
    <n v="95.958025899999996"/>
    <x v="517"/>
    <x v="430"/>
    <x v="528"/>
    <n v="1.9338564999999903"/>
    <x v="684"/>
    <x v="716"/>
    <n v="98.767387900000003"/>
    <n v="58.580958199999998"/>
    <n v="97.301452600000005"/>
    <n v="693634"/>
    <n v="98.038885800000003"/>
    <n v="41.266357999999997"/>
    <n v="95.095760999999996"/>
    <n v="2.2056916000000086"/>
    <n v="677240"/>
    <n v="2.4207076000000001"/>
  </r>
  <r>
    <s v="37_02"/>
    <x v="2"/>
    <s v="02_町村"/>
    <s v="02_離島"/>
    <x v="0"/>
    <x v="0"/>
    <x v="0"/>
    <x v="36"/>
    <x v="1"/>
    <n v="0"/>
    <x v="750"/>
    <x v="449"/>
    <x v="751"/>
    <n v="0"/>
    <n v="0"/>
    <x v="750"/>
    <x v="425"/>
    <x v="751"/>
    <n v="0"/>
    <x v="85"/>
    <x v="308"/>
    <x v="328"/>
    <n v="98.616115800000003"/>
    <n v="43.610507599999998"/>
    <n v="95.958025899999996"/>
    <x v="517"/>
    <x v="430"/>
    <x v="528"/>
    <n v="1.9338564999999903"/>
    <x v="684"/>
    <x v="716"/>
    <n v="98.767387900000003"/>
    <n v="58.580958199999998"/>
    <n v="97.301452600000005"/>
    <n v="693634"/>
    <n v="98.038885800000003"/>
    <n v="41.266357999999997"/>
    <n v="95.095760999999996"/>
    <n v="2.2056916000000086"/>
    <n v="677240"/>
    <n v="2.4207076000000001"/>
  </r>
  <r>
    <s v="37_03"/>
    <x v="2"/>
    <s v="02_町村"/>
    <s v="02_離島"/>
    <x v="0"/>
    <x v="0"/>
    <x v="0"/>
    <x v="36"/>
    <x v="2"/>
    <n v="0"/>
    <x v="751"/>
    <x v="450"/>
    <x v="752"/>
    <n v="0"/>
    <n v="0"/>
    <x v="751"/>
    <x v="426"/>
    <x v="752"/>
    <n v="0"/>
    <x v="71"/>
    <x v="309"/>
    <x v="134"/>
    <n v="98.830628899999994"/>
    <n v="41.944527899999997"/>
    <n v="96.833070800000002"/>
    <x v="518"/>
    <x v="431"/>
    <x v="529"/>
    <n v="0.67970819999999321"/>
    <x v="685"/>
    <x v="717"/>
    <n v="98.879272"/>
    <n v="56.846247800000008"/>
    <n v="97.779552999999993"/>
    <n v="272648"/>
    <n v="98.705982699999993"/>
    <n v="47.955452100000002"/>
    <n v="96.564434399999996"/>
    <n v="1.2151185999999967"/>
    <n v="274120"/>
    <n v="-0.53699109999999994"/>
  </r>
  <r>
    <s v="37_04"/>
    <x v="2"/>
    <s v="02_町村"/>
    <s v="02_離島"/>
    <x v="0"/>
    <x v="0"/>
    <x v="0"/>
    <x v="36"/>
    <x v="3"/>
    <n v="0"/>
    <x v="752"/>
    <x v="432"/>
    <x v="753"/>
    <n v="0"/>
    <n v="0"/>
    <x v="752"/>
    <x v="427"/>
    <x v="753"/>
    <n v="0"/>
    <x v="86"/>
    <x v="310"/>
    <x v="246"/>
    <n v="98.684915599999997"/>
    <n v="41.770153700000002"/>
    <n v="96.491171099999988"/>
    <x v="519"/>
    <x v="432"/>
    <x v="530"/>
    <n v="0.91788899999998819"/>
    <x v="686"/>
    <x v="718"/>
    <n v="98.72365210000001"/>
    <n v="55.518254300000002"/>
    <n v="97.458158399999988"/>
    <n v="235425"/>
    <n v="98.504806700000003"/>
    <n v="45.429193900000001"/>
    <n v="96.044008399999996"/>
    <n v="1.4141499999999922"/>
    <n v="236488"/>
    <n v="-0.44949430000000001"/>
  </r>
  <r>
    <s v="37_05"/>
    <x v="2"/>
    <s v="02_町村"/>
    <s v="02_離島"/>
    <x v="0"/>
    <x v="0"/>
    <x v="0"/>
    <x v="36"/>
    <x v="4"/>
    <n v="0"/>
    <x v="753"/>
    <x v="216"/>
    <x v="754"/>
    <n v="0"/>
    <n v="0"/>
    <x v="753"/>
    <x v="152"/>
    <x v="754"/>
    <n v="0"/>
    <x v="32"/>
    <x v="311"/>
    <x v="329"/>
    <n v="98.686229400000002"/>
    <n v="41.866028700000001"/>
    <n v="96.496404200000001"/>
    <x v="520"/>
    <x v="433"/>
    <x v="531"/>
    <n v="0.89150649999999132"/>
    <x v="687"/>
    <x v="719"/>
    <n v="98.7240982"/>
    <n v="55.732484100000001"/>
    <n v="97.466939799999992"/>
    <n v="10358"/>
    <n v="98.535927599999994"/>
    <n v="49.260042300000002"/>
    <n v="96.388760900000008"/>
    <n v="1.0781788999999833"/>
    <n v="10374"/>
    <n v="-0.1542317"/>
  </r>
  <r>
    <s v="37_06"/>
    <x v="2"/>
    <s v="02_町村"/>
    <s v="02_離島"/>
    <x v="0"/>
    <x v="0"/>
    <x v="0"/>
    <x v="36"/>
    <x v="5"/>
    <n v="0"/>
    <x v="754"/>
    <x v="451"/>
    <x v="755"/>
    <n v="0"/>
    <n v="0"/>
    <x v="754"/>
    <x v="428"/>
    <x v="755"/>
    <n v="0"/>
    <x v="87"/>
    <x v="312"/>
    <x v="330"/>
    <n v="98.684855100000007"/>
    <n v="41.765742000000003"/>
    <n v="96.490930300000002"/>
    <x v="521"/>
    <x v="434"/>
    <x v="532"/>
    <n v="0.91910339999999735"/>
    <x v="688"/>
    <x v="720"/>
    <n v="98.72363159999999"/>
    <n v="55.5084126"/>
    <n v="97.457754199999997"/>
    <n v="225067"/>
    <n v="98.503374800000003"/>
    <n v="45.264497399999996"/>
    <n v="96.028194400000004"/>
    <n v="1.4295597999999927"/>
    <n v="226114"/>
    <n v="-0.46304079999999997"/>
  </r>
  <r>
    <s v="37_07"/>
    <x v="2"/>
    <s v="02_町村"/>
    <s v="02_離島"/>
    <x v="0"/>
    <x v="0"/>
    <x v="0"/>
    <x v="36"/>
    <x v="6"/>
    <n v="0"/>
    <x v="755"/>
    <x v="452"/>
    <x v="697"/>
    <n v="0"/>
    <n v="0"/>
    <x v="755"/>
    <x v="5"/>
    <x v="756"/>
    <n v="0"/>
    <x v="4"/>
    <x v="5"/>
    <x v="5"/>
    <n v="100"/>
    <n v="0"/>
    <n v="98.028809699999996"/>
    <x v="522"/>
    <x v="5"/>
    <x v="533"/>
    <n v="-1.133831200000003"/>
    <x v="689"/>
    <x v="721"/>
    <n v="100"/>
    <n v="0"/>
    <n v="98.028809699999996"/>
    <n v="1293"/>
    <n v="99.1626409"/>
    <n v="0"/>
    <n v="99.1626409"/>
    <n v="-1.133831200000003"/>
    <n v="3079"/>
    <n v="-58.005846099999999"/>
  </r>
  <r>
    <s v="37_08"/>
    <x v="2"/>
    <s v="02_町村"/>
    <s v="02_離島"/>
    <x v="0"/>
    <x v="0"/>
    <x v="0"/>
    <x v="36"/>
    <x v="7"/>
    <n v="0"/>
    <x v="756"/>
    <x v="453"/>
    <x v="756"/>
    <n v="0"/>
    <n v="0"/>
    <x v="756"/>
    <x v="429"/>
    <x v="757"/>
    <n v="0"/>
    <x v="88"/>
    <x v="26"/>
    <x v="331"/>
    <n v="99.754023799999999"/>
    <n v="45.360824700000002"/>
    <n v="99.057724300000004"/>
    <x v="523"/>
    <x v="41"/>
    <x v="534"/>
    <n v="-0.92899089999998807"/>
    <x v="690"/>
    <x v="722"/>
    <n v="99.86616699999999"/>
    <n v="100"/>
    <n v="99.866950500000002"/>
    <n v="37223"/>
    <n v="99.986515600000004"/>
    <n v="100"/>
    <n v="99.986715199999992"/>
    <n v="-0.1197646999999904"/>
    <n v="37632"/>
    <n v="-1.0868409999999999"/>
  </r>
  <r>
    <s v="37_09"/>
    <x v="2"/>
    <s v="02_町村"/>
    <s v="02_離島"/>
    <x v="0"/>
    <x v="0"/>
    <x v="0"/>
    <x v="36"/>
    <x v="8"/>
    <n v="0"/>
    <x v="757"/>
    <x v="454"/>
    <x v="757"/>
    <n v="0"/>
    <n v="0"/>
    <x v="757"/>
    <x v="153"/>
    <x v="758"/>
    <n v="0"/>
    <x v="88"/>
    <x v="26"/>
    <x v="331"/>
    <n v="99.539539499999989"/>
    <n v="44.676409200000002"/>
    <n v="98.255046700000008"/>
    <x v="524"/>
    <x v="41"/>
    <x v="535"/>
    <n v="-1.720577299999988"/>
    <x v="691"/>
    <x v="723"/>
    <n v="99.749222599999996"/>
    <n v="100"/>
    <n v="99.751885700000003"/>
    <n v="19795"/>
    <n v="99.974943600000003"/>
    <n v="100"/>
    <n v="99.975623999999996"/>
    <n v="-0.22373829999999373"/>
    <n v="20507"/>
    <n v="-3.4719852000000002"/>
  </r>
  <r>
    <s v="37_10"/>
    <x v="2"/>
    <s v="02_町村"/>
    <s v="02_離島"/>
    <x v="0"/>
    <x v="0"/>
    <x v="0"/>
    <x v="36"/>
    <x v="9"/>
    <n v="0"/>
    <x v="758"/>
    <x v="455"/>
    <x v="758"/>
    <n v="0"/>
    <n v="0"/>
    <x v="758"/>
    <x v="430"/>
    <x v="759"/>
    <n v="0"/>
    <x v="4"/>
    <x v="5"/>
    <x v="5"/>
    <n v="100"/>
    <n v="100"/>
    <n v="100"/>
    <x v="14"/>
    <x v="5"/>
    <x v="14"/>
    <n v="0"/>
    <x v="692"/>
    <x v="724"/>
    <n v="100"/>
    <n v="100"/>
    <n v="100"/>
    <n v="17428"/>
    <n v="100"/>
    <n v="0"/>
    <n v="100"/>
    <n v="0"/>
    <n v="17125"/>
    <n v="1.7693430999999999"/>
  </r>
  <r>
    <s v="37_11"/>
    <x v="2"/>
    <s v="02_町村"/>
    <s v="02_離島"/>
    <x v="0"/>
    <x v="0"/>
    <x v="0"/>
    <x v="36"/>
    <x v="10"/>
    <n v="0"/>
    <x v="759"/>
    <x v="456"/>
    <x v="759"/>
    <n v="0"/>
    <n v="0"/>
    <x v="759"/>
    <x v="431"/>
    <x v="760"/>
    <n v="0"/>
    <x v="89"/>
    <x v="313"/>
    <x v="332"/>
    <n v="98.300228000000004"/>
    <n v="43.617788000000004"/>
    <n v="94.785388100000006"/>
    <x v="525"/>
    <x v="435"/>
    <x v="536"/>
    <n v="3.1774818000000096"/>
    <x v="693"/>
    <x v="725"/>
    <n v="98.551342399999996"/>
    <n v="59.203636599999996"/>
    <n v="96.651319900000004"/>
    <n v="340766"/>
    <n v="97.25770270000001"/>
    <n v="37.523073600000004"/>
    <n v="93.322435999999996"/>
    <n v="3.3288839000000081"/>
    <n v="323372"/>
    <n v="5.3789444"/>
  </r>
  <r>
    <s v="37_12"/>
    <x v="2"/>
    <s v="02_町村"/>
    <s v="02_離島"/>
    <x v="0"/>
    <x v="0"/>
    <x v="0"/>
    <x v="36"/>
    <x v="11"/>
    <n v="0"/>
    <x v="760"/>
    <x v="456"/>
    <x v="760"/>
    <n v="0"/>
    <n v="0"/>
    <x v="760"/>
    <x v="431"/>
    <x v="761"/>
    <n v="0"/>
    <x v="89"/>
    <x v="313"/>
    <x v="332"/>
    <n v="98.176000200000004"/>
    <n v="43.617788000000004"/>
    <n v="94.430442400000004"/>
    <x v="526"/>
    <x v="435"/>
    <x v="537"/>
    <n v="3.4704331000000082"/>
    <x v="694"/>
    <x v="726"/>
    <n v="98.445177000000001"/>
    <n v="59.203636599999996"/>
    <n v="96.418584600000003"/>
    <n v="317378"/>
    <n v="97.025189699999999"/>
    <n v="37.523073600000004"/>
    <n v="92.796497700000003"/>
    <n v="3.6220868999999993"/>
    <n v="297555"/>
    <n v="6.6619617000000009"/>
  </r>
  <r>
    <s v="37_13"/>
    <x v="2"/>
    <s v="02_町村"/>
    <s v="02_離島"/>
    <x v="0"/>
    <x v="0"/>
    <x v="0"/>
    <x v="36"/>
    <x v="12"/>
    <n v="0"/>
    <x v="761"/>
    <x v="457"/>
    <x v="761"/>
    <n v="0"/>
    <n v="0"/>
    <x v="761"/>
    <x v="432"/>
    <x v="762"/>
    <n v="0"/>
    <x v="90"/>
    <x v="314"/>
    <x v="333"/>
    <n v="98.176423599999993"/>
    <n v="43.620527299999999"/>
    <n v="94.431337100000007"/>
    <x v="527"/>
    <x v="436"/>
    <x v="538"/>
    <n v="3.4724288000000172"/>
    <x v="695"/>
    <x v="727"/>
    <n v="98.446308000000002"/>
    <n v="59.220198099999998"/>
    <n v="96.421087400000005"/>
    <n v="57159"/>
    <n v="97.024206500000005"/>
    <n v="37.524515100000002"/>
    <n v="92.795750499999997"/>
    <n v="3.6253369000000077"/>
    <n v="58617"/>
    <n v="-2.487333"/>
  </r>
  <r>
    <s v="37_14"/>
    <x v="2"/>
    <s v="02_町村"/>
    <s v="02_離島"/>
    <x v="0"/>
    <x v="0"/>
    <x v="0"/>
    <x v="36"/>
    <x v="13"/>
    <n v="0"/>
    <x v="762"/>
    <x v="458"/>
    <x v="762"/>
    <n v="0"/>
    <n v="0"/>
    <x v="762"/>
    <x v="433"/>
    <x v="763"/>
    <n v="0"/>
    <x v="91"/>
    <x v="315"/>
    <x v="334"/>
    <n v="98.175869500000005"/>
    <n v="43.615384599999999"/>
    <n v="94.430127100000007"/>
    <x v="528"/>
    <x v="437"/>
    <x v="539"/>
    <n v="3.4697073000000103"/>
    <x v="696"/>
    <x v="728"/>
    <n v="98.444927100000001"/>
    <n v="59.198162499999995"/>
    <n v="96.417979700000004"/>
    <n v="174907"/>
    <n v="97.025861599999999"/>
    <n v="37.522308100000004"/>
    <n v="92.797125199999996"/>
    <n v="3.6208545000000072"/>
    <n v="171779"/>
    <n v="1.8209444000000001"/>
  </r>
  <r>
    <s v="37_15"/>
    <x v="2"/>
    <s v="02_町村"/>
    <s v="02_離島"/>
    <x v="0"/>
    <x v="0"/>
    <x v="0"/>
    <x v="36"/>
    <x v="14"/>
    <n v="0"/>
    <x v="763"/>
    <x v="459"/>
    <x v="763"/>
    <n v="0"/>
    <n v="0"/>
    <x v="763"/>
    <x v="434"/>
    <x v="764"/>
    <n v="0"/>
    <x v="92"/>
    <x v="316"/>
    <x v="335"/>
    <n v="98.175984400000004"/>
    <n v="43.62088"/>
    <n v="94.430489399999999"/>
    <x v="529"/>
    <x v="438"/>
    <x v="540"/>
    <n v="3.4705689000000035"/>
    <x v="697"/>
    <x v="729"/>
    <n v="98.444931499999996"/>
    <n v="59.203767100000007"/>
    <n v="96.418148000000002"/>
    <n v="85312"/>
    <n v="97.024329199999997"/>
    <n v="37.523773300000002"/>
    <n v="92.79554490000001"/>
    <n v="3.6226030999999921"/>
    <n v="67159"/>
    <n v="27.029884300000003"/>
  </r>
  <r>
    <s v="37_16"/>
    <x v="2"/>
    <s v="02_町村"/>
    <s v="02_離島"/>
    <x v="0"/>
    <x v="0"/>
    <x v="0"/>
    <x v="36"/>
    <x v="15"/>
    <n v="0"/>
    <x v="764"/>
    <x v="5"/>
    <x v="764"/>
    <n v="0"/>
    <n v="0"/>
    <x v="764"/>
    <x v="5"/>
    <x v="765"/>
    <n v="0"/>
    <x v="4"/>
    <x v="5"/>
    <x v="5"/>
    <n v="100"/>
    <n v="0"/>
    <n v="100"/>
    <x v="14"/>
    <x v="5"/>
    <x v="14"/>
    <n v="0"/>
    <x v="698"/>
    <x v="730"/>
    <n v="100"/>
    <n v="0"/>
    <n v="100"/>
    <n v="23388"/>
    <n v="100"/>
    <n v="0"/>
    <n v="100"/>
    <n v="0"/>
    <n v="25817"/>
    <n v="-9.4085292999999997"/>
  </r>
  <r>
    <s v="37_17"/>
    <x v="2"/>
    <s v="02_町村"/>
    <s v="02_離島"/>
    <x v="0"/>
    <x v="0"/>
    <x v="0"/>
    <x v="36"/>
    <x v="16"/>
    <n v="0"/>
    <x v="765"/>
    <x v="460"/>
    <x v="765"/>
    <n v="0"/>
    <n v="0"/>
    <x v="765"/>
    <x v="435"/>
    <x v="766"/>
    <n v="0"/>
    <x v="93"/>
    <x v="317"/>
    <x v="21"/>
    <n v="98.278138299999995"/>
    <n v="52.439678300000004"/>
    <n v="95.996369999999999"/>
    <x v="530"/>
    <x v="439"/>
    <x v="541"/>
    <n v="2.3320518999999962"/>
    <x v="699"/>
    <x v="731"/>
    <n v="98.441280699999993"/>
    <n v="59.779951099999998"/>
    <n v="96.740007500000004"/>
    <n v="35678"/>
    <n v="97.628654999999995"/>
    <n v="44.558823500000003"/>
    <n v="94.641280399999999"/>
    <n v="2.098727100000005"/>
    <n v="33920"/>
    <n v="5.1827829999999997"/>
  </r>
  <r>
    <s v="37_18"/>
    <x v="2"/>
    <s v="02_町村"/>
    <s v="02_離島"/>
    <x v="0"/>
    <x v="0"/>
    <x v="0"/>
    <x v="36"/>
    <x v="17"/>
    <n v="0"/>
    <x v="766"/>
    <x v="460"/>
    <x v="766"/>
    <n v="0"/>
    <n v="0"/>
    <x v="766"/>
    <x v="435"/>
    <x v="767"/>
    <n v="0"/>
    <x v="93"/>
    <x v="317"/>
    <x v="21"/>
    <n v="98.265912299999997"/>
    <n v="52.439678300000004"/>
    <n v="95.969367199999994"/>
    <x v="530"/>
    <x v="439"/>
    <x v="541"/>
    <n v="2.3050490999999909"/>
    <x v="699"/>
    <x v="732"/>
    <n v="98.430194700000001"/>
    <n v="59.779951099999998"/>
    <n v="96.71784869999999"/>
    <n v="35427"/>
    <n v="97.628654999999995"/>
    <n v="44.558823500000003"/>
    <n v="94.641280399999999"/>
    <n v="2.076568299999991"/>
    <n v="33920"/>
    <n v="4.4428065999999999"/>
  </r>
  <r>
    <s v="37_19"/>
    <x v="2"/>
    <s v="02_町村"/>
    <s v="02_離島"/>
    <x v="0"/>
    <x v="0"/>
    <x v="0"/>
    <x v="36"/>
    <x v="18"/>
    <n v="0"/>
    <x v="767"/>
    <x v="5"/>
    <x v="767"/>
    <n v="0"/>
    <n v="0"/>
    <x v="767"/>
    <x v="5"/>
    <x v="768"/>
    <n v="0"/>
    <x v="4"/>
    <x v="5"/>
    <x v="5"/>
    <n v="100"/>
    <n v="0"/>
    <n v="100"/>
    <x v="16"/>
    <x v="14"/>
    <x v="16"/>
    <s v="-"/>
    <x v="16"/>
    <x v="17"/>
    <n v="100"/>
    <n v="0"/>
    <n v="100"/>
    <n v="251"/>
    <s v="(空白)"/>
    <s v="(空白)"/>
    <s v="(空白)"/>
    <e v="#VALUE!"/>
    <s v="(空白)"/>
    <e v="#VALUE!"/>
  </r>
  <r>
    <s v="37_20"/>
    <x v="2"/>
    <s v="02_町村"/>
    <s v="02_離島"/>
    <x v="0"/>
    <x v="0"/>
    <x v="0"/>
    <x v="36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7_21"/>
    <x v="2"/>
    <s v="02_町村"/>
    <s v="02_離島"/>
    <x v="0"/>
    <x v="0"/>
    <x v="0"/>
    <x v="36"/>
    <x v="20"/>
    <n v="0"/>
    <x v="768"/>
    <x v="5"/>
    <x v="768"/>
    <n v="0"/>
    <n v="0"/>
    <x v="768"/>
    <x v="5"/>
    <x v="769"/>
    <n v="0"/>
    <x v="4"/>
    <x v="5"/>
    <x v="5"/>
    <n v="100"/>
    <n v="0"/>
    <n v="100"/>
    <x v="14"/>
    <x v="5"/>
    <x v="14"/>
    <n v="0"/>
    <x v="700"/>
    <x v="733"/>
    <n v="100"/>
    <n v="0"/>
    <n v="100"/>
    <n v="44470"/>
    <n v="100"/>
    <n v="0"/>
    <n v="100"/>
    <n v="0"/>
    <n v="45706"/>
    <n v="-2.7042401000000003"/>
  </r>
  <r>
    <s v="37_22"/>
    <x v="2"/>
    <s v="02_町村"/>
    <s v="02_離島"/>
    <x v="0"/>
    <x v="0"/>
    <x v="0"/>
    <x v="36"/>
    <x v="21"/>
    <n v="0"/>
    <x v="769"/>
    <x v="5"/>
    <x v="769"/>
    <n v="0"/>
    <n v="0"/>
    <x v="769"/>
    <x v="5"/>
    <x v="770"/>
    <n v="0"/>
    <x v="4"/>
    <x v="5"/>
    <x v="5"/>
    <n v="100"/>
    <n v="0"/>
    <n v="100"/>
    <x v="14"/>
    <x v="5"/>
    <x v="14"/>
    <n v="0"/>
    <x v="701"/>
    <x v="734"/>
    <n v="100"/>
    <n v="0"/>
    <n v="100"/>
    <n v="72"/>
    <n v="100"/>
    <n v="0"/>
    <n v="100"/>
    <n v="0"/>
    <n v="122"/>
    <n v="-40.983606600000002"/>
  </r>
  <r>
    <s v="37_23"/>
    <x v="2"/>
    <s v="02_町村"/>
    <s v="02_離島"/>
    <x v="0"/>
    <x v="0"/>
    <x v="0"/>
    <x v="36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4"/>
    <x v="2"/>
    <s v="02_町村"/>
    <s v="02_離島"/>
    <x v="0"/>
    <x v="0"/>
    <x v="0"/>
    <x v="36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5"/>
    <x v="2"/>
    <s v="02_町村"/>
    <s v="02_離島"/>
    <x v="0"/>
    <x v="0"/>
    <x v="0"/>
    <x v="36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6"/>
    <x v="2"/>
    <s v="02_町村"/>
    <s v="02_離島"/>
    <x v="0"/>
    <x v="0"/>
    <x v="0"/>
    <x v="36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7"/>
    <x v="2"/>
    <s v="02_町村"/>
    <s v="02_離島"/>
    <x v="0"/>
    <x v="0"/>
    <x v="0"/>
    <x v="36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8"/>
    <x v="2"/>
    <s v="02_町村"/>
    <s v="02_離島"/>
    <x v="0"/>
    <x v="0"/>
    <x v="0"/>
    <x v="36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9"/>
    <x v="2"/>
    <s v="02_町村"/>
    <s v="02_離島"/>
    <x v="0"/>
    <x v="0"/>
    <x v="0"/>
    <x v="36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0"/>
    <x v="2"/>
    <s v="02_町村"/>
    <s v="02_離島"/>
    <x v="0"/>
    <x v="0"/>
    <x v="0"/>
    <x v="36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1"/>
    <x v="2"/>
    <s v="02_町村"/>
    <s v="02_離島"/>
    <x v="0"/>
    <x v="0"/>
    <x v="0"/>
    <x v="36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2"/>
    <x v="2"/>
    <s v="02_町村"/>
    <s v="02_離島"/>
    <x v="0"/>
    <x v="0"/>
    <x v="0"/>
    <x v="36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3"/>
    <x v="2"/>
    <s v="02_町村"/>
    <s v="02_離島"/>
    <x v="0"/>
    <x v="0"/>
    <x v="0"/>
    <x v="36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4"/>
    <x v="2"/>
    <s v="02_町村"/>
    <s v="02_離島"/>
    <x v="0"/>
    <x v="0"/>
    <x v="0"/>
    <x v="36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5"/>
    <x v="2"/>
    <s v="02_町村"/>
    <s v="02_離島"/>
    <x v="0"/>
    <x v="0"/>
    <x v="0"/>
    <x v="36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6"/>
    <x v="2"/>
    <s v="02_町村"/>
    <s v="02_離島"/>
    <x v="0"/>
    <x v="0"/>
    <x v="0"/>
    <x v="36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7"/>
    <x v="2"/>
    <s v="02_町村"/>
    <s v="02_離島"/>
    <x v="0"/>
    <x v="0"/>
    <x v="0"/>
    <x v="36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8"/>
    <x v="2"/>
    <s v="02_町村"/>
    <s v="02_離島"/>
    <x v="0"/>
    <x v="0"/>
    <x v="0"/>
    <x v="36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9"/>
    <x v="2"/>
    <s v="02_町村"/>
    <s v="02_離島"/>
    <x v="0"/>
    <x v="0"/>
    <x v="0"/>
    <x v="36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0"/>
    <x v="2"/>
    <s v="02_町村"/>
    <s v="02_離島"/>
    <x v="0"/>
    <x v="0"/>
    <x v="0"/>
    <x v="36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1"/>
    <x v="2"/>
    <s v="02_町村"/>
    <s v="02_離島"/>
    <x v="0"/>
    <x v="0"/>
    <x v="0"/>
    <x v="36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2"/>
    <x v="2"/>
    <s v="02_町村"/>
    <s v="02_離島"/>
    <x v="0"/>
    <x v="0"/>
    <x v="0"/>
    <x v="36"/>
    <x v="41"/>
    <n v="0"/>
    <x v="750"/>
    <x v="449"/>
    <x v="751"/>
    <n v="0"/>
    <n v="0"/>
    <x v="750"/>
    <x v="425"/>
    <x v="751"/>
    <n v="0"/>
    <x v="85"/>
    <x v="308"/>
    <x v="328"/>
    <n v="98.616115800000003"/>
    <n v="43.610507599999998"/>
    <n v="95.958025899999996"/>
    <x v="517"/>
    <x v="430"/>
    <x v="528"/>
    <n v="1.9338564999999903"/>
    <x v="684"/>
    <x v="716"/>
    <n v="98.767387900000003"/>
    <n v="58.580958199999998"/>
    <n v="97.301452600000005"/>
    <n v="693634"/>
    <n v="98.038885800000003"/>
    <n v="41.266357999999997"/>
    <n v="95.095760999999996"/>
    <n v="2.2056916000000086"/>
    <n v="677240"/>
    <n v="2.4207076000000001"/>
  </r>
  <r>
    <s v="37_43"/>
    <x v="2"/>
    <s v="02_町村"/>
    <s v="02_離島"/>
    <x v="0"/>
    <x v="0"/>
    <x v="0"/>
    <x v="36"/>
    <x v="42"/>
    <n v="0"/>
    <x v="770"/>
    <x v="461"/>
    <x v="770"/>
    <n v="0"/>
    <n v="0"/>
    <x v="770"/>
    <x v="436"/>
    <x v="771"/>
    <n v="0"/>
    <x v="4"/>
    <x v="318"/>
    <x v="336"/>
    <n v="93.742370600000001"/>
    <n v="26.364606000000002"/>
    <n v="80.028317900000005"/>
    <x v="531"/>
    <x v="440"/>
    <x v="542"/>
    <n v="0.13040410000000691"/>
    <x v="702"/>
    <x v="735"/>
    <n v="93.742370600000001"/>
    <n v="32.487570699999999"/>
    <n v="83.220778199999998"/>
    <n v="161436"/>
    <n v="94.607993800000003"/>
    <n v="25.851117600000002"/>
    <n v="80.464317199999996"/>
    <n v="2.7564610000000016"/>
    <n v="176407"/>
    <n v="-8.4866247000000001"/>
  </r>
  <r>
    <s v="37_44"/>
    <x v="2"/>
    <s v="02_町村"/>
    <s v="02_離島"/>
    <x v="0"/>
    <x v="0"/>
    <x v="0"/>
    <x v="36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01"/>
    <x v="2"/>
    <s v="02_町村"/>
    <s v="01_本島"/>
    <x v="0"/>
    <x v="0"/>
    <x v="0"/>
    <x v="37"/>
    <x v="0"/>
    <n v="0"/>
    <x v="771"/>
    <x v="462"/>
    <x v="771"/>
    <n v="0"/>
    <n v="0"/>
    <x v="771"/>
    <x v="437"/>
    <x v="772"/>
    <n v="0"/>
    <x v="4"/>
    <x v="319"/>
    <x v="337"/>
    <n v="98.053548700000007"/>
    <n v="34.095287599999999"/>
    <n v="95.66701239999999"/>
    <x v="532"/>
    <x v="441"/>
    <x v="543"/>
    <n v="-0.22256710000000623"/>
    <x v="703"/>
    <x v="736"/>
    <n v="98.053548700000007"/>
    <n v="35.856109600000003"/>
    <n v="95.842635899999991"/>
    <n v="2656475"/>
    <n v="98.134631299999995"/>
    <n v="39.559947099999995"/>
    <n v="96.046261200000004"/>
    <n v="-0.203625300000013"/>
    <n v="2520329"/>
    <n v="5.4019138"/>
  </r>
  <r>
    <s v="38_02"/>
    <x v="2"/>
    <s v="02_町村"/>
    <s v="01_本島"/>
    <x v="0"/>
    <x v="0"/>
    <x v="0"/>
    <x v="37"/>
    <x v="1"/>
    <n v="0"/>
    <x v="771"/>
    <x v="462"/>
    <x v="771"/>
    <n v="0"/>
    <n v="0"/>
    <x v="771"/>
    <x v="437"/>
    <x v="772"/>
    <n v="0"/>
    <x v="4"/>
    <x v="319"/>
    <x v="337"/>
    <n v="98.053548700000007"/>
    <n v="34.095287599999999"/>
    <n v="95.66701239999999"/>
    <x v="532"/>
    <x v="441"/>
    <x v="543"/>
    <n v="-0.22256710000000623"/>
    <x v="703"/>
    <x v="736"/>
    <n v="98.053548700000007"/>
    <n v="35.856109600000003"/>
    <n v="95.842635899999991"/>
    <n v="2656475"/>
    <n v="98.134631299999995"/>
    <n v="39.559947099999995"/>
    <n v="96.046261200000004"/>
    <n v="-0.203625300000013"/>
    <n v="2520329"/>
    <n v="5.4019138"/>
  </r>
  <r>
    <s v="38_03"/>
    <x v="2"/>
    <s v="02_町村"/>
    <s v="01_本島"/>
    <x v="0"/>
    <x v="0"/>
    <x v="0"/>
    <x v="37"/>
    <x v="2"/>
    <n v="0"/>
    <x v="772"/>
    <x v="463"/>
    <x v="772"/>
    <n v="0"/>
    <n v="0"/>
    <x v="772"/>
    <x v="438"/>
    <x v="773"/>
    <n v="0"/>
    <x v="4"/>
    <x v="320"/>
    <x v="338"/>
    <n v="98.934807899999996"/>
    <n v="29.8828247"/>
    <n v="97.105536599999994"/>
    <x v="533"/>
    <x v="442"/>
    <x v="544"/>
    <n v="6.5948399999996354E-2"/>
    <x v="704"/>
    <x v="737"/>
    <n v="98.934807899999996"/>
    <n v="30.593065400000004"/>
    <n v="97.165294599999996"/>
    <n v="1169237"/>
    <n v="98.815453700000006"/>
    <n v="37.557490900000005"/>
    <n v="97.128665699999999"/>
    <n v="3.6628899999996634E-2"/>
    <n v="1080360"/>
    <n v="8.2266095999999997"/>
  </r>
  <r>
    <s v="38_04"/>
    <x v="2"/>
    <s v="02_町村"/>
    <s v="01_本島"/>
    <x v="0"/>
    <x v="0"/>
    <x v="0"/>
    <x v="37"/>
    <x v="3"/>
    <n v="0"/>
    <x v="773"/>
    <x v="464"/>
    <x v="773"/>
    <n v="0"/>
    <n v="0"/>
    <x v="773"/>
    <x v="439"/>
    <x v="774"/>
    <n v="0"/>
    <x v="4"/>
    <x v="320"/>
    <x v="338"/>
    <n v="98.889549899999992"/>
    <n v="29.547663800000002"/>
    <n v="96.9349086"/>
    <x v="534"/>
    <x v="443"/>
    <x v="545"/>
    <n v="8.1498499999995033E-2"/>
    <x v="705"/>
    <x v="738"/>
    <n v="98.889549899999992"/>
    <n v="30.274559299999996"/>
    <n v="97.0005594"/>
    <n v="1060546"/>
    <n v="98.75756100000001"/>
    <n v="37.776369799999998"/>
    <n v="96.951188799999997"/>
    <n v="4.9370600000003151E-2"/>
    <n v="980443"/>
    <n v="8.1700823000000007"/>
  </r>
  <r>
    <s v="38_05"/>
    <x v="2"/>
    <s v="02_町村"/>
    <s v="01_本島"/>
    <x v="0"/>
    <x v="0"/>
    <x v="0"/>
    <x v="37"/>
    <x v="4"/>
    <n v="0"/>
    <x v="774"/>
    <x v="465"/>
    <x v="774"/>
    <n v="0"/>
    <n v="0"/>
    <x v="774"/>
    <x v="440"/>
    <x v="775"/>
    <n v="0"/>
    <x v="4"/>
    <x v="258"/>
    <x v="271"/>
    <n v="98.891944800000005"/>
    <n v="29.5361528"/>
    <n v="96.936833000000007"/>
    <x v="535"/>
    <x v="444"/>
    <x v="546"/>
    <n v="8.4230900000008546E-2"/>
    <x v="706"/>
    <x v="739"/>
    <n v="98.891944800000005"/>
    <n v="30.2585604"/>
    <n v="97.002116599999994"/>
    <n v="50377"/>
    <n v="98.757018599999995"/>
    <n v="37.754386000000004"/>
    <n v="96.949279399999995"/>
    <n v="5.2837199999999029E-2"/>
    <n v="46572"/>
    <n v="8.1701451999999986"/>
  </r>
  <r>
    <s v="38_06"/>
    <x v="2"/>
    <s v="02_町村"/>
    <s v="01_本島"/>
    <x v="0"/>
    <x v="0"/>
    <x v="0"/>
    <x v="37"/>
    <x v="5"/>
    <n v="0"/>
    <x v="775"/>
    <x v="466"/>
    <x v="775"/>
    <n v="0"/>
    <n v="0"/>
    <x v="775"/>
    <x v="441"/>
    <x v="776"/>
    <n v="0"/>
    <x v="4"/>
    <x v="321"/>
    <x v="339"/>
    <n v="98.889430500000003"/>
    <n v="29.5482379"/>
    <n v="96.934812600000001"/>
    <x v="536"/>
    <x v="445"/>
    <x v="547"/>
    <n v="8.1362200000000939E-2"/>
    <x v="707"/>
    <x v="740"/>
    <n v="98.889430500000003"/>
    <n v="30.2753573"/>
    <n v="97.000481699999995"/>
    <n v="1010169"/>
    <n v="98.757588100000007"/>
    <n v="37.777466599999997"/>
    <n v="96.951284000000001"/>
    <n v="4.9197699999993461E-2"/>
    <n v="933871"/>
    <n v="8.1700792"/>
  </r>
  <r>
    <s v="38_07"/>
    <x v="2"/>
    <s v="02_町村"/>
    <s v="01_本島"/>
    <x v="0"/>
    <x v="0"/>
    <x v="0"/>
    <x v="37"/>
    <x v="6"/>
    <n v="0"/>
    <x v="776"/>
    <x v="5"/>
    <x v="776"/>
    <n v="0"/>
    <n v="0"/>
    <x v="776"/>
    <x v="5"/>
    <x v="777"/>
    <n v="0"/>
    <x v="4"/>
    <x v="5"/>
    <x v="5"/>
    <n v="100"/>
    <n v="0"/>
    <n v="100"/>
    <x v="14"/>
    <x v="5"/>
    <x v="14"/>
    <n v="0"/>
    <x v="708"/>
    <x v="741"/>
    <n v="100"/>
    <n v="0"/>
    <n v="100"/>
    <n v="8327"/>
    <n v="100"/>
    <n v="0"/>
    <n v="100"/>
    <n v="0"/>
    <n v="5713"/>
    <n v="45.755294899999996"/>
  </r>
  <r>
    <s v="38_08"/>
    <x v="2"/>
    <s v="02_町村"/>
    <s v="01_本島"/>
    <x v="0"/>
    <x v="0"/>
    <x v="0"/>
    <x v="37"/>
    <x v="7"/>
    <n v="0"/>
    <x v="777"/>
    <x v="467"/>
    <x v="777"/>
    <n v="0"/>
    <n v="0"/>
    <x v="777"/>
    <x v="179"/>
    <x v="778"/>
    <n v="0"/>
    <x v="4"/>
    <x v="5"/>
    <x v="5"/>
    <n v="99.376784100000009"/>
    <n v="39.678030300000003"/>
    <n v="98.803712499999989"/>
    <x v="537"/>
    <x v="446"/>
    <x v="548"/>
    <n v="-0.10344540000001246"/>
    <x v="709"/>
    <x v="742"/>
    <n v="99.376784100000009"/>
    <n v="39.678030300000003"/>
    <n v="98.803712499999989"/>
    <n v="108691"/>
    <n v="99.3821686"/>
    <n v="27.761194"/>
    <n v="98.907157900000001"/>
    <n v="-0.10344540000001246"/>
    <n v="99917"/>
    <n v="8.7812884999999987"/>
  </r>
  <r>
    <s v="38_09"/>
    <x v="2"/>
    <s v="02_町村"/>
    <s v="01_本島"/>
    <x v="0"/>
    <x v="0"/>
    <x v="0"/>
    <x v="37"/>
    <x v="8"/>
    <n v="0"/>
    <x v="778"/>
    <x v="468"/>
    <x v="778"/>
    <n v="0"/>
    <n v="0"/>
    <x v="778"/>
    <x v="442"/>
    <x v="779"/>
    <n v="0"/>
    <x v="4"/>
    <x v="5"/>
    <x v="5"/>
    <n v="98.990098099999997"/>
    <n v="38.368580100000003"/>
    <n v="97.699449000000001"/>
    <x v="538"/>
    <x v="447"/>
    <x v="549"/>
    <n v="-5.891950000000179E-2"/>
    <x v="710"/>
    <x v="743"/>
    <n v="98.990098099999997"/>
    <n v="38.368580100000003"/>
    <n v="97.699449000000001"/>
    <n v="45568"/>
    <n v="98.730892499999996"/>
    <n v="26.400000000000002"/>
    <n v="97.758368500000003"/>
    <n v="-5.891950000000179E-2"/>
    <n v="45442"/>
    <n v="0.27727649999999998"/>
  </r>
  <r>
    <s v="38_10"/>
    <x v="2"/>
    <s v="02_町村"/>
    <s v="01_本島"/>
    <x v="0"/>
    <x v="0"/>
    <x v="0"/>
    <x v="37"/>
    <x v="9"/>
    <n v="0"/>
    <x v="779"/>
    <x v="469"/>
    <x v="779"/>
    <n v="0"/>
    <n v="0"/>
    <x v="779"/>
    <x v="392"/>
    <x v="780"/>
    <n v="0"/>
    <x v="4"/>
    <x v="5"/>
    <x v="5"/>
    <n v="99.655624500000002"/>
    <n v="60.3174603"/>
    <n v="99.616513600000005"/>
    <x v="539"/>
    <x v="341"/>
    <x v="550"/>
    <n v="-0.26980209999999261"/>
    <x v="711"/>
    <x v="744"/>
    <n v="99.655624500000002"/>
    <n v="60.3174603"/>
    <n v="99.616513600000005"/>
    <n v="63123"/>
    <n v="99.930264999999991"/>
    <n v="46.6666667"/>
    <n v="99.886315699999997"/>
    <n v="-0.26980209999999261"/>
    <n v="54475"/>
    <n v="15.8751721"/>
  </r>
  <r>
    <s v="38_11"/>
    <x v="2"/>
    <s v="02_町村"/>
    <s v="01_本島"/>
    <x v="0"/>
    <x v="0"/>
    <x v="0"/>
    <x v="37"/>
    <x v="10"/>
    <n v="0"/>
    <x v="780"/>
    <x v="470"/>
    <x v="780"/>
    <n v="0"/>
    <n v="0"/>
    <x v="780"/>
    <x v="443"/>
    <x v="781"/>
    <n v="0"/>
    <x v="4"/>
    <x v="322"/>
    <x v="340"/>
    <n v="97.119104399999998"/>
    <n v="36.130784300000002"/>
    <n v="94.126625300000001"/>
    <x v="540"/>
    <x v="448"/>
    <x v="551"/>
    <n v="-0.52115829999999619"/>
    <x v="712"/>
    <x v="745"/>
    <n v="97.119104399999998"/>
    <n v="38.582962599999995"/>
    <n v="94.421074099999998"/>
    <n v="1239145"/>
    <n v="97.420794099999995"/>
    <n v="40.257034900000001"/>
    <n v="94.850481099999996"/>
    <n v="-0.42940699999999765"/>
    <n v="1192235"/>
    <n v="3.9346270000000003"/>
  </r>
  <r>
    <s v="38_12"/>
    <x v="2"/>
    <s v="02_町村"/>
    <s v="01_本島"/>
    <x v="0"/>
    <x v="0"/>
    <x v="0"/>
    <x v="37"/>
    <x v="11"/>
    <n v="0"/>
    <x v="781"/>
    <x v="470"/>
    <x v="781"/>
    <n v="0"/>
    <n v="0"/>
    <x v="781"/>
    <x v="443"/>
    <x v="782"/>
    <n v="0"/>
    <x v="4"/>
    <x v="322"/>
    <x v="340"/>
    <n v="97.073627999999999"/>
    <n v="36.130784300000002"/>
    <n v="94.038528499999998"/>
    <x v="541"/>
    <x v="448"/>
    <x v="552"/>
    <n v="-0.54812850000000424"/>
    <x v="713"/>
    <x v="746"/>
    <n v="97.073627999999999"/>
    <n v="38.582962599999995"/>
    <n v="94.337128199999995"/>
    <n v="1219626"/>
    <n v="97.389867100000004"/>
    <n v="40.257034900000001"/>
    <n v="94.791542100000001"/>
    <n v="-0.45441390000000581"/>
    <n v="1177979"/>
    <n v="3.5354620000000003"/>
  </r>
  <r>
    <s v="38_13"/>
    <x v="2"/>
    <s v="02_町村"/>
    <s v="01_本島"/>
    <x v="0"/>
    <x v="0"/>
    <x v="0"/>
    <x v="37"/>
    <x v="12"/>
    <n v="0"/>
    <x v="782"/>
    <x v="471"/>
    <x v="782"/>
    <n v="0"/>
    <n v="0"/>
    <x v="782"/>
    <x v="444"/>
    <x v="783"/>
    <n v="0"/>
    <x v="4"/>
    <x v="323"/>
    <x v="341"/>
    <n v="96.695520000000002"/>
    <n v="36.127455400000002"/>
    <n v="93.423603799999995"/>
    <x v="542"/>
    <x v="449"/>
    <x v="553"/>
    <n v="2.6288498999999916"/>
    <x v="714"/>
    <x v="747"/>
    <n v="96.695520000000002"/>
    <n v="38.5790237"/>
    <n v="93.745415100000002"/>
    <n v="380692"/>
    <n v="93.658159500000011"/>
    <n v="40.256848400000003"/>
    <n v="91.009313800000001"/>
    <n v="2.7361013000000014"/>
    <n v="353392"/>
    <n v="7.7251323999999997"/>
  </r>
  <r>
    <s v="38_14"/>
    <x v="2"/>
    <s v="02_町村"/>
    <s v="01_本島"/>
    <x v="0"/>
    <x v="0"/>
    <x v="0"/>
    <x v="37"/>
    <x v="13"/>
    <n v="0"/>
    <x v="783"/>
    <x v="472"/>
    <x v="783"/>
    <n v="0"/>
    <n v="0"/>
    <x v="783"/>
    <x v="445"/>
    <x v="784"/>
    <n v="0"/>
    <x v="4"/>
    <x v="324"/>
    <x v="342"/>
    <n v="96.695260699999992"/>
    <n v="36.132506100000001"/>
    <n v="93.249634700000001"/>
    <x v="543"/>
    <x v="450"/>
    <x v="554"/>
    <n v="-2.3340081999999995"/>
    <x v="715"/>
    <x v="748"/>
    <n v="96.695260699999992"/>
    <n v="38.585000000000001"/>
    <n v="93.588067500000008"/>
    <n v="697393"/>
    <n v="98.883167200000003"/>
    <n v="40.257131399999999"/>
    <n v="95.821373200000011"/>
    <n v="-2.2333057000000025"/>
    <n v="683226"/>
    <n v="2.0735452000000003"/>
  </r>
  <r>
    <s v="38_15"/>
    <x v="2"/>
    <s v="02_町村"/>
    <s v="01_本島"/>
    <x v="0"/>
    <x v="0"/>
    <x v="0"/>
    <x v="37"/>
    <x v="14"/>
    <n v="0"/>
    <x v="784"/>
    <x v="5"/>
    <x v="784"/>
    <n v="0"/>
    <n v="0"/>
    <x v="784"/>
    <x v="5"/>
    <x v="785"/>
    <n v="0"/>
    <x v="4"/>
    <x v="5"/>
    <x v="5"/>
    <n v="100"/>
    <n v="0"/>
    <n v="100"/>
    <x v="14"/>
    <x v="5"/>
    <x v="14"/>
    <n v="0"/>
    <x v="716"/>
    <x v="749"/>
    <n v="100"/>
    <n v="0"/>
    <n v="100"/>
    <n v="141541"/>
    <n v="100"/>
    <n v="0"/>
    <n v="100"/>
    <n v="0"/>
    <n v="141361"/>
    <n v="0.12733359999999999"/>
  </r>
  <r>
    <s v="38_16"/>
    <x v="2"/>
    <s v="02_町村"/>
    <s v="01_本島"/>
    <x v="0"/>
    <x v="0"/>
    <x v="0"/>
    <x v="37"/>
    <x v="15"/>
    <n v="0"/>
    <x v="785"/>
    <x v="5"/>
    <x v="785"/>
    <n v="0"/>
    <n v="0"/>
    <x v="785"/>
    <x v="5"/>
    <x v="786"/>
    <n v="0"/>
    <x v="4"/>
    <x v="5"/>
    <x v="5"/>
    <n v="100"/>
    <n v="0"/>
    <n v="100"/>
    <x v="14"/>
    <x v="5"/>
    <x v="14"/>
    <n v="0"/>
    <x v="717"/>
    <x v="750"/>
    <n v="100"/>
    <n v="0"/>
    <n v="100"/>
    <n v="19519"/>
    <n v="100"/>
    <n v="0"/>
    <n v="100"/>
    <n v="0"/>
    <n v="14256"/>
    <n v="36.917788999999999"/>
  </r>
  <r>
    <s v="38_17"/>
    <x v="2"/>
    <s v="02_町村"/>
    <s v="01_本島"/>
    <x v="0"/>
    <x v="0"/>
    <x v="0"/>
    <x v="37"/>
    <x v="16"/>
    <n v="0"/>
    <x v="786"/>
    <x v="473"/>
    <x v="786"/>
    <n v="0"/>
    <n v="0"/>
    <x v="786"/>
    <x v="446"/>
    <x v="787"/>
    <n v="0"/>
    <x v="4"/>
    <x v="325"/>
    <x v="343"/>
    <n v="97.206265500000001"/>
    <n v="34.453069900000003"/>
    <n v="93.804090799999997"/>
    <x v="544"/>
    <x v="451"/>
    <x v="555"/>
    <n v="-0.12437299999999141"/>
    <x v="718"/>
    <x v="751"/>
    <n v="97.206265500000001"/>
    <n v="35.650649899999998"/>
    <n v="93.975238599999997"/>
    <n v="122348"/>
    <n v="97.123986599999995"/>
    <n v="42.9752066"/>
    <n v="94.358570100000009"/>
    <n v="-0.38333150000001126"/>
    <n v="117912"/>
    <n v="3.7621277000000002"/>
  </r>
  <r>
    <s v="38_18"/>
    <x v="2"/>
    <s v="02_町村"/>
    <s v="01_本島"/>
    <x v="0"/>
    <x v="0"/>
    <x v="0"/>
    <x v="37"/>
    <x v="17"/>
    <n v="0"/>
    <x v="787"/>
    <x v="473"/>
    <x v="787"/>
    <n v="0"/>
    <n v="0"/>
    <x v="787"/>
    <x v="446"/>
    <x v="788"/>
    <n v="0"/>
    <x v="4"/>
    <x v="325"/>
    <x v="343"/>
    <n v="97.195578499999996"/>
    <n v="34.453069900000003"/>
    <n v="93.781679100000005"/>
    <x v="544"/>
    <x v="451"/>
    <x v="555"/>
    <n v="-0.14678469999998356"/>
    <x v="718"/>
    <x v="752"/>
    <n v="97.195578499999996"/>
    <n v="35.650649899999998"/>
    <n v="93.953406100000009"/>
    <n v="121877"/>
    <n v="97.123986599999995"/>
    <n v="42.9752066"/>
    <n v="94.358570100000009"/>
    <n v="-0.40516399999999919"/>
    <n v="117912"/>
    <n v="3.3626772999999996"/>
  </r>
  <r>
    <s v="38_19"/>
    <x v="2"/>
    <s v="02_町村"/>
    <s v="01_本島"/>
    <x v="0"/>
    <x v="0"/>
    <x v="0"/>
    <x v="37"/>
    <x v="18"/>
    <n v="0"/>
    <x v="788"/>
    <x v="5"/>
    <x v="788"/>
    <n v="0"/>
    <n v="0"/>
    <x v="788"/>
    <x v="5"/>
    <x v="789"/>
    <n v="0"/>
    <x v="4"/>
    <x v="5"/>
    <x v="5"/>
    <n v="100"/>
    <n v="0"/>
    <n v="100"/>
    <x v="16"/>
    <x v="14"/>
    <x v="16"/>
    <s v="-"/>
    <x v="16"/>
    <x v="17"/>
    <n v="100"/>
    <n v="0"/>
    <n v="100"/>
    <n v="471"/>
    <s v="(空白)"/>
    <s v="(空白)"/>
    <s v="(空白)"/>
    <e v="#VALUE!"/>
    <s v="(空白)"/>
    <e v="#VALUE!"/>
  </r>
  <r>
    <s v="38_20"/>
    <x v="2"/>
    <s v="02_町村"/>
    <s v="01_本島"/>
    <x v="0"/>
    <x v="0"/>
    <x v="0"/>
    <x v="37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8_21"/>
    <x v="2"/>
    <s v="02_町村"/>
    <s v="01_本島"/>
    <x v="0"/>
    <x v="0"/>
    <x v="0"/>
    <x v="37"/>
    <x v="20"/>
    <n v="0"/>
    <x v="789"/>
    <x v="5"/>
    <x v="789"/>
    <n v="0"/>
    <n v="0"/>
    <x v="789"/>
    <x v="5"/>
    <x v="790"/>
    <n v="0"/>
    <x v="4"/>
    <x v="5"/>
    <x v="5"/>
    <n v="100"/>
    <n v="0"/>
    <n v="100"/>
    <x v="14"/>
    <x v="5"/>
    <x v="14"/>
    <n v="0"/>
    <x v="719"/>
    <x v="753"/>
    <n v="100"/>
    <n v="0"/>
    <n v="100"/>
    <n v="125003"/>
    <n v="100"/>
    <n v="0"/>
    <n v="100"/>
    <n v="0"/>
    <n v="127843"/>
    <n v="-2.2214747999999997"/>
  </r>
  <r>
    <s v="38_22"/>
    <x v="2"/>
    <s v="02_町村"/>
    <s v="01_本島"/>
    <x v="0"/>
    <x v="0"/>
    <x v="0"/>
    <x v="37"/>
    <x v="21"/>
    <n v="0"/>
    <x v="790"/>
    <x v="5"/>
    <x v="790"/>
    <n v="0"/>
    <n v="0"/>
    <x v="790"/>
    <x v="5"/>
    <x v="791"/>
    <n v="0"/>
    <x v="4"/>
    <x v="5"/>
    <x v="5"/>
    <n v="100"/>
    <n v="0"/>
    <n v="100"/>
    <x v="14"/>
    <x v="5"/>
    <x v="14"/>
    <n v="0"/>
    <x v="720"/>
    <x v="754"/>
    <n v="100"/>
    <n v="0"/>
    <n v="100"/>
    <n v="742"/>
    <n v="100"/>
    <n v="0"/>
    <n v="100"/>
    <n v="0"/>
    <n v="1979"/>
    <n v="-62.506316299999995"/>
  </r>
  <r>
    <s v="38_23"/>
    <x v="2"/>
    <s v="02_町村"/>
    <s v="01_本島"/>
    <x v="0"/>
    <x v="0"/>
    <x v="0"/>
    <x v="37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4"/>
    <x v="2"/>
    <s v="02_町村"/>
    <s v="01_本島"/>
    <x v="0"/>
    <x v="0"/>
    <x v="0"/>
    <x v="37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5"/>
    <x v="2"/>
    <s v="02_町村"/>
    <s v="01_本島"/>
    <x v="0"/>
    <x v="0"/>
    <x v="0"/>
    <x v="37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6"/>
    <x v="2"/>
    <s v="02_町村"/>
    <s v="01_本島"/>
    <x v="0"/>
    <x v="0"/>
    <x v="0"/>
    <x v="37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7"/>
    <x v="2"/>
    <s v="02_町村"/>
    <s v="01_本島"/>
    <x v="0"/>
    <x v="0"/>
    <x v="0"/>
    <x v="37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8"/>
    <x v="2"/>
    <s v="02_町村"/>
    <s v="01_本島"/>
    <x v="0"/>
    <x v="0"/>
    <x v="0"/>
    <x v="37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9"/>
    <x v="2"/>
    <s v="02_町村"/>
    <s v="01_本島"/>
    <x v="0"/>
    <x v="0"/>
    <x v="0"/>
    <x v="37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0"/>
    <x v="2"/>
    <s v="02_町村"/>
    <s v="01_本島"/>
    <x v="0"/>
    <x v="0"/>
    <x v="0"/>
    <x v="37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1"/>
    <x v="2"/>
    <s v="02_町村"/>
    <s v="01_本島"/>
    <x v="0"/>
    <x v="0"/>
    <x v="0"/>
    <x v="37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2"/>
    <x v="2"/>
    <s v="02_町村"/>
    <s v="01_本島"/>
    <x v="0"/>
    <x v="0"/>
    <x v="0"/>
    <x v="37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3"/>
    <x v="2"/>
    <s v="02_町村"/>
    <s v="01_本島"/>
    <x v="0"/>
    <x v="0"/>
    <x v="0"/>
    <x v="37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4"/>
    <x v="2"/>
    <s v="02_町村"/>
    <s v="01_本島"/>
    <x v="0"/>
    <x v="0"/>
    <x v="0"/>
    <x v="37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5"/>
    <x v="2"/>
    <s v="02_町村"/>
    <s v="01_本島"/>
    <x v="0"/>
    <x v="0"/>
    <x v="0"/>
    <x v="37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6"/>
    <x v="2"/>
    <s v="02_町村"/>
    <s v="01_本島"/>
    <x v="0"/>
    <x v="0"/>
    <x v="0"/>
    <x v="37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7"/>
    <x v="2"/>
    <s v="02_町村"/>
    <s v="01_本島"/>
    <x v="0"/>
    <x v="0"/>
    <x v="0"/>
    <x v="37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8"/>
    <x v="2"/>
    <s v="02_町村"/>
    <s v="01_本島"/>
    <x v="0"/>
    <x v="0"/>
    <x v="0"/>
    <x v="37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9"/>
    <x v="2"/>
    <s v="02_町村"/>
    <s v="01_本島"/>
    <x v="0"/>
    <x v="0"/>
    <x v="0"/>
    <x v="37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0"/>
    <x v="2"/>
    <s v="02_町村"/>
    <s v="01_本島"/>
    <x v="0"/>
    <x v="0"/>
    <x v="0"/>
    <x v="37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1"/>
    <x v="2"/>
    <s v="02_町村"/>
    <s v="01_本島"/>
    <x v="0"/>
    <x v="0"/>
    <x v="0"/>
    <x v="37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2"/>
    <x v="2"/>
    <s v="02_町村"/>
    <s v="01_本島"/>
    <x v="0"/>
    <x v="0"/>
    <x v="0"/>
    <x v="37"/>
    <x v="41"/>
    <n v="0"/>
    <x v="771"/>
    <x v="462"/>
    <x v="771"/>
    <n v="0"/>
    <n v="0"/>
    <x v="771"/>
    <x v="437"/>
    <x v="772"/>
    <n v="0"/>
    <x v="4"/>
    <x v="319"/>
    <x v="337"/>
    <n v="98.053548700000007"/>
    <n v="34.095287599999999"/>
    <n v="95.66701239999999"/>
    <x v="532"/>
    <x v="441"/>
    <x v="543"/>
    <n v="-0.22256710000000623"/>
    <x v="703"/>
    <x v="736"/>
    <n v="98.053548700000007"/>
    <n v="35.856109600000003"/>
    <n v="95.842635899999991"/>
    <n v="2656475"/>
    <n v="98.134631299999995"/>
    <n v="39.559947099999995"/>
    <n v="96.046261200000004"/>
    <n v="-0.203625300000013"/>
    <n v="2520329"/>
    <n v="5.4019138"/>
  </r>
  <r>
    <s v="38_43"/>
    <x v="2"/>
    <s v="02_町村"/>
    <s v="01_本島"/>
    <x v="0"/>
    <x v="0"/>
    <x v="0"/>
    <x v="37"/>
    <x v="42"/>
    <n v="0"/>
    <x v="791"/>
    <x v="474"/>
    <x v="791"/>
    <n v="0"/>
    <n v="0"/>
    <x v="791"/>
    <x v="447"/>
    <x v="792"/>
    <n v="0"/>
    <x v="4"/>
    <x v="326"/>
    <x v="344"/>
    <n v="94.940440299999992"/>
    <n v="27.130185600000001"/>
    <n v="86.816251899999997"/>
    <x v="545"/>
    <x v="452"/>
    <x v="556"/>
    <n v="-0.46529740000001141"/>
    <x v="721"/>
    <x v="755"/>
    <n v="94.940440299999992"/>
    <n v="29.1523088"/>
    <n v="87.543771100000001"/>
    <n v="525926"/>
    <n v="95.314668999999995"/>
    <n v="25.3806096"/>
    <n v="87.619012299999994"/>
    <n v="-7.5241199999993569E-2"/>
    <n v="517568"/>
    <n v="1.6148603000000001"/>
  </r>
  <r>
    <s v="38_44"/>
    <x v="2"/>
    <s v="02_町村"/>
    <s v="01_本島"/>
    <x v="0"/>
    <x v="0"/>
    <x v="0"/>
    <x v="37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01"/>
    <x v="1"/>
    <s v="02_町村"/>
    <s v="02_離島"/>
    <x v="4"/>
    <x v="0"/>
    <x v="0"/>
    <x v="38"/>
    <x v="0"/>
    <n v="0"/>
    <x v="792"/>
    <x v="475"/>
    <x v="792"/>
    <n v="0"/>
    <n v="0"/>
    <x v="792"/>
    <x v="448"/>
    <x v="793"/>
    <n v="0"/>
    <x v="4"/>
    <x v="5"/>
    <x v="5"/>
    <n v="95.273037400000007"/>
    <n v="25.347623200000001"/>
    <n v="82.295042600000002"/>
    <x v="546"/>
    <x v="453"/>
    <x v="557"/>
    <n v="0.15291910000000541"/>
    <x v="722"/>
    <x v="756"/>
    <n v="95.273037400000007"/>
    <n v="25.347623200000001"/>
    <n v="82.295042600000002"/>
    <n v="95984"/>
    <n v="93.35491420000001"/>
    <n v="20.086367899999999"/>
    <n v="82.142123499999997"/>
    <n v="0.15291910000000541"/>
    <n v="91977"/>
    <n v="4.3565239"/>
  </r>
  <r>
    <s v="39_02"/>
    <x v="1"/>
    <s v="02_町村"/>
    <s v="02_離島"/>
    <x v="4"/>
    <x v="0"/>
    <x v="0"/>
    <x v="38"/>
    <x v="1"/>
    <n v="0"/>
    <x v="792"/>
    <x v="475"/>
    <x v="792"/>
    <n v="0"/>
    <n v="0"/>
    <x v="792"/>
    <x v="448"/>
    <x v="793"/>
    <n v="0"/>
    <x v="4"/>
    <x v="5"/>
    <x v="5"/>
    <n v="95.273037400000007"/>
    <n v="25.347623200000001"/>
    <n v="82.295042600000002"/>
    <x v="546"/>
    <x v="453"/>
    <x v="557"/>
    <n v="0.15291910000000541"/>
    <x v="722"/>
    <x v="756"/>
    <n v="95.273037400000007"/>
    <n v="25.347623200000001"/>
    <n v="82.295042600000002"/>
    <n v="95984"/>
    <n v="93.35491420000001"/>
    <n v="20.086367899999999"/>
    <n v="82.142123499999997"/>
    <n v="0.15291910000000541"/>
    <n v="91977"/>
    <n v="4.3565239"/>
  </r>
  <r>
    <s v="39_03"/>
    <x v="1"/>
    <s v="02_町村"/>
    <s v="02_離島"/>
    <x v="4"/>
    <x v="0"/>
    <x v="0"/>
    <x v="38"/>
    <x v="2"/>
    <n v="0"/>
    <x v="793"/>
    <x v="476"/>
    <x v="793"/>
    <n v="0"/>
    <n v="0"/>
    <x v="793"/>
    <x v="449"/>
    <x v="794"/>
    <n v="0"/>
    <x v="4"/>
    <x v="5"/>
    <x v="5"/>
    <n v="97.724005000000005"/>
    <n v="22.712933799999998"/>
    <n v="90.493697499999996"/>
    <x v="547"/>
    <x v="454"/>
    <x v="558"/>
    <n v="-4.0348969000000068"/>
    <x v="723"/>
    <x v="757"/>
    <n v="97.724005000000005"/>
    <n v="22.712933799999998"/>
    <n v="90.493697499999996"/>
    <n v="32737"/>
    <n v="97.068781699999988"/>
    <n v="45.121951199999998"/>
    <n v="94.528594400000003"/>
    <n v="-4.0348969000000068"/>
    <n v="31703"/>
    <n v="3.2615209999999997"/>
  </r>
  <r>
    <s v="39_04"/>
    <x v="1"/>
    <s v="02_町村"/>
    <s v="02_離島"/>
    <x v="4"/>
    <x v="0"/>
    <x v="0"/>
    <x v="38"/>
    <x v="3"/>
    <n v="0"/>
    <x v="794"/>
    <x v="477"/>
    <x v="794"/>
    <n v="0"/>
    <n v="0"/>
    <x v="794"/>
    <x v="450"/>
    <x v="795"/>
    <n v="0"/>
    <x v="4"/>
    <x v="5"/>
    <x v="5"/>
    <n v="98.619779600000001"/>
    <n v="19.0222813"/>
    <n v="90.910262200000005"/>
    <x v="548"/>
    <x v="455"/>
    <x v="559"/>
    <n v="-2.792767899999987"/>
    <x v="724"/>
    <x v="758"/>
    <n v="98.619779600000001"/>
    <n v="19.0222813"/>
    <n v="90.910262200000005"/>
    <n v="28224"/>
    <n v="96.677445699999993"/>
    <n v="10"/>
    <n v="93.703030099999992"/>
    <n v="-2.792767899999987"/>
    <n v="27306"/>
    <n v="3.3618984999999997"/>
  </r>
  <r>
    <s v="39_05"/>
    <x v="1"/>
    <s v="02_町村"/>
    <s v="02_離島"/>
    <x v="4"/>
    <x v="0"/>
    <x v="0"/>
    <x v="38"/>
    <x v="4"/>
    <n v="0"/>
    <x v="795"/>
    <x v="478"/>
    <x v="795"/>
    <n v="0"/>
    <n v="0"/>
    <x v="795"/>
    <x v="451"/>
    <x v="796"/>
    <n v="0"/>
    <x v="4"/>
    <x v="5"/>
    <x v="5"/>
    <n v="87.032617299999998"/>
    <n v="20.5128205"/>
    <n v="81.368267799999998"/>
    <x v="549"/>
    <x v="456"/>
    <x v="560"/>
    <n v="-12.340583699999996"/>
    <x v="725"/>
    <x v="759"/>
    <n v="87.032617299999998"/>
    <n v="20.5128205"/>
    <n v="81.368267799999998"/>
    <n v="1118"/>
    <n v="96.666666700000007"/>
    <n v="10.6382979"/>
    <n v="93.708851499999994"/>
    <n v="-12.340583699999996"/>
    <n v="1281"/>
    <n v="-12.724434"/>
  </r>
  <r>
    <s v="39_06"/>
    <x v="1"/>
    <s v="02_町村"/>
    <s v="02_離島"/>
    <x v="4"/>
    <x v="0"/>
    <x v="0"/>
    <x v="38"/>
    <x v="5"/>
    <n v="0"/>
    <x v="796"/>
    <x v="479"/>
    <x v="796"/>
    <n v="0"/>
    <n v="0"/>
    <x v="796"/>
    <x v="452"/>
    <x v="797"/>
    <n v="0"/>
    <x v="4"/>
    <x v="5"/>
    <x v="5"/>
    <n v="99.163617400000007"/>
    <n v="18.9619377"/>
    <n v="91.352116500000008"/>
    <x v="550"/>
    <x v="457"/>
    <x v="561"/>
    <n v="-2.350627099999997"/>
    <x v="726"/>
    <x v="760"/>
    <n v="99.163617400000007"/>
    <n v="18.9619377"/>
    <n v="91.352116500000008"/>
    <n v="27106"/>
    <n v="96.677976200000003"/>
    <n v="9.9685205000000003"/>
    <n v="93.702743600000005"/>
    <n v="-2.350627099999997"/>
    <n v="26025"/>
    <n v="4.1536983999999997"/>
  </r>
  <r>
    <s v="39_07"/>
    <x v="1"/>
    <s v="02_町村"/>
    <s v="02_離島"/>
    <x v="4"/>
    <x v="0"/>
    <x v="0"/>
    <x v="38"/>
    <x v="6"/>
    <n v="0"/>
    <x v="797"/>
    <x v="5"/>
    <x v="797"/>
    <n v="0"/>
    <n v="0"/>
    <x v="797"/>
    <x v="5"/>
    <x v="798"/>
    <n v="0"/>
    <x v="4"/>
    <x v="5"/>
    <x v="5"/>
    <n v="100"/>
    <n v="0"/>
    <n v="100"/>
    <x v="14"/>
    <x v="5"/>
    <x v="14"/>
    <n v="0"/>
    <x v="727"/>
    <x v="761"/>
    <n v="100"/>
    <n v="0"/>
    <n v="100"/>
    <n v="340"/>
    <n v="100"/>
    <n v="0"/>
    <n v="100"/>
    <n v="0"/>
    <n v="736"/>
    <n v="-53.804347799999995"/>
  </r>
  <r>
    <s v="39_08"/>
    <x v="1"/>
    <s v="02_町村"/>
    <s v="02_離島"/>
    <x v="4"/>
    <x v="0"/>
    <x v="0"/>
    <x v="38"/>
    <x v="7"/>
    <n v="0"/>
    <x v="798"/>
    <x v="480"/>
    <x v="798"/>
    <n v="0"/>
    <n v="0"/>
    <x v="798"/>
    <x v="429"/>
    <x v="799"/>
    <n v="0"/>
    <x v="4"/>
    <x v="5"/>
    <x v="5"/>
    <n v="92.322580600000009"/>
    <n v="45.8333333"/>
    <n v="87.972709600000002"/>
    <x v="14"/>
    <x v="41"/>
    <x v="14"/>
    <n v="-12.027290399999998"/>
    <x v="728"/>
    <x v="762"/>
    <n v="92.322580600000009"/>
    <n v="45.8333333"/>
    <n v="87.972709600000002"/>
    <n v="4513"/>
    <n v="100"/>
    <n v="100"/>
    <n v="100"/>
    <n v="-12.027290399999998"/>
    <n v="4397"/>
    <n v="2.6381624000000001"/>
  </r>
  <r>
    <s v="39_09"/>
    <x v="1"/>
    <s v="02_町村"/>
    <s v="02_離島"/>
    <x v="4"/>
    <x v="0"/>
    <x v="0"/>
    <x v="38"/>
    <x v="8"/>
    <n v="0"/>
    <x v="799"/>
    <x v="480"/>
    <x v="799"/>
    <n v="0"/>
    <n v="0"/>
    <x v="799"/>
    <x v="429"/>
    <x v="800"/>
    <n v="0"/>
    <x v="4"/>
    <x v="5"/>
    <x v="5"/>
    <n v="91.723202200000003"/>
    <n v="45.8333333"/>
    <n v="86.43457380000001"/>
    <x v="14"/>
    <x v="41"/>
    <x v="14"/>
    <n v="-13.56542619999999"/>
    <x v="729"/>
    <x v="763"/>
    <n v="91.723202200000003"/>
    <n v="45.8333333"/>
    <n v="86.43457380000001"/>
    <n v="3600"/>
    <n v="100"/>
    <n v="100"/>
    <n v="100"/>
    <n v="-13.56542619999999"/>
    <n v="3892"/>
    <n v="-7.5025694000000005"/>
  </r>
  <r>
    <s v="39_10"/>
    <x v="1"/>
    <s v="02_町村"/>
    <s v="02_離島"/>
    <x v="4"/>
    <x v="0"/>
    <x v="0"/>
    <x v="38"/>
    <x v="9"/>
    <n v="0"/>
    <x v="800"/>
    <x v="5"/>
    <x v="800"/>
    <n v="0"/>
    <n v="0"/>
    <x v="800"/>
    <x v="5"/>
    <x v="801"/>
    <n v="0"/>
    <x v="4"/>
    <x v="5"/>
    <x v="5"/>
    <n v="94.611398999999992"/>
    <n v="0"/>
    <n v="94.611398999999992"/>
    <x v="14"/>
    <x v="5"/>
    <x v="14"/>
    <n v="-5.3886010000000084"/>
    <x v="730"/>
    <x v="764"/>
    <n v="94.611398999999992"/>
    <n v="0"/>
    <n v="94.611398999999992"/>
    <n v="913"/>
    <n v="100"/>
    <n v="0"/>
    <n v="100"/>
    <n v="-5.3886010000000084"/>
    <n v="505"/>
    <n v="80.792079200000003"/>
  </r>
  <r>
    <s v="39_11"/>
    <x v="1"/>
    <s v="02_町村"/>
    <s v="02_離島"/>
    <x v="4"/>
    <x v="0"/>
    <x v="0"/>
    <x v="38"/>
    <x v="10"/>
    <n v="0"/>
    <x v="801"/>
    <x v="481"/>
    <x v="801"/>
    <n v="0"/>
    <n v="0"/>
    <x v="365"/>
    <x v="453"/>
    <x v="802"/>
    <n v="0"/>
    <x v="4"/>
    <x v="5"/>
    <x v="5"/>
    <n v="93.274695500000007"/>
    <n v="25.916798699999998"/>
    <n v="76.582379700000004"/>
    <x v="551"/>
    <x v="458"/>
    <x v="562"/>
    <n v="1.9999411000000009"/>
    <x v="731"/>
    <x v="765"/>
    <n v="93.274695500000007"/>
    <n v="25.916798699999998"/>
    <n v="76.582379700000004"/>
    <n v="52668"/>
    <n v="90.478550999999996"/>
    <n v="17.4996577"/>
    <n v="74.582438600000003"/>
    <n v="1.9999411000000009"/>
    <n v="50012"/>
    <n v="5.3107253999999999"/>
  </r>
  <r>
    <s v="39_12"/>
    <x v="1"/>
    <s v="02_町村"/>
    <s v="02_離島"/>
    <x v="4"/>
    <x v="0"/>
    <x v="0"/>
    <x v="38"/>
    <x v="11"/>
    <n v="0"/>
    <x v="802"/>
    <x v="481"/>
    <x v="802"/>
    <n v="0"/>
    <n v="0"/>
    <x v="801"/>
    <x v="453"/>
    <x v="803"/>
    <n v="0"/>
    <x v="4"/>
    <x v="5"/>
    <x v="5"/>
    <n v="92.329232300000001"/>
    <n v="25.916798699999998"/>
    <n v="74.189464200000003"/>
    <x v="552"/>
    <x v="458"/>
    <x v="563"/>
    <n v="2.334847900000014"/>
    <x v="732"/>
    <x v="766"/>
    <n v="92.329232300000001"/>
    <n v="25.916798699999998"/>
    <n v="74.189464200000003"/>
    <n v="46292"/>
    <n v="89.131901400000004"/>
    <n v="17.4996577"/>
    <n v="71.854616299999989"/>
    <n v="2.334847900000014"/>
    <n v="43513"/>
    <n v="6.3865970999999995"/>
  </r>
  <r>
    <s v="39_13"/>
    <x v="1"/>
    <s v="02_町村"/>
    <s v="02_離島"/>
    <x v="4"/>
    <x v="0"/>
    <x v="0"/>
    <x v="38"/>
    <x v="12"/>
    <n v="0"/>
    <x v="803"/>
    <x v="482"/>
    <x v="803"/>
    <n v="0"/>
    <n v="0"/>
    <x v="802"/>
    <x v="454"/>
    <x v="804"/>
    <n v="0"/>
    <x v="4"/>
    <x v="5"/>
    <x v="5"/>
    <n v="92.329116900000002"/>
    <n v="25.914335999999999"/>
    <n v="67.596503999999996"/>
    <x v="553"/>
    <x v="459"/>
    <x v="564"/>
    <n v="2.4016591999999974"/>
    <x v="733"/>
    <x v="767"/>
    <n v="92.329116900000002"/>
    <n v="25.914335999999999"/>
    <n v="67.596503999999996"/>
    <n v="9281"/>
    <n v="89.1306838"/>
    <n v="17.503423100000003"/>
    <n v="65.194844799999998"/>
    <n v="2.4016591999999974"/>
    <n v="8549"/>
    <n v="8.562405"/>
  </r>
  <r>
    <s v="39_14"/>
    <x v="1"/>
    <s v="02_町村"/>
    <s v="02_離島"/>
    <x v="4"/>
    <x v="0"/>
    <x v="0"/>
    <x v="38"/>
    <x v="13"/>
    <n v="0"/>
    <x v="804"/>
    <x v="483"/>
    <x v="804"/>
    <n v="0"/>
    <n v="0"/>
    <x v="803"/>
    <x v="455"/>
    <x v="805"/>
    <n v="0"/>
    <x v="4"/>
    <x v="5"/>
    <x v="5"/>
    <n v="92.328121899999999"/>
    <n v="25.9178541"/>
    <n v="67.481026200000002"/>
    <x v="554"/>
    <x v="460"/>
    <x v="565"/>
    <n v="2.406458200000003"/>
    <x v="734"/>
    <x v="768"/>
    <n v="92.328121899999999"/>
    <n v="25.9178541"/>
    <n v="67.481026200000002"/>
    <n v="21517"/>
    <n v="89.133445399999999"/>
    <n v="17.498043799999998"/>
    <n v="65.074567999999999"/>
    <n v="2.406458200000003"/>
    <n v="19810"/>
    <n v="8.6168601999999996"/>
  </r>
  <r>
    <s v="39_15"/>
    <x v="1"/>
    <s v="02_町村"/>
    <s v="02_離島"/>
    <x v="4"/>
    <x v="0"/>
    <x v="0"/>
    <x v="38"/>
    <x v="14"/>
    <n v="0"/>
    <x v="805"/>
    <x v="5"/>
    <x v="805"/>
    <n v="0"/>
    <n v="0"/>
    <x v="804"/>
    <x v="5"/>
    <x v="806"/>
    <n v="0"/>
    <x v="4"/>
    <x v="5"/>
    <x v="5"/>
    <n v="92.330612000000002"/>
    <n v="0"/>
    <n v="92.330612000000002"/>
    <x v="555"/>
    <x v="5"/>
    <x v="566"/>
    <n v="3.1999215000000021"/>
    <x v="735"/>
    <x v="769"/>
    <n v="92.330612000000002"/>
    <n v="0"/>
    <n v="92.330612000000002"/>
    <n v="15494"/>
    <n v="89.1306905"/>
    <n v="0"/>
    <n v="89.1306905"/>
    <n v="3.1999215000000021"/>
    <n v="15154"/>
    <n v="2.2436319999999998"/>
  </r>
  <r>
    <s v="39_16"/>
    <x v="1"/>
    <s v="02_町村"/>
    <s v="02_離島"/>
    <x v="4"/>
    <x v="0"/>
    <x v="0"/>
    <x v="38"/>
    <x v="15"/>
    <n v="0"/>
    <x v="806"/>
    <x v="5"/>
    <x v="806"/>
    <n v="0"/>
    <n v="0"/>
    <x v="805"/>
    <x v="5"/>
    <x v="807"/>
    <n v="0"/>
    <x v="4"/>
    <x v="5"/>
    <x v="5"/>
    <n v="100"/>
    <n v="0"/>
    <n v="100"/>
    <x v="14"/>
    <x v="5"/>
    <x v="14"/>
    <n v="0"/>
    <x v="736"/>
    <x v="770"/>
    <n v="100"/>
    <n v="0"/>
    <n v="100"/>
    <n v="6376"/>
    <n v="100"/>
    <n v="0"/>
    <n v="100"/>
    <n v="0"/>
    <n v="6499"/>
    <n v="-1.8925989000000001"/>
  </r>
  <r>
    <s v="39_17"/>
    <x v="1"/>
    <s v="02_町村"/>
    <s v="02_離島"/>
    <x v="4"/>
    <x v="0"/>
    <x v="0"/>
    <x v="38"/>
    <x v="16"/>
    <n v="0"/>
    <x v="807"/>
    <x v="484"/>
    <x v="807"/>
    <n v="0"/>
    <n v="0"/>
    <x v="806"/>
    <x v="182"/>
    <x v="808"/>
    <n v="0"/>
    <x v="4"/>
    <x v="5"/>
    <x v="5"/>
    <n v="95.064695"/>
    <n v="24.888093099999999"/>
    <n v="83.055002299999998"/>
    <x v="556"/>
    <x v="461"/>
    <x v="567"/>
    <n v="1.2976937999999905"/>
    <x v="737"/>
    <x v="771"/>
    <n v="95.064695"/>
    <n v="24.888093099999999"/>
    <n v="83.055002299999998"/>
    <n v="5421"/>
    <n v="92.8721575"/>
    <n v="16.404494400000001"/>
    <n v="81.757308500000008"/>
    <n v="1.2976937999999905"/>
    <n v="5006"/>
    <n v="8.2900518999999999"/>
  </r>
  <r>
    <s v="39_18"/>
    <x v="1"/>
    <s v="02_町村"/>
    <s v="02_離島"/>
    <x v="4"/>
    <x v="0"/>
    <x v="0"/>
    <x v="38"/>
    <x v="17"/>
    <n v="0"/>
    <x v="808"/>
    <x v="484"/>
    <x v="808"/>
    <n v="0"/>
    <n v="0"/>
    <x v="807"/>
    <x v="182"/>
    <x v="809"/>
    <n v="0"/>
    <x v="4"/>
    <x v="5"/>
    <x v="5"/>
    <n v="95.011210800000001"/>
    <n v="24.888093099999999"/>
    <n v="82.903076200000001"/>
    <x v="556"/>
    <x v="461"/>
    <x v="567"/>
    <n v="1.1457676999999933"/>
    <x v="737"/>
    <x v="772"/>
    <n v="95.011210800000001"/>
    <n v="24.888093099999999"/>
    <n v="82.903076200000001"/>
    <n v="5363"/>
    <n v="92.8721575"/>
    <n v="16.404494400000001"/>
    <n v="81.757308500000008"/>
    <n v="1.1457676999999933"/>
    <n v="5006"/>
    <n v="7.1314422999999998"/>
  </r>
  <r>
    <s v="39_19"/>
    <x v="1"/>
    <s v="02_町村"/>
    <s v="02_離島"/>
    <x v="4"/>
    <x v="0"/>
    <x v="0"/>
    <x v="38"/>
    <x v="18"/>
    <n v="0"/>
    <x v="809"/>
    <x v="5"/>
    <x v="809"/>
    <n v="0"/>
    <n v="0"/>
    <x v="808"/>
    <x v="5"/>
    <x v="810"/>
    <n v="0"/>
    <x v="4"/>
    <x v="5"/>
    <x v="5"/>
    <n v="100"/>
    <n v="0"/>
    <n v="100"/>
    <x v="16"/>
    <x v="14"/>
    <x v="16"/>
    <s v="-"/>
    <x v="16"/>
    <x v="17"/>
    <n v="100"/>
    <n v="0"/>
    <n v="100"/>
    <n v="58"/>
    <s v="(空白)"/>
    <s v="(空白)"/>
    <s v="(空白)"/>
    <e v="#VALUE!"/>
    <s v="(空白)"/>
    <e v="#VALUE!"/>
  </r>
  <r>
    <s v="39_20"/>
    <x v="1"/>
    <s v="02_町村"/>
    <s v="02_離島"/>
    <x v="4"/>
    <x v="0"/>
    <x v="0"/>
    <x v="38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9_21"/>
    <x v="1"/>
    <s v="02_町村"/>
    <s v="02_離島"/>
    <x v="4"/>
    <x v="0"/>
    <x v="0"/>
    <x v="38"/>
    <x v="20"/>
    <n v="0"/>
    <x v="810"/>
    <x v="5"/>
    <x v="810"/>
    <n v="0"/>
    <n v="0"/>
    <x v="809"/>
    <x v="5"/>
    <x v="811"/>
    <n v="0"/>
    <x v="4"/>
    <x v="5"/>
    <x v="5"/>
    <n v="100"/>
    <n v="0"/>
    <n v="100"/>
    <x v="14"/>
    <x v="5"/>
    <x v="14"/>
    <n v="0"/>
    <x v="738"/>
    <x v="773"/>
    <n v="100"/>
    <n v="0"/>
    <n v="100"/>
    <n v="5158"/>
    <n v="100"/>
    <n v="0"/>
    <n v="100"/>
    <n v="0"/>
    <n v="5256"/>
    <n v="-1.8645358000000001"/>
  </r>
  <r>
    <s v="39_22"/>
    <x v="1"/>
    <s v="02_町村"/>
    <s v="02_離島"/>
    <x v="4"/>
    <x v="0"/>
    <x v="0"/>
    <x v="38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3"/>
    <x v="1"/>
    <s v="02_町村"/>
    <s v="02_離島"/>
    <x v="4"/>
    <x v="0"/>
    <x v="0"/>
    <x v="38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4"/>
    <x v="1"/>
    <s v="02_町村"/>
    <s v="02_離島"/>
    <x v="4"/>
    <x v="0"/>
    <x v="0"/>
    <x v="38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5"/>
    <x v="1"/>
    <s v="02_町村"/>
    <s v="02_離島"/>
    <x v="4"/>
    <x v="0"/>
    <x v="0"/>
    <x v="38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6"/>
    <x v="1"/>
    <s v="02_町村"/>
    <s v="02_離島"/>
    <x v="4"/>
    <x v="0"/>
    <x v="0"/>
    <x v="38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7"/>
    <x v="1"/>
    <s v="02_町村"/>
    <s v="02_離島"/>
    <x v="4"/>
    <x v="0"/>
    <x v="0"/>
    <x v="38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8"/>
    <x v="1"/>
    <s v="02_町村"/>
    <s v="02_離島"/>
    <x v="4"/>
    <x v="0"/>
    <x v="0"/>
    <x v="38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9"/>
    <x v="1"/>
    <s v="02_町村"/>
    <s v="02_離島"/>
    <x v="4"/>
    <x v="0"/>
    <x v="0"/>
    <x v="38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0"/>
    <x v="1"/>
    <s v="02_町村"/>
    <s v="02_離島"/>
    <x v="4"/>
    <x v="0"/>
    <x v="0"/>
    <x v="38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1"/>
    <x v="1"/>
    <s v="02_町村"/>
    <s v="02_離島"/>
    <x v="4"/>
    <x v="0"/>
    <x v="0"/>
    <x v="38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2"/>
    <x v="1"/>
    <s v="02_町村"/>
    <s v="02_離島"/>
    <x v="4"/>
    <x v="0"/>
    <x v="0"/>
    <x v="38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3"/>
    <x v="1"/>
    <s v="02_町村"/>
    <s v="02_離島"/>
    <x v="4"/>
    <x v="0"/>
    <x v="0"/>
    <x v="38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4"/>
    <x v="1"/>
    <s v="02_町村"/>
    <s v="02_離島"/>
    <x v="4"/>
    <x v="0"/>
    <x v="0"/>
    <x v="38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5"/>
    <x v="1"/>
    <s v="02_町村"/>
    <s v="02_離島"/>
    <x v="4"/>
    <x v="0"/>
    <x v="0"/>
    <x v="38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6"/>
    <x v="1"/>
    <s v="02_町村"/>
    <s v="02_離島"/>
    <x v="4"/>
    <x v="0"/>
    <x v="0"/>
    <x v="38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7"/>
    <x v="1"/>
    <s v="02_町村"/>
    <s v="02_離島"/>
    <x v="4"/>
    <x v="0"/>
    <x v="0"/>
    <x v="38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8"/>
    <x v="1"/>
    <s v="02_町村"/>
    <s v="02_離島"/>
    <x v="4"/>
    <x v="0"/>
    <x v="0"/>
    <x v="38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9"/>
    <x v="1"/>
    <s v="02_町村"/>
    <s v="02_離島"/>
    <x v="4"/>
    <x v="0"/>
    <x v="0"/>
    <x v="38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0"/>
    <x v="1"/>
    <s v="02_町村"/>
    <s v="02_離島"/>
    <x v="4"/>
    <x v="0"/>
    <x v="0"/>
    <x v="38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1"/>
    <x v="1"/>
    <s v="02_町村"/>
    <s v="02_離島"/>
    <x v="4"/>
    <x v="0"/>
    <x v="0"/>
    <x v="38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2"/>
    <x v="1"/>
    <s v="02_町村"/>
    <s v="02_離島"/>
    <x v="4"/>
    <x v="0"/>
    <x v="0"/>
    <x v="38"/>
    <x v="41"/>
    <n v="0"/>
    <x v="792"/>
    <x v="475"/>
    <x v="792"/>
    <n v="0"/>
    <n v="0"/>
    <x v="792"/>
    <x v="448"/>
    <x v="793"/>
    <n v="0"/>
    <x v="4"/>
    <x v="5"/>
    <x v="5"/>
    <n v="95.273037400000007"/>
    <n v="25.347623200000001"/>
    <n v="82.295042600000002"/>
    <x v="546"/>
    <x v="453"/>
    <x v="557"/>
    <n v="0.15291910000000541"/>
    <x v="722"/>
    <x v="756"/>
    <n v="95.273037400000007"/>
    <n v="25.347623200000001"/>
    <n v="82.295042600000002"/>
    <n v="95984"/>
    <n v="93.35491420000001"/>
    <n v="20.086367899999999"/>
    <n v="82.142123499999997"/>
    <n v="0.15291910000000541"/>
    <n v="91977"/>
    <n v="4.3565239"/>
  </r>
  <r>
    <s v="39_43"/>
    <x v="1"/>
    <s v="02_町村"/>
    <s v="02_離島"/>
    <x v="4"/>
    <x v="0"/>
    <x v="0"/>
    <x v="38"/>
    <x v="42"/>
    <n v="0"/>
    <x v="811"/>
    <x v="485"/>
    <x v="811"/>
    <n v="0"/>
    <n v="0"/>
    <x v="810"/>
    <x v="456"/>
    <x v="812"/>
    <n v="0"/>
    <x v="4"/>
    <x v="5"/>
    <x v="5"/>
    <n v="95.823691800000006"/>
    <n v="24.333925400000002"/>
    <n v="90.621445600000001"/>
    <x v="557"/>
    <x v="462"/>
    <x v="568"/>
    <n v="1.0118922000000055"/>
    <x v="739"/>
    <x v="774"/>
    <n v="95.823691800000006"/>
    <n v="24.333925400000002"/>
    <n v="90.621445600000001"/>
    <n v="35056"/>
    <n v="94.928135300000008"/>
    <n v="28.072111799999998"/>
    <n v="89.609553399999996"/>
    <n v="1.0118922000000055"/>
    <n v="30616"/>
    <n v="14.502221100000002"/>
  </r>
  <r>
    <s v="39_44"/>
    <x v="1"/>
    <s v="02_町村"/>
    <s v="02_離島"/>
    <x v="4"/>
    <x v="0"/>
    <x v="0"/>
    <x v="38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01"/>
    <x v="2"/>
    <s v="02_町村"/>
    <s v="02_離島"/>
    <x v="2"/>
    <x v="0"/>
    <x v="0"/>
    <x v="39"/>
    <x v="0"/>
    <n v="0"/>
    <x v="812"/>
    <x v="486"/>
    <x v="812"/>
    <n v="0"/>
    <n v="0"/>
    <x v="811"/>
    <x v="457"/>
    <x v="813"/>
    <n v="0"/>
    <x v="4"/>
    <x v="327"/>
    <x v="345"/>
    <n v="98.405106200000006"/>
    <n v="29.163403599999999"/>
    <n v="94.6488406"/>
    <x v="558"/>
    <x v="463"/>
    <x v="569"/>
    <n v="0.14356599999999275"/>
    <x v="740"/>
    <x v="775"/>
    <n v="98.405106200000006"/>
    <n v="29.475531700000001"/>
    <n v="94.70324380000001"/>
    <n v="512097"/>
    <n v="97.805141199999994"/>
    <n v="53.684263000000001"/>
    <n v="94.526290000000003"/>
    <n v="0.17695380000000682"/>
    <n v="509976"/>
    <n v="0.41590189999999999"/>
  </r>
  <r>
    <s v="40_02"/>
    <x v="2"/>
    <s v="02_町村"/>
    <s v="02_離島"/>
    <x v="2"/>
    <x v="0"/>
    <x v="0"/>
    <x v="39"/>
    <x v="1"/>
    <n v="0"/>
    <x v="812"/>
    <x v="486"/>
    <x v="812"/>
    <n v="0"/>
    <n v="0"/>
    <x v="811"/>
    <x v="457"/>
    <x v="813"/>
    <n v="0"/>
    <x v="4"/>
    <x v="327"/>
    <x v="345"/>
    <n v="98.405106200000006"/>
    <n v="29.163403599999999"/>
    <n v="94.6488406"/>
    <x v="558"/>
    <x v="463"/>
    <x v="569"/>
    <n v="0.14356599999999275"/>
    <x v="740"/>
    <x v="775"/>
    <n v="98.405106200000006"/>
    <n v="29.475531700000001"/>
    <n v="94.70324380000001"/>
    <n v="512097"/>
    <n v="97.805141199999994"/>
    <n v="53.684263000000001"/>
    <n v="94.526290000000003"/>
    <n v="0.17695380000000682"/>
    <n v="509976"/>
    <n v="0.41590189999999999"/>
  </r>
  <r>
    <s v="40_03"/>
    <x v="2"/>
    <s v="02_町村"/>
    <s v="02_離島"/>
    <x v="2"/>
    <x v="0"/>
    <x v="0"/>
    <x v="39"/>
    <x v="2"/>
    <n v="0"/>
    <x v="813"/>
    <x v="487"/>
    <x v="813"/>
    <n v="0"/>
    <n v="0"/>
    <x v="812"/>
    <x v="458"/>
    <x v="814"/>
    <n v="0"/>
    <x v="4"/>
    <x v="328"/>
    <x v="346"/>
    <n v="98.583026099999998"/>
    <n v="63.0489192"/>
    <n v="97.676564799999994"/>
    <x v="559"/>
    <x v="464"/>
    <x v="570"/>
    <n v="0.49315959999999848"/>
    <x v="741"/>
    <x v="776"/>
    <n v="98.583026099999998"/>
    <n v="67.601854099999997"/>
    <n v="97.844667200000004"/>
    <n v="167989"/>
    <n v="98.550436399999995"/>
    <n v="49.353301600000002"/>
    <n v="97.238675499999999"/>
    <n v="0.60599170000000413"/>
    <n v="160625"/>
    <n v="4.5845913999999999"/>
  </r>
  <r>
    <s v="40_04"/>
    <x v="2"/>
    <s v="02_町村"/>
    <s v="02_離島"/>
    <x v="2"/>
    <x v="0"/>
    <x v="0"/>
    <x v="39"/>
    <x v="3"/>
    <n v="0"/>
    <x v="814"/>
    <x v="488"/>
    <x v="814"/>
    <n v="0"/>
    <n v="0"/>
    <x v="813"/>
    <x v="459"/>
    <x v="815"/>
    <n v="0"/>
    <x v="4"/>
    <x v="328"/>
    <x v="346"/>
    <n v="98.419316100000003"/>
    <n v="57.758377899999999"/>
    <n v="97.407267200000007"/>
    <x v="560"/>
    <x v="465"/>
    <x v="571"/>
    <n v="3.7531500000000051E-2"/>
    <x v="742"/>
    <x v="777"/>
    <n v="98.419316100000003"/>
    <n v="63.010752699999998"/>
    <n v="97.609782800000005"/>
    <n v="138673"/>
    <n v="98.661322900000002"/>
    <n v="54.061181400000002"/>
    <n v="97.436046000000005"/>
    <n v="0.17373680000000036"/>
    <n v="134396"/>
    <n v="3.1823863999999999"/>
  </r>
  <r>
    <s v="40_05"/>
    <x v="2"/>
    <s v="02_町村"/>
    <s v="02_離島"/>
    <x v="2"/>
    <x v="0"/>
    <x v="0"/>
    <x v="39"/>
    <x v="4"/>
    <n v="0"/>
    <x v="815"/>
    <x v="489"/>
    <x v="815"/>
    <n v="0"/>
    <n v="0"/>
    <x v="814"/>
    <x v="460"/>
    <x v="816"/>
    <n v="0"/>
    <x v="4"/>
    <x v="152"/>
    <x v="163"/>
    <n v="98.420577600000001"/>
    <n v="57.712766000000002"/>
    <n v="96.2414579"/>
    <x v="561"/>
    <x v="466"/>
    <x v="572"/>
    <n v="-0.99262099999999975"/>
    <x v="743"/>
    <x v="778"/>
    <n v="98.420577600000001"/>
    <n v="62.356321800000003"/>
    <n v="96.626643799999997"/>
    <n v="6732"/>
    <n v="98.660792999999998"/>
    <n v="56.140350900000001"/>
    <n v="97.417037300000004"/>
    <n v="-0.79039350000000752"/>
    <n v="5684"/>
    <n v="18.437719899999998"/>
  </r>
  <r>
    <s v="40_06"/>
    <x v="2"/>
    <s v="02_町村"/>
    <s v="02_離島"/>
    <x v="2"/>
    <x v="0"/>
    <x v="0"/>
    <x v="39"/>
    <x v="5"/>
    <n v="0"/>
    <x v="816"/>
    <x v="490"/>
    <x v="816"/>
    <n v="0"/>
    <n v="0"/>
    <x v="815"/>
    <x v="461"/>
    <x v="817"/>
    <n v="0"/>
    <x v="4"/>
    <x v="265"/>
    <x v="278"/>
    <n v="98.419252799999995"/>
    <n v="57.763779499999998"/>
    <n v="97.467635900000005"/>
    <x v="562"/>
    <x v="467"/>
    <x v="573"/>
    <n v="9.1893100000007166E-2"/>
    <x v="744"/>
    <x v="779"/>
    <n v="98.419252799999995"/>
    <n v="63.089095299999997"/>
    <n v="97.660589799999997"/>
    <n v="131941"/>
    <n v="98.661346299999991"/>
    <n v="53.962993599999997"/>
    <n v="97.436886700000002"/>
    <n v="0.22370309999999449"/>
    <n v="128712"/>
    <n v="2.5087016000000002"/>
  </r>
  <r>
    <s v="40_07"/>
    <x v="2"/>
    <s v="02_町村"/>
    <s v="02_離島"/>
    <x v="2"/>
    <x v="0"/>
    <x v="0"/>
    <x v="39"/>
    <x v="6"/>
    <n v="0"/>
    <x v="817"/>
    <x v="5"/>
    <x v="817"/>
    <n v="0"/>
    <n v="0"/>
    <x v="816"/>
    <x v="5"/>
    <x v="818"/>
    <n v="0"/>
    <x v="4"/>
    <x v="5"/>
    <x v="5"/>
    <n v="100"/>
    <n v="0"/>
    <n v="100"/>
    <x v="14"/>
    <x v="5"/>
    <x v="14"/>
    <n v="0"/>
    <x v="745"/>
    <x v="780"/>
    <n v="100"/>
    <n v="0"/>
    <n v="100"/>
    <n v="260"/>
    <n v="100"/>
    <n v="0"/>
    <n v="100"/>
    <n v="0"/>
    <n v="464"/>
    <n v="-43.965517200000001"/>
  </r>
  <r>
    <s v="40_08"/>
    <x v="2"/>
    <s v="02_町村"/>
    <s v="02_離島"/>
    <x v="2"/>
    <x v="0"/>
    <x v="0"/>
    <x v="39"/>
    <x v="7"/>
    <n v="0"/>
    <x v="818"/>
    <x v="491"/>
    <x v="818"/>
    <n v="0"/>
    <n v="0"/>
    <x v="817"/>
    <x v="462"/>
    <x v="819"/>
    <n v="0"/>
    <x v="4"/>
    <x v="5"/>
    <x v="5"/>
    <n v="99.374478699999997"/>
    <n v="85.308056899999997"/>
    <n v="98.973666399999999"/>
    <x v="563"/>
    <x v="468"/>
    <x v="574"/>
    <n v="2.7345821999999913"/>
    <x v="746"/>
    <x v="781"/>
    <n v="99.374478699999997"/>
    <n v="85.308056899999997"/>
    <n v="98.973666399999999"/>
    <n v="29316"/>
    <n v="97.9916664"/>
    <n v="20.325203299999998"/>
    <n v="96.239084200000008"/>
    <n v="2.7345821999999913"/>
    <n v="26229"/>
    <n v="11.769415499999999"/>
  </r>
  <r>
    <s v="40_09"/>
    <x v="2"/>
    <s v="02_町村"/>
    <s v="02_離島"/>
    <x v="2"/>
    <x v="0"/>
    <x v="0"/>
    <x v="39"/>
    <x v="8"/>
    <n v="0"/>
    <x v="819"/>
    <x v="491"/>
    <x v="819"/>
    <n v="0"/>
    <n v="0"/>
    <x v="818"/>
    <x v="462"/>
    <x v="820"/>
    <n v="0"/>
    <x v="4"/>
    <x v="5"/>
    <x v="5"/>
    <n v="98.849840299999997"/>
    <n v="85.308056899999997"/>
    <n v="98.156905500000008"/>
    <x v="564"/>
    <x v="468"/>
    <x v="575"/>
    <n v="3.7980723000000012"/>
    <x v="747"/>
    <x v="782"/>
    <n v="98.849840299999997"/>
    <n v="85.308056899999997"/>
    <n v="98.156905500000008"/>
    <n v="16190"/>
    <n v="96.952435199999996"/>
    <n v="20.325203299999998"/>
    <n v="94.358833200000007"/>
    <n v="3.7980723000000012"/>
    <n v="17145"/>
    <n v="-5.5701371000000002"/>
  </r>
  <r>
    <s v="40_10"/>
    <x v="2"/>
    <s v="02_町村"/>
    <s v="02_離島"/>
    <x v="2"/>
    <x v="0"/>
    <x v="0"/>
    <x v="39"/>
    <x v="9"/>
    <n v="0"/>
    <x v="820"/>
    <x v="5"/>
    <x v="820"/>
    <n v="0"/>
    <n v="0"/>
    <x v="819"/>
    <x v="5"/>
    <x v="821"/>
    <n v="0"/>
    <x v="4"/>
    <x v="5"/>
    <x v="5"/>
    <n v="100"/>
    <n v="0"/>
    <n v="100"/>
    <x v="14"/>
    <x v="5"/>
    <x v="14"/>
    <n v="0"/>
    <x v="748"/>
    <x v="783"/>
    <n v="100"/>
    <n v="0"/>
    <n v="100"/>
    <n v="13126"/>
    <n v="100"/>
    <n v="0"/>
    <n v="100"/>
    <n v="0"/>
    <n v="9084"/>
    <n v="44.4958168"/>
  </r>
  <r>
    <s v="40_11"/>
    <x v="2"/>
    <s v="02_町村"/>
    <s v="02_離島"/>
    <x v="2"/>
    <x v="0"/>
    <x v="0"/>
    <x v="39"/>
    <x v="10"/>
    <n v="0"/>
    <x v="821"/>
    <x v="492"/>
    <x v="821"/>
    <n v="0"/>
    <n v="0"/>
    <x v="820"/>
    <x v="463"/>
    <x v="822"/>
    <n v="0"/>
    <x v="4"/>
    <x v="5"/>
    <x v="5"/>
    <n v="98.118341299999997"/>
    <n v="22.6363232"/>
    <n v="92.449691400000006"/>
    <x v="565"/>
    <x v="469"/>
    <x v="576"/>
    <n v="-0.16900849999998968"/>
    <x v="749"/>
    <x v="784"/>
    <n v="98.118341299999997"/>
    <n v="22.6363232"/>
    <n v="92.449691400000006"/>
    <n v="304545"/>
    <n v="97.151114899999996"/>
    <n v="54.394908000000001"/>
    <n v="92.625877799999998"/>
    <n v="-0.17618639999999175"/>
    <n v="310719"/>
    <n v="-1.9870042999999999"/>
  </r>
  <r>
    <s v="40_12"/>
    <x v="2"/>
    <s v="02_町村"/>
    <s v="02_離島"/>
    <x v="2"/>
    <x v="0"/>
    <x v="0"/>
    <x v="39"/>
    <x v="11"/>
    <n v="0"/>
    <x v="822"/>
    <x v="492"/>
    <x v="822"/>
    <n v="0"/>
    <n v="0"/>
    <x v="821"/>
    <x v="463"/>
    <x v="823"/>
    <n v="0"/>
    <x v="4"/>
    <x v="5"/>
    <x v="5"/>
    <n v="97.981721800000003"/>
    <n v="22.6363232"/>
    <n v="91.945413299999998"/>
    <x v="566"/>
    <x v="469"/>
    <x v="577"/>
    <n v="-0.23038710000000151"/>
    <x v="750"/>
    <x v="785"/>
    <n v="97.981721800000003"/>
    <n v="22.6363232"/>
    <n v="91.945413299999998"/>
    <n v="283921"/>
    <n v="96.9585565"/>
    <n v="54.394908000000001"/>
    <n v="92.183372699999993"/>
    <n v="-0.23795939999999405"/>
    <n v="291727"/>
    <n v="-2.6757894000000002"/>
  </r>
  <r>
    <s v="40_13"/>
    <x v="2"/>
    <s v="02_町村"/>
    <s v="02_離島"/>
    <x v="2"/>
    <x v="0"/>
    <x v="0"/>
    <x v="39"/>
    <x v="12"/>
    <n v="0"/>
    <x v="823"/>
    <x v="493"/>
    <x v="823"/>
    <n v="0"/>
    <n v="0"/>
    <x v="822"/>
    <x v="464"/>
    <x v="824"/>
    <n v="0"/>
    <x v="4"/>
    <x v="5"/>
    <x v="5"/>
    <n v="97.980460899999997"/>
    <n v="22.623061400000001"/>
    <n v="94.010125200000004"/>
    <x v="567"/>
    <x v="470"/>
    <x v="578"/>
    <n v="0.15886520000000814"/>
    <x v="751"/>
    <x v="786"/>
    <n v="97.980460899999997"/>
    <n v="22.623061400000001"/>
    <n v="94.010125200000004"/>
    <n v="52923"/>
    <n v="96.955213999999998"/>
    <n v="54.468485399999999"/>
    <n v="93.864106899999996"/>
    <n v="0.14601830000000859"/>
    <n v="54849"/>
    <n v="-3.5114587000000004"/>
  </r>
  <r>
    <s v="40_14"/>
    <x v="2"/>
    <s v="02_町村"/>
    <s v="02_離島"/>
    <x v="2"/>
    <x v="0"/>
    <x v="0"/>
    <x v="39"/>
    <x v="13"/>
    <n v="0"/>
    <x v="824"/>
    <x v="494"/>
    <x v="824"/>
    <n v="0"/>
    <n v="0"/>
    <x v="823"/>
    <x v="465"/>
    <x v="825"/>
    <n v="0"/>
    <x v="4"/>
    <x v="5"/>
    <x v="5"/>
    <n v="97.981899400000003"/>
    <n v="22.635658899999999"/>
    <n v="89.929820000000007"/>
    <x v="568"/>
    <x v="471"/>
    <x v="579"/>
    <n v="-0.75565289999998697"/>
    <x v="752"/>
    <x v="787"/>
    <n v="97.981899400000003"/>
    <n v="22.635658899999999"/>
    <n v="89.929820000000007"/>
    <n v="151976"/>
    <n v="96.963421199999999"/>
    <n v="54.383799400000001"/>
    <n v="90.694742599999998"/>
    <n v="-0.76492259999999135"/>
    <n v="159690"/>
    <n v="-4.8306092999999999"/>
  </r>
  <r>
    <s v="40_15"/>
    <x v="2"/>
    <s v="02_町村"/>
    <s v="02_離島"/>
    <x v="2"/>
    <x v="0"/>
    <x v="0"/>
    <x v="39"/>
    <x v="14"/>
    <n v="0"/>
    <x v="825"/>
    <x v="495"/>
    <x v="825"/>
    <n v="0"/>
    <n v="0"/>
    <x v="824"/>
    <x v="466"/>
    <x v="826"/>
    <n v="0"/>
    <x v="4"/>
    <x v="5"/>
    <x v="5"/>
    <n v="97.982228599999999"/>
    <n v="22.650148099999999"/>
    <n v="94.632592500000001"/>
    <x v="569"/>
    <x v="472"/>
    <x v="580"/>
    <n v="0.44919920000000957"/>
    <x v="753"/>
    <x v="788"/>
    <n v="97.982228599999999"/>
    <n v="22.650148099999999"/>
    <n v="94.632592500000001"/>
    <n v="79022"/>
    <n v="96.951386600000006"/>
    <n v="54.390243900000002"/>
    <n v="94.183393299999992"/>
    <n v="0.44919920000000957"/>
    <n v="77188"/>
    <n v="2.376017"/>
  </r>
  <r>
    <s v="40_16"/>
    <x v="2"/>
    <s v="02_町村"/>
    <s v="02_離島"/>
    <x v="2"/>
    <x v="0"/>
    <x v="0"/>
    <x v="39"/>
    <x v="15"/>
    <n v="0"/>
    <x v="826"/>
    <x v="5"/>
    <x v="826"/>
    <n v="0"/>
    <n v="0"/>
    <x v="825"/>
    <x v="5"/>
    <x v="827"/>
    <n v="0"/>
    <x v="4"/>
    <x v="5"/>
    <x v="5"/>
    <n v="100"/>
    <n v="0"/>
    <n v="100"/>
    <x v="14"/>
    <x v="5"/>
    <x v="14"/>
    <n v="0"/>
    <x v="754"/>
    <x v="789"/>
    <n v="100"/>
    <n v="0"/>
    <n v="100"/>
    <n v="20624"/>
    <n v="100"/>
    <n v="0"/>
    <n v="100"/>
    <n v="0"/>
    <n v="18992"/>
    <n v="8.5930917999999998"/>
  </r>
  <r>
    <s v="40_17"/>
    <x v="2"/>
    <s v="02_町村"/>
    <s v="02_離島"/>
    <x v="2"/>
    <x v="0"/>
    <x v="0"/>
    <x v="39"/>
    <x v="16"/>
    <n v="0"/>
    <x v="827"/>
    <x v="496"/>
    <x v="827"/>
    <n v="0"/>
    <n v="0"/>
    <x v="826"/>
    <x v="467"/>
    <x v="828"/>
    <n v="0"/>
    <x v="4"/>
    <x v="329"/>
    <x v="347"/>
    <n v="99.741564999999994"/>
    <n v="82.553191499999997"/>
    <n v="99.550402300000002"/>
    <x v="570"/>
    <x v="473"/>
    <x v="581"/>
    <n v="0.72763899999999637"/>
    <x v="755"/>
    <x v="790"/>
    <n v="99.741564999999994"/>
    <n v="88.181818199999995"/>
    <n v="99.62112239999999"/>
    <n v="21020"/>
    <n v="99.565063499999994"/>
    <n v="21.164021200000001"/>
    <n v="98.822763300000005"/>
    <n v="0.79835909999998478"/>
    <n v="19727"/>
    <n v="6.5544685000000005"/>
  </r>
  <r>
    <s v="40_18"/>
    <x v="2"/>
    <s v="02_町村"/>
    <s v="02_離島"/>
    <x v="2"/>
    <x v="0"/>
    <x v="0"/>
    <x v="39"/>
    <x v="17"/>
    <n v="0"/>
    <x v="828"/>
    <x v="496"/>
    <x v="828"/>
    <n v="0"/>
    <n v="0"/>
    <x v="827"/>
    <x v="467"/>
    <x v="829"/>
    <n v="0"/>
    <x v="4"/>
    <x v="329"/>
    <x v="347"/>
    <n v="99.739155599999989"/>
    <n v="82.553191499999997"/>
    <n v="99.546257800000006"/>
    <x v="570"/>
    <x v="473"/>
    <x v="581"/>
    <n v="0.72349450000000104"/>
    <x v="755"/>
    <x v="791"/>
    <n v="99.739155599999989"/>
    <n v="88.181818199999995"/>
    <n v="99.617627400000003"/>
    <n v="20827"/>
    <n v="99.565063499999994"/>
    <n v="21.164021200000001"/>
    <n v="98.822763300000005"/>
    <n v="0.79486409999999807"/>
    <n v="19727"/>
    <n v="5.5761140000000005"/>
  </r>
  <r>
    <s v="40_19"/>
    <x v="2"/>
    <s v="02_町村"/>
    <s v="02_離島"/>
    <x v="2"/>
    <x v="0"/>
    <x v="0"/>
    <x v="39"/>
    <x v="18"/>
    <n v="0"/>
    <x v="829"/>
    <x v="5"/>
    <x v="829"/>
    <n v="0"/>
    <n v="0"/>
    <x v="828"/>
    <x v="5"/>
    <x v="830"/>
    <n v="0"/>
    <x v="4"/>
    <x v="5"/>
    <x v="5"/>
    <n v="100"/>
    <n v="0"/>
    <n v="100"/>
    <x v="16"/>
    <x v="14"/>
    <x v="16"/>
    <s v="-"/>
    <x v="16"/>
    <x v="17"/>
    <n v="100"/>
    <n v="0"/>
    <n v="100"/>
    <n v="193"/>
    <s v="(空白)"/>
    <s v="(空白)"/>
    <s v="(空白)"/>
    <e v="#VALUE!"/>
    <s v="(空白)"/>
    <e v="#VALUE!"/>
  </r>
  <r>
    <s v="40_20"/>
    <x v="2"/>
    <s v="02_町村"/>
    <s v="02_離島"/>
    <x v="2"/>
    <x v="0"/>
    <x v="0"/>
    <x v="39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40_21"/>
    <x v="2"/>
    <s v="02_町村"/>
    <s v="02_離島"/>
    <x v="2"/>
    <x v="0"/>
    <x v="0"/>
    <x v="39"/>
    <x v="20"/>
    <n v="0"/>
    <x v="830"/>
    <x v="5"/>
    <x v="830"/>
    <n v="0"/>
    <n v="0"/>
    <x v="829"/>
    <x v="5"/>
    <x v="831"/>
    <n v="0"/>
    <x v="4"/>
    <x v="5"/>
    <x v="5"/>
    <n v="100"/>
    <n v="0"/>
    <n v="100"/>
    <x v="14"/>
    <x v="5"/>
    <x v="14"/>
    <n v="0"/>
    <x v="756"/>
    <x v="792"/>
    <n v="100"/>
    <n v="0"/>
    <n v="100"/>
    <n v="18543"/>
    <n v="100"/>
    <n v="0"/>
    <n v="100"/>
    <n v="0"/>
    <n v="18905"/>
    <n v="-1.9148373000000001"/>
  </r>
  <r>
    <s v="40_22"/>
    <x v="2"/>
    <s v="02_町村"/>
    <s v="02_離島"/>
    <x v="2"/>
    <x v="0"/>
    <x v="0"/>
    <x v="39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3"/>
    <x v="2"/>
    <s v="02_町村"/>
    <s v="02_離島"/>
    <x v="2"/>
    <x v="0"/>
    <x v="0"/>
    <x v="39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4"/>
    <x v="2"/>
    <s v="02_町村"/>
    <s v="02_離島"/>
    <x v="2"/>
    <x v="0"/>
    <x v="0"/>
    <x v="39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5"/>
    <x v="2"/>
    <s v="02_町村"/>
    <s v="02_離島"/>
    <x v="2"/>
    <x v="0"/>
    <x v="0"/>
    <x v="39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6"/>
    <x v="2"/>
    <s v="02_町村"/>
    <s v="02_離島"/>
    <x v="2"/>
    <x v="0"/>
    <x v="0"/>
    <x v="39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7"/>
    <x v="2"/>
    <s v="02_町村"/>
    <s v="02_離島"/>
    <x v="2"/>
    <x v="0"/>
    <x v="0"/>
    <x v="39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8"/>
    <x v="2"/>
    <s v="02_町村"/>
    <s v="02_離島"/>
    <x v="2"/>
    <x v="0"/>
    <x v="0"/>
    <x v="39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9"/>
    <x v="2"/>
    <s v="02_町村"/>
    <s v="02_離島"/>
    <x v="2"/>
    <x v="0"/>
    <x v="0"/>
    <x v="39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0"/>
    <x v="2"/>
    <s v="02_町村"/>
    <s v="02_離島"/>
    <x v="2"/>
    <x v="0"/>
    <x v="0"/>
    <x v="39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1"/>
    <x v="2"/>
    <s v="02_町村"/>
    <s v="02_離島"/>
    <x v="2"/>
    <x v="0"/>
    <x v="0"/>
    <x v="39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2"/>
    <x v="2"/>
    <s v="02_町村"/>
    <s v="02_離島"/>
    <x v="2"/>
    <x v="0"/>
    <x v="0"/>
    <x v="39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3"/>
    <x v="2"/>
    <s v="02_町村"/>
    <s v="02_離島"/>
    <x v="2"/>
    <x v="0"/>
    <x v="0"/>
    <x v="39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4"/>
    <x v="2"/>
    <s v="02_町村"/>
    <s v="02_離島"/>
    <x v="2"/>
    <x v="0"/>
    <x v="0"/>
    <x v="39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5"/>
    <x v="2"/>
    <s v="02_町村"/>
    <s v="02_離島"/>
    <x v="2"/>
    <x v="0"/>
    <x v="0"/>
    <x v="39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6"/>
    <x v="2"/>
    <s v="02_町村"/>
    <s v="02_離島"/>
    <x v="2"/>
    <x v="0"/>
    <x v="0"/>
    <x v="39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7"/>
    <x v="2"/>
    <s v="02_町村"/>
    <s v="02_離島"/>
    <x v="2"/>
    <x v="0"/>
    <x v="0"/>
    <x v="39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8"/>
    <x v="2"/>
    <s v="02_町村"/>
    <s v="02_離島"/>
    <x v="2"/>
    <x v="0"/>
    <x v="0"/>
    <x v="39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9"/>
    <x v="2"/>
    <s v="02_町村"/>
    <s v="02_離島"/>
    <x v="2"/>
    <x v="0"/>
    <x v="0"/>
    <x v="39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0"/>
    <x v="2"/>
    <s v="02_町村"/>
    <s v="02_離島"/>
    <x v="2"/>
    <x v="0"/>
    <x v="0"/>
    <x v="39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1"/>
    <x v="2"/>
    <s v="02_町村"/>
    <s v="02_離島"/>
    <x v="2"/>
    <x v="0"/>
    <x v="0"/>
    <x v="39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2"/>
    <x v="2"/>
    <s v="02_町村"/>
    <s v="02_離島"/>
    <x v="2"/>
    <x v="0"/>
    <x v="0"/>
    <x v="39"/>
    <x v="41"/>
    <n v="0"/>
    <x v="812"/>
    <x v="486"/>
    <x v="812"/>
    <n v="0"/>
    <n v="0"/>
    <x v="811"/>
    <x v="457"/>
    <x v="813"/>
    <n v="0"/>
    <x v="4"/>
    <x v="327"/>
    <x v="345"/>
    <n v="98.405106200000006"/>
    <n v="29.163403599999999"/>
    <n v="94.6488406"/>
    <x v="558"/>
    <x v="463"/>
    <x v="569"/>
    <n v="0.14356599999999275"/>
    <x v="740"/>
    <x v="775"/>
    <n v="98.405106200000006"/>
    <n v="29.475531700000001"/>
    <n v="94.70324380000001"/>
    <n v="512097"/>
    <n v="97.805141199999994"/>
    <n v="53.684263000000001"/>
    <n v="94.526290000000003"/>
    <n v="0.17695380000000682"/>
    <n v="509976"/>
    <n v="0.41590189999999999"/>
  </r>
  <r>
    <s v="40_43"/>
    <x v="2"/>
    <s v="02_町村"/>
    <s v="02_離島"/>
    <x v="2"/>
    <x v="0"/>
    <x v="0"/>
    <x v="39"/>
    <x v="42"/>
    <n v="0"/>
    <x v="831"/>
    <x v="497"/>
    <x v="831"/>
    <n v="0"/>
    <n v="0"/>
    <x v="830"/>
    <x v="203"/>
    <x v="832"/>
    <n v="0"/>
    <x v="4"/>
    <x v="5"/>
    <x v="5"/>
    <n v="94.813756699999999"/>
    <n v="21.2830218"/>
    <n v="83.616749999999996"/>
    <x v="571"/>
    <x v="474"/>
    <x v="582"/>
    <n v="-2.9713400000005663E-2"/>
    <x v="757"/>
    <x v="793"/>
    <n v="94.813756699999999"/>
    <n v="21.2830218"/>
    <n v="83.616749999999996"/>
    <n v="143631"/>
    <n v="95.226457400000001"/>
    <n v="33.431835"/>
    <n v="88.615721300000004"/>
    <n v="-4.998971300000008"/>
    <n v="135992"/>
    <n v="5.6172421999999997"/>
  </r>
  <r>
    <s v="40_44"/>
    <x v="2"/>
    <s v="02_町村"/>
    <s v="02_離島"/>
    <x v="2"/>
    <x v="0"/>
    <x v="0"/>
    <x v="39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01"/>
    <x v="2"/>
    <s v="02_町村"/>
    <s v="02_離島"/>
    <x v="2"/>
    <x v="0"/>
    <x v="0"/>
    <x v="40"/>
    <x v="0"/>
    <n v="0"/>
    <x v="832"/>
    <x v="498"/>
    <x v="832"/>
    <n v="0"/>
    <n v="0"/>
    <x v="831"/>
    <x v="468"/>
    <x v="833"/>
    <n v="0"/>
    <x v="94"/>
    <x v="52"/>
    <x v="348"/>
    <n v="98.863231399999989"/>
    <n v="23.391105700000001"/>
    <n v="96.630173799999994"/>
    <x v="572"/>
    <x v="475"/>
    <x v="583"/>
    <n v="0.23118159999999932"/>
    <x v="758"/>
    <x v="794"/>
    <n v="98.880649000000005"/>
    <n v="25.014367799999999"/>
    <n v="96.832649500000002"/>
    <n v="242553"/>
    <n v="98.606206"/>
    <n v="28.0245277"/>
    <n v="96.743105600000007"/>
    <n v="8.9543899999995347E-2"/>
    <n v="220331"/>
    <n v="10.0857346"/>
  </r>
  <r>
    <s v="41_02"/>
    <x v="2"/>
    <s v="02_町村"/>
    <s v="02_離島"/>
    <x v="2"/>
    <x v="0"/>
    <x v="0"/>
    <x v="40"/>
    <x v="1"/>
    <n v="0"/>
    <x v="832"/>
    <x v="498"/>
    <x v="832"/>
    <n v="0"/>
    <n v="0"/>
    <x v="831"/>
    <x v="468"/>
    <x v="833"/>
    <n v="0"/>
    <x v="94"/>
    <x v="52"/>
    <x v="348"/>
    <n v="98.863231399999989"/>
    <n v="23.391105700000001"/>
    <n v="96.630173799999994"/>
    <x v="572"/>
    <x v="475"/>
    <x v="583"/>
    <n v="0.23118159999999932"/>
    <x v="758"/>
    <x v="794"/>
    <n v="98.880649000000005"/>
    <n v="25.014367799999999"/>
    <n v="96.832649500000002"/>
    <n v="242553"/>
    <n v="98.606206"/>
    <n v="28.0245277"/>
    <n v="96.743105600000007"/>
    <n v="8.9543899999995347E-2"/>
    <n v="220331"/>
    <n v="10.0857346"/>
  </r>
  <r>
    <s v="41_03"/>
    <x v="2"/>
    <s v="02_町村"/>
    <s v="02_離島"/>
    <x v="2"/>
    <x v="0"/>
    <x v="0"/>
    <x v="40"/>
    <x v="2"/>
    <n v="0"/>
    <x v="833"/>
    <x v="499"/>
    <x v="833"/>
    <n v="0"/>
    <n v="0"/>
    <x v="832"/>
    <x v="469"/>
    <x v="834"/>
    <n v="0"/>
    <x v="94"/>
    <x v="5"/>
    <x v="283"/>
    <n v="99.688060100000001"/>
    <n v="74.033149199999997"/>
    <n v="99.609789800000001"/>
    <x v="573"/>
    <x v="476"/>
    <x v="584"/>
    <n v="0.355357699999999"/>
    <x v="759"/>
    <x v="795"/>
    <n v="99.724310599999995"/>
    <n v="74.033149199999997"/>
    <n v="99.645901299999991"/>
    <n v="118148"/>
    <n v="99.825972199999995"/>
    <n v="56.801909299999998"/>
    <n v="99.654285700000003"/>
    <n v="-8.3844000000112828E-3"/>
    <n v="104214"/>
    <n v="13.370564400000001"/>
  </r>
  <r>
    <s v="41_04"/>
    <x v="2"/>
    <s v="02_町村"/>
    <s v="02_離島"/>
    <x v="2"/>
    <x v="0"/>
    <x v="0"/>
    <x v="40"/>
    <x v="3"/>
    <n v="0"/>
    <x v="834"/>
    <x v="499"/>
    <x v="834"/>
    <n v="0"/>
    <n v="0"/>
    <x v="833"/>
    <x v="469"/>
    <x v="835"/>
    <n v="0"/>
    <x v="94"/>
    <x v="5"/>
    <x v="283"/>
    <n v="99.659138100000007"/>
    <n v="74.033149199999997"/>
    <n v="99.573731600000002"/>
    <x v="574"/>
    <x v="477"/>
    <x v="585"/>
    <n v="2.3821400000002768E-2"/>
    <x v="760"/>
    <x v="796"/>
    <n v="99.698739500000002"/>
    <n v="74.033149199999997"/>
    <n v="99.613167099999998"/>
    <n v="108111"/>
    <n v="99.802354399999999"/>
    <n v="37.3702422"/>
    <n v="99.607028"/>
    <n v="6.1390999999986207E-3"/>
    <n v="91957"/>
    <n v="17.566906299999999"/>
  </r>
  <r>
    <s v="41_05"/>
    <x v="2"/>
    <s v="02_町村"/>
    <s v="02_離島"/>
    <x v="2"/>
    <x v="0"/>
    <x v="0"/>
    <x v="40"/>
    <x v="4"/>
    <n v="0"/>
    <x v="835"/>
    <x v="500"/>
    <x v="835"/>
    <n v="0"/>
    <n v="0"/>
    <x v="834"/>
    <x v="470"/>
    <x v="836"/>
    <n v="0"/>
    <x v="4"/>
    <x v="5"/>
    <x v="5"/>
    <n v="99.655410099999997"/>
    <n v="72.22222219999999"/>
    <n v="99.486301400000002"/>
    <x v="575"/>
    <x v="478"/>
    <x v="586"/>
    <n v="0.14829520000000684"/>
    <x v="761"/>
    <x v="797"/>
    <n v="99.655410099999997"/>
    <n v="72.22222219999999"/>
    <n v="99.486301400000002"/>
    <n v="2905"/>
    <n v="99.803921599999995"/>
    <n v="54.545454499999998"/>
    <n v="99.609527499999999"/>
    <n v="-0.12322609999999656"/>
    <n v="2544"/>
    <n v="14.1902516"/>
  </r>
  <r>
    <s v="41_06"/>
    <x v="2"/>
    <s v="02_町村"/>
    <s v="02_離島"/>
    <x v="2"/>
    <x v="0"/>
    <x v="0"/>
    <x v="40"/>
    <x v="5"/>
    <n v="0"/>
    <x v="836"/>
    <x v="501"/>
    <x v="836"/>
    <n v="0"/>
    <n v="0"/>
    <x v="835"/>
    <x v="471"/>
    <x v="837"/>
    <n v="0"/>
    <x v="94"/>
    <x v="5"/>
    <x v="283"/>
    <n v="99.659240800000006"/>
    <n v="74.127907000000008"/>
    <n v="99.576146899999998"/>
    <x v="576"/>
    <x v="479"/>
    <x v="587"/>
    <n v="2.018079999999145E-2"/>
    <x v="762"/>
    <x v="798"/>
    <n v="99.6999335"/>
    <n v="74.127907000000008"/>
    <n v="99.616673300000002"/>
    <n v="105206"/>
    <n v="99.802309700000009"/>
    <n v="36.690647500000004"/>
    <n v="99.606956800000006"/>
    <n v="9.716499999996131E-3"/>
    <n v="89413"/>
    <n v="17.662979700000001"/>
  </r>
  <r>
    <s v="41_07"/>
    <x v="2"/>
    <s v="02_町村"/>
    <s v="02_離島"/>
    <x v="2"/>
    <x v="0"/>
    <x v="0"/>
    <x v="40"/>
    <x v="6"/>
    <n v="0"/>
    <x v="647"/>
    <x v="5"/>
    <x v="647"/>
    <n v="0"/>
    <n v="0"/>
    <x v="647"/>
    <x v="5"/>
    <x v="647"/>
    <n v="0"/>
    <x v="4"/>
    <x v="5"/>
    <x v="5"/>
    <n v="100"/>
    <n v="0"/>
    <n v="100"/>
    <x v="14"/>
    <x v="5"/>
    <x v="14"/>
    <n v="0"/>
    <x v="763"/>
    <x v="799"/>
    <n v="100"/>
    <n v="0"/>
    <n v="100"/>
    <n v="466"/>
    <n v="100"/>
    <n v="0"/>
    <n v="100"/>
    <n v="0"/>
    <n v="435"/>
    <n v="7.1264367999999996"/>
  </r>
  <r>
    <s v="41_08"/>
    <x v="2"/>
    <s v="02_町村"/>
    <s v="02_離島"/>
    <x v="2"/>
    <x v="0"/>
    <x v="0"/>
    <x v="40"/>
    <x v="7"/>
    <n v="0"/>
    <x v="837"/>
    <x v="5"/>
    <x v="837"/>
    <n v="0"/>
    <n v="0"/>
    <x v="836"/>
    <x v="5"/>
    <x v="838"/>
    <n v="0"/>
    <x v="4"/>
    <x v="5"/>
    <x v="5"/>
    <n v="100"/>
    <n v="0"/>
    <n v="100"/>
    <x v="14"/>
    <x v="480"/>
    <x v="588"/>
    <n v="2.8468108000000001"/>
    <x v="764"/>
    <x v="800"/>
    <n v="100"/>
    <n v="0"/>
    <n v="100"/>
    <n v="10037"/>
    <n v="100"/>
    <n v="100"/>
    <n v="100"/>
    <n v="0"/>
    <n v="12257"/>
    <n v="-18.112099199999999"/>
  </r>
  <r>
    <s v="41_09"/>
    <x v="2"/>
    <s v="02_町村"/>
    <s v="02_離島"/>
    <x v="2"/>
    <x v="0"/>
    <x v="0"/>
    <x v="40"/>
    <x v="8"/>
    <n v="0"/>
    <x v="838"/>
    <x v="5"/>
    <x v="838"/>
    <n v="0"/>
    <n v="0"/>
    <x v="837"/>
    <x v="5"/>
    <x v="839"/>
    <n v="0"/>
    <x v="4"/>
    <x v="5"/>
    <x v="5"/>
    <n v="100"/>
    <n v="0"/>
    <n v="100"/>
    <x v="14"/>
    <x v="481"/>
    <x v="589"/>
    <n v="2.7076641000000023"/>
    <x v="765"/>
    <x v="801"/>
    <n v="100"/>
    <n v="0"/>
    <n v="100"/>
    <n v="6190"/>
    <n v="100"/>
    <n v="100"/>
    <n v="100"/>
    <n v="0"/>
    <n v="6183"/>
    <n v="0.1132137"/>
  </r>
  <r>
    <s v="41_10"/>
    <x v="2"/>
    <s v="02_町村"/>
    <s v="02_離島"/>
    <x v="2"/>
    <x v="0"/>
    <x v="0"/>
    <x v="40"/>
    <x v="9"/>
    <n v="0"/>
    <x v="839"/>
    <x v="5"/>
    <x v="839"/>
    <n v="0"/>
    <n v="0"/>
    <x v="838"/>
    <x v="5"/>
    <x v="840"/>
    <n v="0"/>
    <x v="4"/>
    <x v="5"/>
    <x v="5"/>
    <n v="100"/>
    <n v="0"/>
    <n v="100"/>
    <x v="14"/>
    <x v="5"/>
    <x v="590"/>
    <n v="2.9876160999999968"/>
    <x v="766"/>
    <x v="802"/>
    <n v="100"/>
    <n v="0"/>
    <n v="100"/>
    <n v="3847"/>
    <n v="100"/>
    <s v="#DIV/0!"/>
    <n v="100"/>
    <n v="0"/>
    <n v="6074"/>
    <n v="-36.664471499999998"/>
  </r>
  <r>
    <s v="41_11"/>
    <x v="2"/>
    <s v="02_町村"/>
    <s v="02_離島"/>
    <x v="2"/>
    <x v="0"/>
    <x v="0"/>
    <x v="40"/>
    <x v="10"/>
    <n v="0"/>
    <x v="840"/>
    <x v="502"/>
    <x v="840"/>
    <n v="0"/>
    <n v="0"/>
    <x v="839"/>
    <x v="472"/>
    <x v="841"/>
    <n v="0"/>
    <x v="4"/>
    <x v="52"/>
    <x v="52"/>
    <n v="97.785346099999998"/>
    <n v="20.8021466"/>
    <n v="93.074722800000004"/>
    <x v="577"/>
    <x v="482"/>
    <x v="591"/>
    <n v="-3.2609999999522188E-4"/>
    <x v="767"/>
    <x v="803"/>
    <n v="97.785346099999998"/>
    <n v="22.324947000000002"/>
    <n v="93.464829299999991"/>
    <n v="107224"/>
    <n v="97.135429399999992"/>
    <n v="25.877114899999999"/>
    <n v="93.4151557"/>
    <n v="4.9673599999991325E-2"/>
    <n v="100075"/>
    <n v="7.1436422999999998"/>
  </r>
  <r>
    <s v="41_12"/>
    <x v="2"/>
    <s v="02_町村"/>
    <s v="02_離島"/>
    <x v="2"/>
    <x v="0"/>
    <x v="0"/>
    <x v="40"/>
    <x v="11"/>
    <n v="0"/>
    <x v="841"/>
    <x v="502"/>
    <x v="841"/>
    <n v="0"/>
    <n v="0"/>
    <x v="840"/>
    <x v="472"/>
    <x v="842"/>
    <n v="0"/>
    <x v="4"/>
    <x v="52"/>
    <x v="52"/>
    <n v="97.3605977"/>
    <n v="20.8021466"/>
    <n v="91.842260600000003"/>
    <x v="578"/>
    <x v="482"/>
    <x v="592"/>
    <n v="0.11930630000000519"/>
    <x v="768"/>
    <x v="804"/>
    <n v="97.3605977"/>
    <n v="22.324947000000002"/>
    <n v="92.296046200000006"/>
    <n v="89741"/>
    <n v="96.536262500000007"/>
    <n v="25.877114899999999"/>
    <n v="92.123847499999997"/>
    <n v="0.17219870000000981"/>
    <n v="82442"/>
    <n v="8.8534970000000008"/>
  </r>
  <r>
    <s v="41_13"/>
    <x v="2"/>
    <s v="02_町村"/>
    <s v="02_離島"/>
    <x v="2"/>
    <x v="0"/>
    <x v="0"/>
    <x v="40"/>
    <x v="12"/>
    <n v="0"/>
    <x v="842"/>
    <x v="503"/>
    <x v="842"/>
    <n v="0"/>
    <n v="0"/>
    <x v="841"/>
    <x v="473"/>
    <x v="843"/>
    <n v="0"/>
    <x v="4"/>
    <x v="281"/>
    <x v="294"/>
    <n v="97.359953200000007"/>
    <n v="20.8097928"/>
    <n v="91.843105300000005"/>
    <x v="579"/>
    <x v="483"/>
    <x v="593"/>
    <n v="0.39264990000000921"/>
    <x v="769"/>
    <x v="805"/>
    <n v="97.359953200000007"/>
    <n v="22.345803799999999"/>
    <n v="92.300347799999997"/>
    <n v="13461"/>
    <n v="96.230877199999995"/>
    <n v="27.520759200000001"/>
    <n v="92.201196600000003"/>
    <n v="9.9151199999994333E-2"/>
    <n v="13135"/>
    <n v="2.4819184999999999"/>
  </r>
  <r>
    <s v="41_14"/>
    <x v="2"/>
    <s v="02_町村"/>
    <s v="02_離島"/>
    <x v="2"/>
    <x v="0"/>
    <x v="0"/>
    <x v="40"/>
    <x v="13"/>
    <n v="0"/>
    <x v="843"/>
    <x v="504"/>
    <x v="843"/>
    <n v="0"/>
    <n v="0"/>
    <x v="842"/>
    <x v="474"/>
    <x v="844"/>
    <n v="0"/>
    <x v="4"/>
    <x v="330"/>
    <x v="349"/>
    <n v="97.359559200000007"/>
    <n v="20.788177300000001"/>
    <n v="91.840068200000005"/>
    <x v="580"/>
    <x v="484"/>
    <x v="594"/>
    <n v="0.18140100000000814"/>
    <x v="770"/>
    <x v="806"/>
    <n v="97.359559200000007"/>
    <n v="22.312301699999999"/>
    <n v="92.2945165"/>
    <n v="38588"/>
    <n v="96.489091000000002"/>
    <n v="26.973406500000003"/>
    <n v="92.299865199999999"/>
    <n v="-5.3486999999989848E-3"/>
    <n v="36009"/>
    <n v="7.1620983999999996"/>
  </r>
  <r>
    <s v="41_15"/>
    <x v="2"/>
    <s v="02_町村"/>
    <s v="02_離島"/>
    <x v="2"/>
    <x v="0"/>
    <x v="0"/>
    <x v="40"/>
    <x v="14"/>
    <n v="0"/>
    <x v="844"/>
    <x v="505"/>
    <x v="844"/>
    <n v="0"/>
    <n v="0"/>
    <x v="843"/>
    <x v="192"/>
    <x v="845"/>
    <n v="0"/>
    <x v="4"/>
    <x v="331"/>
    <x v="350"/>
    <n v="97.361891099999994"/>
    <n v="20.813718900000001"/>
    <n v="91.844203700000008"/>
    <x v="581"/>
    <x v="485"/>
    <x v="595"/>
    <n v="-5.7982199999997874E-2"/>
    <x v="771"/>
    <x v="807"/>
    <n v="97.361891099999994"/>
    <n v="22.330447299999999"/>
    <n v="92.296076200000002"/>
    <n v="37692"/>
    <n v="96.709923399999994"/>
    <n v="24.2197253"/>
    <n v="91.902185900000006"/>
    <n v="0.39389029999999536"/>
    <n v="33298"/>
    <n v="13.1959877"/>
  </r>
  <r>
    <s v="41_16"/>
    <x v="2"/>
    <s v="02_町村"/>
    <s v="02_離島"/>
    <x v="2"/>
    <x v="0"/>
    <x v="0"/>
    <x v="40"/>
    <x v="15"/>
    <n v="0"/>
    <x v="845"/>
    <x v="5"/>
    <x v="845"/>
    <n v="0"/>
    <n v="0"/>
    <x v="844"/>
    <x v="5"/>
    <x v="846"/>
    <n v="0"/>
    <x v="4"/>
    <x v="5"/>
    <x v="5"/>
    <n v="100"/>
    <n v="0"/>
    <n v="100"/>
    <x v="14"/>
    <x v="5"/>
    <x v="14"/>
    <n v="0"/>
    <x v="772"/>
    <x v="808"/>
    <n v="100"/>
    <n v="0"/>
    <n v="100"/>
    <n v="17483"/>
    <n v="100"/>
    <n v="0"/>
    <n v="100"/>
    <n v="0"/>
    <n v="17633"/>
    <n v="-0.85067769999999998"/>
  </r>
  <r>
    <s v="41_17"/>
    <x v="2"/>
    <s v="02_町村"/>
    <s v="02_離島"/>
    <x v="2"/>
    <x v="0"/>
    <x v="0"/>
    <x v="40"/>
    <x v="16"/>
    <n v="0"/>
    <x v="846"/>
    <x v="5"/>
    <x v="846"/>
    <n v="0"/>
    <n v="0"/>
    <x v="845"/>
    <x v="5"/>
    <x v="847"/>
    <n v="0"/>
    <x v="4"/>
    <x v="5"/>
    <x v="5"/>
    <n v="100"/>
    <n v="0"/>
    <n v="100"/>
    <x v="14"/>
    <x v="5"/>
    <x v="14"/>
    <n v="0"/>
    <x v="773"/>
    <x v="809"/>
    <n v="100"/>
    <n v="0"/>
    <n v="100"/>
    <n v="7540"/>
    <n v="100"/>
    <n v="0"/>
    <n v="100"/>
    <n v="0"/>
    <n v="6919"/>
    <n v="8.9752854000000006"/>
  </r>
  <r>
    <s v="41_18"/>
    <x v="2"/>
    <s v="02_町村"/>
    <s v="02_離島"/>
    <x v="2"/>
    <x v="0"/>
    <x v="0"/>
    <x v="40"/>
    <x v="17"/>
    <n v="0"/>
    <x v="847"/>
    <x v="5"/>
    <x v="847"/>
    <n v="0"/>
    <n v="0"/>
    <x v="846"/>
    <x v="5"/>
    <x v="848"/>
    <n v="0"/>
    <x v="4"/>
    <x v="5"/>
    <x v="5"/>
    <n v="100"/>
    <n v="0"/>
    <n v="100"/>
    <x v="14"/>
    <x v="5"/>
    <x v="14"/>
    <n v="0"/>
    <x v="773"/>
    <x v="810"/>
    <n v="100"/>
    <n v="0"/>
    <n v="100"/>
    <n v="7414"/>
    <n v="100"/>
    <n v="0"/>
    <n v="100"/>
    <n v="0"/>
    <n v="6919"/>
    <n v="7.1542129999999995"/>
  </r>
  <r>
    <s v="41_19"/>
    <x v="2"/>
    <s v="02_町村"/>
    <s v="02_離島"/>
    <x v="2"/>
    <x v="0"/>
    <x v="0"/>
    <x v="40"/>
    <x v="18"/>
    <n v="0"/>
    <x v="848"/>
    <x v="5"/>
    <x v="848"/>
    <n v="0"/>
    <n v="0"/>
    <x v="847"/>
    <x v="5"/>
    <x v="849"/>
    <n v="0"/>
    <x v="4"/>
    <x v="5"/>
    <x v="5"/>
    <n v="100"/>
    <n v="0"/>
    <n v="100"/>
    <x v="16"/>
    <x v="14"/>
    <x v="16"/>
    <s v="-"/>
    <x v="16"/>
    <x v="17"/>
    <n v="100"/>
    <n v="0"/>
    <n v="100"/>
    <n v="126"/>
    <s v="(空白)"/>
    <s v="(空白)"/>
    <s v="(空白)"/>
    <e v="#VALUE!"/>
    <s v="(空白)"/>
    <e v="#VALUE!"/>
  </r>
  <r>
    <s v="41_20"/>
    <x v="2"/>
    <s v="02_町村"/>
    <s v="02_離島"/>
    <x v="2"/>
    <x v="0"/>
    <x v="0"/>
    <x v="40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41_21"/>
    <x v="2"/>
    <s v="02_町村"/>
    <s v="02_離島"/>
    <x v="2"/>
    <x v="0"/>
    <x v="0"/>
    <x v="40"/>
    <x v="20"/>
    <n v="0"/>
    <x v="849"/>
    <x v="5"/>
    <x v="849"/>
    <n v="0"/>
    <n v="0"/>
    <x v="848"/>
    <x v="5"/>
    <x v="850"/>
    <n v="0"/>
    <x v="4"/>
    <x v="5"/>
    <x v="5"/>
    <n v="100"/>
    <n v="0"/>
    <n v="100"/>
    <x v="14"/>
    <x v="5"/>
    <x v="14"/>
    <n v="0"/>
    <x v="774"/>
    <x v="811"/>
    <n v="100"/>
    <n v="0"/>
    <n v="100"/>
    <n v="9614"/>
    <n v="100"/>
    <n v="0"/>
    <n v="100"/>
    <n v="0"/>
    <n v="9106"/>
    <n v="5.5787392999999996"/>
  </r>
  <r>
    <s v="41_22"/>
    <x v="2"/>
    <s v="02_町村"/>
    <s v="02_離島"/>
    <x v="2"/>
    <x v="0"/>
    <x v="0"/>
    <x v="40"/>
    <x v="21"/>
    <n v="0"/>
    <x v="850"/>
    <x v="5"/>
    <x v="850"/>
    <n v="0"/>
    <n v="0"/>
    <x v="849"/>
    <x v="5"/>
    <x v="851"/>
    <n v="0"/>
    <x v="4"/>
    <x v="5"/>
    <x v="5"/>
    <n v="100"/>
    <n v="0"/>
    <n v="100"/>
    <x v="14"/>
    <x v="5"/>
    <x v="14"/>
    <n v="0"/>
    <x v="219"/>
    <x v="812"/>
    <n v="100"/>
    <n v="0"/>
    <n v="100"/>
    <n v="27"/>
    <n v="100"/>
    <n v="0"/>
    <n v="100"/>
    <n v="0"/>
    <n v="17"/>
    <n v="58.823529399999998"/>
  </r>
  <r>
    <s v="41_23"/>
    <x v="2"/>
    <s v="02_町村"/>
    <s v="02_離島"/>
    <x v="2"/>
    <x v="0"/>
    <x v="0"/>
    <x v="40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4"/>
    <x v="2"/>
    <s v="02_町村"/>
    <s v="02_離島"/>
    <x v="2"/>
    <x v="0"/>
    <x v="0"/>
    <x v="40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5"/>
    <x v="2"/>
    <s v="02_町村"/>
    <s v="02_離島"/>
    <x v="2"/>
    <x v="0"/>
    <x v="0"/>
    <x v="40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6"/>
    <x v="2"/>
    <s v="02_町村"/>
    <s v="02_離島"/>
    <x v="2"/>
    <x v="0"/>
    <x v="0"/>
    <x v="40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7"/>
    <x v="2"/>
    <s v="02_町村"/>
    <s v="02_離島"/>
    <x v="2"/>
    <x v="0"/>
    <x v="0"/>
    <x v="40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8"/>
    <x v="2"/>
    <s v="02_町村"/>
    <s v="02_離島"/>
    <x v="2"/>
    <x v="0"/>
    <x v="0"/>
    <x v="40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9"/>
    <x v="2"/>
    <s v="02_町村"/>
    <s v="02_離島"/>
    <x v="2"/>
    <x v="0"/>
    <x v="0"/>
    <x v="40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0"/>
    <x v="2"/>
    <s v="02_町村"/>
    <s v="02_離島"/>
    <x v="2"/>
    <x v="0"/>
    <x v="0"/>
    <x v="40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1"/>
    <x v="2"/>
    <s v="02_町村"/>
    <s v="02_離島"/>
    <x v="2"/>
    <x v="0"/>
    <x v="0"/>
    <x v="40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2"/>
    <x v="2"/>
    <s v="02_町村"/>
    <s v="02_離島"/>
    <x v="2"/>
    <x v="0"/>
    <x v="0"/>
    <x v="40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3"/>
    <x v="2"/>
    <s v="02_町村"/>
    <s v="02_離島"/>
    <x v="2"/>
    <x v="0"/>
    <x v="0"/>
    <x v="40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4"/>
    <x v="2"/>
    <s v="02_町村"/>
    <s v="02_離島"/>
    <x v="2"/>
    <x v="0"/>
    <x v="0"/>
    <x v="40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5"/>
    <x v="2"/>
    <s v="02_町村"/>
    <s v="02_離島"/>
    <x v="2"/>
    <x v="0"/>
    <x v="0"/>
    <x v="40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6"/>
    <x v="2"/>
    <s v="02_町村"/>
    <s v="02_離島"/>
    <x v="2"/>
    <x v="0"/>
    <x v="0"/>
    <x v="40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7"/>
    <x v="2"/>
    <s v="02_町村"/>
    <s v="02_離島"/>
    <x v="2"/>
    <x v="0"/>
    <x v="0"/>
    <x v="40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8"/>
    <x v="2"/>
    <s v="02_町村"/>
    <s v="02_離島"/>
    <x v="2"/>
    <x v="0"/>
    <x v="0"/>
    <x v="40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9"/>
    <x v="2"/>
    <s v="02_町村"/>
    <s v="02_離島"/>
    <x v="2"/>
    <x v="0"/>
    <x v="0"/>
    <x v="40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0"/>
    <x v="2"/>
    <s v="02_町村"/>
    <s v="02_離島"/>
    <x v="2"/>
    <x v="0"/>
    <x v="0"/>
    <x v="40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1"/>
    <x v="2"/>
    <s v="02_町村"/>
    <s v="02_離島"/>
    <x v="2"/>
    <x v="0"/>
    <x v="0"/>
    <x v="40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2"/>
    <x v="2"/>
    <s v="02_町村"/>
    <s v="02_離島"/>
    <x v="2"/>
    <x v="0"/>
    <x v="0"/>
    <x v="40"/>
    <x v="41"/>
    <n v="0"/>
    <x v="832"/>
    <x v="498"/>
    <x v="832"/>
    <n v="0"/>
    <n v="0"/>
    <x v="831"/>
    <x v="468"/>
    <x v="833"/>
    <n v="0"/>
    <x v="94"/>
    <x v="52"/>
    <x v="348"/>
    <n v="98.863231399999989"/>
    <n v="23.391105700000001"/>
    <n v="96.630173799999994"/>
    <x v="572"/>
    <x v="475"/>
    <x v="583"/>
    <n v="0.23118159999999932"/>
    <x v="758"/>
    <x v="794"/>
    <n v="98.880649000000005"/>
    <n v="25.014367799999999"/>
    <n v="96.832649500000002"/>
    <n v="242553"/>
    <n v="98.606206"/>
    <n v="28.0245277"/>
    <n v="96.743105600000007"/>
    <n v="8.9543899999995347E-2"/>
    <n v="220331"/>
    <n v="10.0857346"/>
  </r>
  <r>
    <s v="41_43"/>
    <x v="2"/>
    <s v="02_町村"/>
    <s v="02_離島"/>
    <x v="2"/>
    <x v="0"/>
    <x v="0"/>
    <x v="40"/>
    <x v="42"/>
    <n v="0"/>
    <x v="851"/>
    <x v="506"/>
    <x v="851"/>
    <n v="0"/>
    <n v="0"/>
    <x v="850"/>
    <x v="475"/>
    <x v="852"/>
    <n v="0"/>
    <x v="4"/>
    <x v="332"/>
    <x v="351"/>
    <n v="94.541367600000001"/>
    <n v="21.681286499999999"/>
    <n v="83.704798999999994"/>
    <x v="582"/>
    <x v="486"/>
    <x v="596"/>
    <n v="22.818577099999992"/>
    <x v="775"/>
    <x v="813"/>
    <n v="94.541367600000001"/>
    <n v="24.459838399999999"/>
    <n v="85.143324800000002"/>
    <n v="37718"/>
    <n v="93.673242599999995"/>
    <n v="32.773483900000002"/>
    <n v="84.081651800000003"/>
    <n v="1.061672999999999"/>
    <n v="19644"/>
    <n v="92.007737700000007"/>
  </r>
  <r>
    <s v="41_44"/>
    <x v="2"/>
    <s v="02_町村"/>
    <s v="02_離島"/>
    <x v="2"/>
    <x v="0"/>
    <x v="0"/>
    <x v="40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01"/>
    <x v="3"/>
    <s v="-"/>
    <s v="-"/>
    <x v="5"/>
    <x v="0"/>
    <x v="0"/>
    <x v="41"/>
    <x v="0"/>
    <n v="0"/>
    <x v="852"/>
    <x v="507"/>
    <x v="852"/>
    <n v="0"/>
    <n v="0"/>
    <x v="851"/>
    <x v="476"/>
    <x v="853"/>
    <n v="0"/>
    <x v="95"/>
    <x v="333"/>
    <x v="352"/>
    <n v="98.899944200000007"/>
    <n v="38.773791899999999"/>
    <n v="97.323614000000006"/>
    <x v="583"/>
    <x v="487"/>
    <x v="597"/>
    <n v="0.13063420000000292"/>
    <x v="776"/>
    <x v="814"/>
    <n v="98.913055299999996"/>
    <n v="41.028285699999998"/>
    <n v="97.476622700000007"/>
    <n v="140145715.82800001"/>
    <n v="98.841003599999993"/>
    <n v="43.3245802"/>
    <n v="97.337635300000002"/>
    <n v="0.13898740000000487"/>
    <n v="136100479"/>
    <n v="2.9722429000000004"/>
  </r>
  <r>
    <s v="42_02"/>
    <x v="3"/>
    <s v="-"/>
    <s v="-"/>
    <x v="5"/>
    <x v="0"/>
    <x v="0"/>
    <x v="41"/>
    <x v="1"/>
    <n v="0"/>
    <x v="852"/>
    <x v="507"/>
    <x v="852"/>
    <n v="0"/>
    <n v="0"/>
    <x v="851"/>
    <x v="476"/>
    <x v="853"/>
    <n v="0"/>
    <x v="95"/>
    <x v="333"/>
    <x v="352"/>
    <n v="98.899944200000007"/>
    <n v="38.773791899999999"/>
    <n v="97.323614000000006"/>
    <x v="583"/>
    <x v="487"/>
    <x v="597"/>
    <n v="0.13063420000000292"/>
    <x v="776"/>
    <x v="814"/>
    <n v="98.913055299999996"/>
    <n v="41.028285699999998"/>
    <n v="97.476622700000007"/>
    <n v="140145715.82800001"/>
    <n v="98.841003599999993"/>
    <n v="43.3245802"/>
    <n v="97.337635300000002"/>
    <n v="0.13898740000000487"/>
    <n v="136100479"/>
    <n v="2.9722429000000004"/>
  </r>
  <r>
    <s v="42_03"/>
    <x v="3"/>
    <s v="-"/>
    <s v="-"/>
    <x v="5"/>
    <x v="0"/>
    <x v="0"/>
    <x v="41"/>
    <x v="2"/>
    <n v="0"/>
    <x v="853"/>
    <x v="508"/>
    <x v="853"/>
    <n v="0"/>
    <n v="0"/>
    <x v="852"/>
    <x v="477"/>
    <x v="854"/>
    <n v="0"/>
    <x v="96"/>
    <x v="334"/>
    <x v="353"/>
    <n v="98.940000699999999"/>
    <n v="35.492438900000003"/>
    <n v="97.238793599999994"/>
    <x v="584"/>
    <x v="488"/>
    <x v="598"/>
    <n v="7.2976799999992181E-2"/>
    <x v="777"/>
    <x v="815"/>
    <n v="98.946227800000003"/>
    <n v="38.124575300000004"/>
    <n v="97.425110799999999"/>
    <n v="58991827.799999997"/>
    <n v="98.876301600000005"/>
    <n v="39.882095100000001"/>
    <n v="97.339486500000007"/>
    <n v="8.5624299999992104E-2"/>
    <n v="57174347"/>
    <n v="3.1788395999999999"/>
  </r>
  <r>
    <s v="42_04"/>
    <x v="3"/>
    <s v="-"/>
    <s v="-"/>
    <x v="5"/>
    <x v="0"/>
    <x v="0"/>
    <x v="41"/>
    <x v="3"/>
    <n v="0"/>
    <x v="854"/>
    <x v="509"/>
    <x v="854"/>
    <n v="0"/>
    <n v="0"/>
    <x v="853"/>
    <x v="478"/>
    <x v="855"/>
    <n v="0"/>
    <x v="97"/>
    <x v="335"/>
    <x v="354"/>
    <n v="98.629209500000002"/>
    <n v="35.764699200000003"/>
    <n v="96.64621249999999"/>
    <x v="585"/>
    <x v="489"/>
    <x v="599"/>
    <n v="9.3469399999989378E-2"/>
    <x v="778"/>
    <x v="816"/>
    <n v="98.635689299999996"/>
    <n v="38.304959400000001"/>
    <n v="96.854984999999999"/>
    <n v="47653538"/>
    <n v="98.554730800000002"/>
    <n v="37.936628800000001"/>
    <n v="96.753406999999996"/>
    <n v="0.1015780000000035"/>
    <n v="45979716"/>
    <n v="3.6403486999999997"/>
  </r>
  <r>
    <s v="42_05"/>
    <x v="3"/>
    <s v="-"/>
    <s v="-"/>
    <x v="5"/>
    <x v="0"/>
    <x v="0"/>
    <x v="41"/>
    <x v="4"/>
    <n v="0"/>
    <x v="855"/>
    <x v="510"/>
    <x v="855"/>
    <n v="0"/>
    <n v="0"/>
    <x v="854"/>
    <x v="479"/>
    <x v="856"/>
    <n v="0"/>
    <x v="98"/>
    <x v="336"/>
    <x v="355"/>
    <n v="98.605189499999994"/>
    <n v="35.721014600000004"/>
    <n v="96.612542700000006"/>
    <x v="586"/>
    <x v="490"/>
    <x v="600"/>
    <n v="0.10769480000000442"/>
    <x v="779"/>
    <x v="817"/>
    <n v="98.612990300000007"/>
    <n v="38.144858200000002"/>
    <n v="96.814897999999999"/>
    <n v="1711636"/>
    <n v="98.523152199999998"/>
    <n v="38.022289499999999"/>
    <n v="96.693770299999997"/>
    <n v="0.12112770000000239"/>
    <n v="1666591"/>
    <n v="2.7028227"/>
  </r>
  <r>
    <s v="42_06"/>
    <x v="3"/>
    <s v="-"/>
    <s v="-"/>
    <x v="5"/>
    <x v="0"/>
    <x v="0"/>
    <x v="41"/>
    <x v="5"/>
    <n v="0"/>
    <x v="856"/>
    <x v="511"/>
    <x v="856"/>
    <n v="0"/>
    <n v="0"/>
    <x v="855"/>
    <x v="480"/>
    <x v="857"/>
    <n v="0"/>
    <x v="99"/>
    <x v="337"/>
    <x v="356"/>
    <n v="98.630104599999996"/>
    <n v="35.766334900000004"/>
    <n v="96.647467300000002"/>
    <x v="587"/>
    <x v="491"/>
    <x v="601"/>
    <n v="9.2922200000003841E-2"/>
    <x v="780"/>
    <x v="818"/>
    <n v="98.636535100000003"/>
    <n v="38.310972700000001"/>
    <n v="96.856478999999993"/>
    <n v="45941902"/>
    <n v="98.555918399999996"/>
    <n v="37.933346800000002"/>
    <n v="96.755651099999994"/>
    <n v="0.10082789999999875"/>
    <n v="44313125"/>
    <n v="3.6756085000000001"/>
  </r>
  <r>
    <s v="42_07"/>
    <x v="3"/>
    <s v="-"/>
    <s v="-"/>
    <x v="5"/>
    <x v="0"/>
    <x v="0"/>
    <x v="41"/>
    <x v="6"/>
    <n v="0"/>
    <x v="857"/>
    <x v="5"/>
    <x v="857"/>
    <n v="0"/>
    <n v="0"/>
    <x v="856"/>
    <x v="5"/>
    <x v="858"/>
    <n v="0"/>
    <x v="4"/>
    <x v="5"/>
    <x v="5"/>
    <n v="77.557227900000001"/>
    <n v="0"/>
    <n v="77.557227900000001"/>
    <x v="588"/>
    <x v="5"/>
    <x v="602"/>
    <n v="-22.722285299999996"/>
    <x v="781"/>
    <x v="819"/>
    <n v="77.557227900000001"/>
    <n v="0"/>
    <n v="77.557227900000001"/>
    <n v="335556"/>
    <n v="100.2795132"/>
    <n v="0"/>
    <n v="100.2795132"/>
    <n v="-22.722285299999996"/>
    <n v="355536"/>
    <n v="-5.6196840999999997"/>
  </r>
  <r>
    <s v="42_08"/>
    <x v="3"/>
    <s v="-"/>
    <s v="-"/>
    <x v="5"/>
    <x v="0"/>
    <x v="0"/>
    <x v="41"/>
    <x v="7"/>
    <n v="0"/>
    <x v="858"/>
    <x v="512"/>
    <x v="858"/>
    <n v="0"/>
    <n v="0"/>
    <x v="857"/>
    <x v="481"/>
    <x v="859"/>
    <n v="0"/>
    <x v="39"/>
    <x v="338"/>
    <x v="357"/>
    <n v="100.2565111"/>
    <n v="29.517843300000003"/>
    <n v="99.814530700000006"/>
    <x v="589"/>
    <x v="492"/>
    <x v="603"/>
    <n v="4.2519600000005653E-2"/>
    <x v="782"/>
    <x v="820"/>
    <n v="100.26164920000001"/>
    <n v="33.882200900000001"/>
    <n v="99.900019200000003"/>
    <n v="11338289.800000001"/>
    <n v="100.2147081"/>
    <n v="63.271686199999998"/>
    <n v="99.827133599999996"/>
    <n v="7.2885600000006434E-2"/>
    <n v="11194631"/>
    <n v="1.283283"/>
  </r>
  <r>
    <s v="42_09"/>
    <x v="3"/>
    <s v="-"/>
    <s v="-"/>
    <x v="5"/>
    <x v="0"/>
    <x v="0"/>
    <x v="41"/>
    <x v="8"/>
    <n v="0"/>
    <x v="859"/>
    <x v="513"/>
    <x v="859"/>
    <n v="0"/>
    <n v="0"/>
    <x v="858"/>
    <x v="482"/>
    <x v="860"/>
    <n v="0"/>
    <x v="39"/>
    <x v="339"/>
    <x v="358"/>
    <n v="100.0277408"/>
    <n v="31.944825399999999"/>
    <n v="99.456062500000002"/>
    <x v="590"/>
    <x v="493"/>
    <x v="604"/>
    <n v="4.0724199999999655E-2"/>
    <x v="783"/>
    <x v="821"/>
    <n v="100.04696259999999"/>
    <n v="35.630927899999996"/>
    <n v="99.561516299999994"/>
    <n v="3019386"/>
    <n v="100.01496569999999"/>
    <n v="58.914970499999995"/>
    <n v="99.486513099999996"/>
    <n v="7.5003199999997605E-2"/>
    <n v="2974392"/>
    <n v="1.5127124999999999"/>
  </r>
  <r>
    <s v="42_10"/>
    <x v="3"/>
    <s v="-"/>
    <s v="-"/>
    <x v="5"/>
    <x v="0"/>
    <x v="0"/>
    <x v="41"/>
    <x v="9"/>
    <n v="0"/>
    <x v="860"/>
    <x v="514"/>
    <x v="860"/>
    <n v="0"/>
    <n v="0"/>
    <x v="859"/>
    <x v="483"/>
    <x v="861"/>
    <n v="0"/>
    <x v="4"/>
    <x v="340"/>
    <x v="359"/>
    <n v="100.33973030000001"/>
    <n v="28.157131600000003"/>
    <n v="99.945315499999992"/>
    <x v="591"/>
    <x v="494"/>
    <x v="605"/>
    <n v="4.3585899999996514E-2"/>
    <x v="784"/>
    <x v="822"/>
    <n v="100.33973030000001"/>
    <n v="32.856483600000004"/>
    <n v="100.02348539999998"/>
    <n v="8318903.7999999998"/>
    <n v="100.2870997"/>
    <n v="65.386653899999999"/>
    <n v="99.950986399999991"/>
    <n v="7.249899999999343E-2"/>
    <n v="8220239"/>
    <n v="1.2002667999999999"/>
  </r>
  <r>
    <s v="42_11"/>
    <x v="3"/>
    <s v="-"/>
    <s v="-"/>
    <x v="5"/>
    <x v="0"/>
    <x v="0"/>
    <x v="41"/>
    <x v="10"/>
    <n v="0"/>
    <x v="861"/>
    <x v="515"/>
    <x v="861"/>
    <n v="0"/>
    <n v="0"/>
    <x v="860"/>
    <x v="484"/>
    <x v="862"/>
    <n v="0"/>
    <x v="100"/>
    <x v="341"/>
    <x v="360"/>
    <n v="98.791485100000003"/>
    <n v="42.408838299999999"/>
    <n v="97.250324399999997"/>
    <x v="592"/>
    <x v="495"/>
    <x v="606"/>
    <n v="0.19609599999999716"/>
    <x v="785"/>
    <x v="823"/>
    <n v="98.811265000000006"/>
    <n v="44.246949499999999"/>
    <n v="97.379860699999995"/>
    <n v="67884871.027999997"/>
    <n v="98.735011299999996"/>
    <n v="46.527948600000002"/>
    <n v="97.178300199999995"/>
    <n v="0.20156049999999937"/>
    <n v="66018979"/>
    <n v="2.8262964000000004"/>
  </r>
  <r>
    <s v="42_12"/>
    <x v="3"/>
    <s v="-"/>
    <s v="-"/>
    <x v="5"/>
    <x v="0"/>
    <x v="0"/>
    <x v="41"/>
    <x v="11"/>
    <n v="0"/>
    <x v="862"/>
    <x v="515"/>
    <x v="862"/>
    <n v="0"/>
    <n v="0"/>
    <x v="861"/>
    <x v="484"/>
    <x v="863"/>
    <n v="0"/>
    <x v="100"/>
    <x v="341"/>
    <x v="360"/>
    <n v="98.763201100000003"/>
    <n v="42.408838299999999"/>
    <n v="97.187770200000003"/>
    <x v="593"/>
    <x v="495"/>
    <x v="607"/>
    <n v="0.202553800000004"/>
    <x v="786"/>
    <x v="824"/>
    <n v="98.783438199999992"/>
    <n v="44.246949499999999"/>
    <n v="97.320172200000002"/>
    <n v="66330044.228"/>
    <n v="98.704402900000005"/>
    <n v="46.527948600000002"/>
    <n v="97.112108300000003"/>
    <n v="0.20806389999999908"/>
    <n v="64459805"/>
    <n v="2.9014037999999998"/>
  </r>
  <r>
    <s v="42_13"/>
    <x v="3"/>
    <s v="-"/>
    <s v="-"/>
    <x v="5"/>
    <x v="0"/>
    <x v="0"/>
    <x v="41"/>
    <x v="12"/>
    <n v="0"/>
    <x v="863"/>
    <x v="516"/>
    <x v="863"/>
    <n v="0"/>
    <n v="0"/>
    <x v="862"/>
    <x v="485"/>
    <x v="864"/>
    <n v="0"/>
    <x v="101"/>
    <x v="342"/>
    <x v="361"/>
    <n v="98.801190500000004"/>
    <n v="42.5572728"/>
    <n v="97.293543200000002"/>
    <x v="594"/>
    <x v="496"/>
    <x v="608"/>
    <n v="0.20872560000000817"/>
    <x v="787"/>
    <x v="825"/>
    <n v="98.818176899999997"/>
    <n v="44.223470200000001"/>
    <n v="97.408215299999995"/>
    <n v="24833136"/>
    <n v="98.713017500000007"/>
    <n v="46.783147400000004"/>
    <n v="97.1986876"/>
    <n v="0.20952769999999532"/>
    <n v="24503510"/>
    <n v="1.3452195"/>
  </r>
  <r>
    <s v="42_14"/>
    <x v="3"/>
    <s v="-"/>
    <s v="-"/>
    <x v="5"/>
    <x v="0"/>
    <x v="0"/>
    <x v="41"/>
    <x v="13"/>
    <n v="0"/>
    <x v="864"/>
    <x v="517"/>
    <x v="864"/>
    <n v="0"/>
    <n v="0"/>
    <x v="863"/>
    <x v="486"/>
    <x v="865"/>
    <n v="0"/>
    <x v="102"/>
    <x v="343"/>
    <x v="362"/>
    <n v="98.770054500000001"/>
    <n v="42.263957600000005"/>
    <n v="97.171551399999998"/>
    <x v="595"/>
    <x v="497"/>
    <x v="609"/>
    <n v="0.16365389999999991"/>
    <x v="788"/>
    <x v="826"/>
    <n v="98.791749199999998"/>
    <n v="44.141447900000003"/>
    <n v="97.309401799999989"/>
    <n v="33466847"/>
    <n v="98.763947200000004"/>
    <n v="46.411132600000002"/>
    <n v="97.140082800000002"/>
    <n v="0.16931899999998734"/>
    <n v="32427281"/>
    <n v="3.2058377"/>
  </r>
  <r>
    <s v="42_15"/>
    <x v="3"/>
    <s v="-"/>
    <s v="-"/>
    <x v="5"/>
    <x v="0"/>
    <x v="0"/>
    <x v="41"/>
    <x v="14"/>
    <n v="0"/>
    <x v="865"/>
    <x v="518"/>
    <x v="865"/>
    <n v="0"/>
    <n v="0"/>
    <x v="864"/>
    <x v="487"/>
    <x v="866"/>
    <n v="0"/>
    <x v="103"/>
    <x v="344"/>
    <x v="363"/>
    <n v="98.6172842"/>
    <n v="42.5676372"/>
    <n v="96.929470299999991"/>
    <x v="596"/>
    <x v="498"/>
    <x v="610"/>
    <n v="0.3637865999999832"/>
    <x v="789"/>
    <x v="827"/>
    <n v="98.641488100000004"/>
    <n v="44.726426799999999"/>
    <n v="97.093697000000006"/>
    <n v="8030061.2280000001"/>
    <n v="98.420668200000009"/>
    <n v="46.2668222"/>
    <n v="96.711909399999996"/>
    <n v="0.38178760000000977"/>
    <n v="7529014"/>
    <n v="6.6548851000000004"/>
  </r>
  <r>
    <s v="42_16"/>
    <x v="3"/>
    <s v="-"/>
    <s v="-"/>
    <x v="5"/>
    <x v="0"/>
    <x v="0"/>
    <x v="41"/>
    <x v="15"/>
    <n v="0"/>
    <x v="866"/>
    <x v="5"/>
    <x v="866"/>
    <n v="0"/>
    <n v="0"/>
    <x v="865"/>
    <x v="5"/>
    <x v="867"/>
    <n v="0"/>
    <x v="4"/>
    <x v="5"/>
    <x v="5"/>
    <n v="100"/>
    <n v="0"/>
    <n v="100"/>
    <x v="14"/>
    <x v="5"/>
    <x v="14"/>
    <n v="0"/>
    <x v="790"/>
    <x v="828"/>
    <n v="100"/>
    <n v="0"/>
    <n v="100"/>
    <n v="1554826.8"/>
    <n v="100"/>
    <n v="0"/>
    <n v="100"/>
    <n v="0"/>
    <n v="1559174"/>
    <n v="-0.27881429999999996"/>
  </r>
  <r>
    <s v="42_17"/>
    <x v="3"/>
    <s v="-"/>
    <s v="-"/>
    <x v="5"/>
    <x v="0"/>
    <x v="0"/>
    <x v="41"/>
    <x v="16"/>
    <n v="0"/>
    <x v="867"/>
    <x v="519"/>
    <x v="867"/>
    <n v="0"/>
    <n v="0"/>
    <x v="866"/>
    <x v="488"/>
    <x v="868"/>
    <n v="0"/>
    <x v="104"/>
    <x v="345"/>
    <x v="364"/>
    <n v="97.451394899999997"/>
    <n v="32.140573500000002"/>
    <n v="93.538187100000002"/>
    <x v="597"/>
    <x v="499"/>
    <x v="611"/>
    <n v="0.21637680000000614"/>
    <x v="791"/>
    <x v="829"/>
    <n v="97.484519500000005"/>
    <n v="34.410284699999998"/>
    <n v="93.939454499999997"/>
    <n v="3742705"/>
    <n v="97.246562100000006"/>
    <n v="38.037357300000004"/>
    <n v="93.714478400000004"/>
    <n v="0.22497609999999213"/>
    <n v="3610308"/>
    <n v="3.6671939999999998"/>
  </r>
  <r>
    <s v="42_18"/>
    <x v="3"/>
    <s v="-"/>
    <s v="-"/>
    <x v="5"/>
    <x v="0"/>
    <x v="0"/>
    <x v="41"/>
    <x v="17"/>
    <n v="0"/>
    <x v="868"/>
    <x v="519"/>
    <x v="868"/>
    <n v="0"/>
    <n v="0"/>
    <x v="867"/>
    <x v="488"/>
    <x v="869"/>
    <n v="0"/>
    <x v="104"/>
    <x v="345"/>
    <x v="364"/>
    <n v="97.437066999999999"/>
    <n v="32.140573500000002"/>
    <n v="93.504047799999995"/>
    <x v="597"/>
    <x v="499"/>
    <x v="611"/>
    <n v="0.18223749999999939"/>
    <x v="791"/>
    <x v="830"/>
    <n v="97.470372900000001"/>
    <n v="34.410284699999998"/>
    <n v="93.907297099999994"/>
    <n v="3721580"/>
    <n v="97.246562100000006"/>
    <n v="38.037357300000004"/>
    <n v="93.714478400000004"/>
    <n v="0.19281869999998946"/>
    <n v="3610308"/>
    <n v="3.0820639000000001"/>
  </r>
  <r>
    <s v="42_19"/>
    <x v="3"/>
    <s v="-"/>
    <s v="-"/>
    <x v="5"/>
    <x v="0"/>
    <x v="0"/>
    <x v="41"/>
    <x v="18"/>
    <n v="0"/>
    <x v="869"/>
    <x v="5"/>
    <x v="259"/>
    <n v="0"/>
    <n v="0"/>
    <x v="868"/>
    <x v="5"/>
    <x v="870"/>
    <n v="0"/>
    <x v="4"/>
    <x v="5"/>
    <x v="5"/>
    <n v="100"/>
    <n v="0"/>
    <n v="100"/>
    <x v="16"/>
    <x v="14"/>
    <x v="16"/>
    <e v="#VALUE!"/>
    <x v="16"/>
    <x v="17"/>
    <n v="100"/>
    <n v="0"/>
    <n v="100"/>
    <n v="21125"/>
    <s v="(空白)"/>
    <s v="(空白)"/>
    <s v="(空白)"/>
    <e v="#VALUE!"/>
    <s v="(空白)"/>
    <e v="#VALUE!"/>
  </r>
  <r>
    <s v="42_20"/>
    <x v="3"/>
    <s v="-"/>
    <s v="-"/>
    <x v="5"/>
    <x v="0"/>
    <x v="0"/>
    <x v="41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e v="#VALUE!"/>
    <x v="16"/>
    <x v="18"/>
    <n v="0"/>
    <n v="0"/>
    <n v="0"/>
    <n v="0"/>
    <s v="(空白)"/>
    <s v="(空白)"/>
    <s v="(空白)"/>
    <e v="#VALUE!"/>
    <s v="(空白)"/>
    <n v="0"/>
  </r>
  <r>
    <s v="42_21"/>
    <x v="3"/>
    <s v="-"/>
    <s v="-"/>
    <x v="5"/>
    <x v="0"/>
    <x v="0"/>
    <x v="41"/>
    <x v="20"/>
    <n v="0"/>
    <x v="870"/>
    <x v="102"/>
    <x v="869"/>
    <n v="0"/>
    <n v="0"/>
    <x v="869"/>
    <x v="102"/>
    <x v="871"/>
    <n v="0"/>
    <x v="4"/>
    <x v="5"/>
    <x v="5"/>
    <n v="99.999894699999999"/>
    <n v="100"/>
    <n v="99.999894699999999"/>
    <x v="598"/>
    <x v="5"/>
    <x v="612"/>
    <n v="-2.9699999998911153E-5"/>
    <x v="792"/>
    <x v="831"/>
    <n v="99.999894699999999"/>
    <n v="100"/>
    <n v="99.999894699999999"/>
    <n v="9496866"/>
    <n v="99.999924399999998"/>
    <n v="0"/>
    <n v="99.999924399999998"/>
    <n v="-2.9699999998911153E-5"/>
    <n v="9262738"/>
    <n v="2.5276328000000001"/>
  </r>
  <r>
    <s v="42_22"/>
    <x v="3"/>
    <s v="-"/>
    <s v="-"/>
    <x v="5"/>
    <x v="0"/>
    <x v="0"/>
    <x v="41"/>
    <x v="21"/>
    <n v="0"/>
    <x v="871"/>
    <x v="5"/>
    <x v="870"/>
    <n v="0"/>
    <n v="0"/>
    <x v="870"/>
    <x v="5"/>
    <x v="872"/>
    <n v="0"/>
    <x v="4"/>
    <x v="5"/>
    <x v="5"/>
    <n v="99.989812900000004"/>
    <n v="0"/>
    <n v="99.989812900000004"/>
    <x v="14"/>
    <x v="5"/>
    <x v="14"/>
    <n v="-1.0187099999996008E-2"/>
    <x v="793"/>
    <x v="832"/>
    <n v="99.989812900000004"/>
    <n v="0"/>
    <n v="99.989812900000004"/>
    <n v="29446"/>
    <n v="100"/>
    <n v="0"/>
    <n v="100"/>
    <n v="-1.0187099999996008E-2"/>
    <n v="34107"/>
    <n v="-13.665816400000001"/>
  </r>
  <r>
    <s v="42_23"/>
    <x v="3"/>
    <s v="-"/>
    <s v="-"/>
    <x v="5"/>
    <x v="0"/>
    <x v="0"/>
    <x v="41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4"/>
    <x v="3"/>
    <s v="-"/>
    <s v="-"/>
    <x v="5"/>
    <x v="0"/>
    <x v="0"/>
    <x v="41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5"/>
    <x v="3"/>
    <s v="-"/>
    <s v="-"/>
    <x v="5"/>
    <x v="0"/>
    <x v="0"/>
    <x v="41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6"/>
    <x v="3"/>
    <s v="-"/>
    <s v="-"/>
    <x v="5"/>
    <x v="0"/>
    <x v="0"/>
    <x v="41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7"/>
    <x v="3"/>
    <s v="-"/>
    <s v="-"/>
    <x v="5"/>
    <x v="0"/>
    <x v="0"/>
    <x v="41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8"/>
    <x v="3"/>
    <s v="-"/>
    <s v="-"/>
    <x v="5"/>
    <x v="0"/>
    <x v="0"/>
    <x v="41"/>
    <x v="27"/>
    <n v="0"/>
    <x v="872"/>
    <x v="14"/>
    <x v="871"/>
    <n v="0"/>
    <n v="0"/>
    <x v="871"/>
    <x v="14"/>
    <x v="873"/>
    <n v="0"/>
    <x v="4"/>
    <x v="5"/>
    <x v="5"/>
    <n v="99.85426480000001"/>
    <n v="100"/>
    <n v="99.854338099999993"/>
    <x v="599"/>
    <x v="15"/>
    <x v="613"/>
    <n v="5.8103399999993144E-2"/>
    <x v="794"/>
    <x v="833"/>
    <n v="99.85426480000001"/>
    <n v="100"/>
    <n v="99.854338099999993"/>
    <n v="1181153"/>
    <n v="99.950883399999995"/>
    <n v="100"/>
    <n v="99.950889099999998"/>
    <n v="-9.655100000000516E-2"/>
    <n v="1123725"/>
    <n v="5.1105030000000005"/>
  </r>
  <r>
    <s v="42_29"/>
    <x v="3"/>
    <s v="-"/>
    <s v="-"/>
    <x v="5"/>
    <x v="0"/>
    <x v="0"/>
    <x v="41"/>
    <x v="28"/>
    <n v="0"/>
    <x v="872"/>
    <x v="14"/>
    <x v="871"/>
    <n v="0"/>
    <n v="0"/>
    <x v="871"/>
    <x v="14"/>
    <x v="873"/>
    <n v="0"/>
    <x v="4"/>
    <x v="5"/>
    <x v="5"/>
    <n v="99.85426480000001"/>
    <n v="100"/>
    <n v="99.854338099999993"/>
    <x v="599"/>
    <x v="15"/>
    <x v="613"/>
    <n v="5.8103399999993144E-2"/>
    <x v="794"/>
    <x v="833"/>
    <n v="99.85426480000001"/>
    <n v="100"/>
    <n v="99.854338099999993"/>
    <n v="1181153"/>
    <n v="99.950883399999995"/>
    <n v="100"/>
    <n v="99.950889099999998"/>
    <n v="-9.655100000000516E-2"/>
    <n v="1123725"/>
    <n v="5.1105030000000005"/>
  </r>
  <r>
    <s v="42_30"/>
    <x v="3"/>
    <s v="-"/>
    <s v="-"/>
    <x v="5"/>
    <x v="0"/>
    <x v="0"/>
    <x v="41"/>
    <x v="29"/>
    <n v="0"/>
    <x v="873"/>
    <x v="5"/>
    <x v="872"/>
    <n v="0"/>
    <n v="0"/>
    <x v="872"/>
    <x v="5"/>
    <x v="874"/>
    <n v="0"/>
    <x v="4"/>
    <x v="5"/>
    <x v="5"/>
    <n v="96.000183800000002"/>
    <n v="0"/>
    <n v="96.000183800000002"/>
    <x v="14"/>
    <x v="5"/>
    <x v="14"/>
    <n v="-3.9998161999999979"/>
    <x v="795"/>
    <x v="834"/>
    <n v="96.000183800000002"/>
    <n v="0"/>
    <n v="96.000183800000002"/>
    <n v="83548"/>
    <n v="100"/>
    <n v="0"/>
    <n v="100"/>
    <n v="-3.9998161999999979"/>
    <n v="88487"/>
    <n v="-5.5816109000000003"/>
  </r>
  <r>
    <s v="42_31"/>
    <x v="3"/>
    <s v="-"/>
    <s v="-"/>
    <x v="5"/>
    <x v="0"/>
    <x v="0"/>
    <x v="41"/>
    <x v="30"/>
    <n v="0"/>
    <x v="22"/>
    <x v="14"/>
    <x v="22"/>
    <n v="0"/>
    <n v="0"/>
    <x v="22"/>
    <x v="14"/>
    <x v="22"/>
    <n v="0"/>
    <x v="4"/>
    <x v="5"/>
    <x v="5"/>
    <n v="100.16051100000001"/>
    <n v="100"/>
    <n v="100.1604239"/>
    <x v="19"/>
    <x v="15"/>
    <x v="19"/>
    <n v="0.38153830000000255"/>
    <x v="21"/>
    <x v="22"/>
    <n v="100.16051100000001"/>
    <n v="100"/>
    <n v="100.1604239"/>
    <n v="1097605"/>
    <n v="99.9466939"/>
    <n v="100"/>
    <n v="99.9467006"/>
    <n v="0.21372329999999806"/>
    <n v="1035238"/>
    <n v="6.0244118000000002"/>
  </r>
  <r>
    <s v="42_32"/>
    <x v="3"/>
    <s v="-"/>
    <s v="-"/>
    <x v="5"/>
    <x v="0"/>
    <x v="0"/>
    <x v="41"/>
    <x v="31"/>
    <n v="0"/>
    <x v="23"/>
    <x v="15"/>
    <x v="23"/>
    <n v="0"/>
    <n v="0"/>
    <x v="23"/>
    <x v="15"/>
    <x v="23"/>
    <n v="0"/>
    <x v="4"/>
    <x v="5"/>
    <x v="5"/>
    <n v="100.16053769999999"/>
    <n v="100"/>
    <n v="100.1604505"/>
    <x v="20"/>
    <x v="16"/>
    <x v="20"/>
    <n v="0.38167179999999234"/>
    <x v="22"/>
    <x v="23"/>
    <n v="100.16053769999999"/>
    <n v="100"/>
    <n v="100.1604505"/>
    <n v="822131"/>
    <n v="99.946651399999993"/>
    <n v="98.989899000000008"/>
    <n v="99.946529699999999"/>
    <n v="0.2139207999999968"/>
    <n v="776278"/>
    <n v="5.9067756999999999"/>
  </r>
  <r>
    <s v="42_33"/>
    <x v="3"/>
    <s v="-"/>
    <s v="-"/>
    <x v="5"/>
    <x v="0"/>
    <x v="0"/>
    <x v="41"/>
    <x v="32"/>
    <n v="0"/>
    <x v="24"/>
    <x v="16"/>
    <x v="24"/>
    <n v="0"/>
    <n v="0"/>
    <x v="24"/>
    <x v="16"/>
    <x v="24"/>
    <n v="0"/>
    <x v="4"/>
    <x v="5"/>
    <x v="5"/>
    <n v="100.16043130000001"/>
    <n v="100"/>
    <n v="100.16034439999999"/>
    <x v="21"/>
    <x v="17"/>
    <x v="21"/>
    <n v="0.38113829999998927"/>
    <x v="23"/>
    <x v="24"/>
    <n v="100.16043130000001"/>
    <n v="100"/>
    <n v="100.16034439999999"/>
    <n v="275474"/>
    <n v="99.946821200000002"/>
    <n v="103.125"/>
    <n v="99.947213099999999"/>
    <n v="0.21313129999998637"/>
    <n v="258960"/>
    <n v="6.3770465999999999"/>
  </r>
  <r>
    <s v="42_34"/>
    <x v="3"/>
    <s v="-"/>
    <s v="-"/>
    <x v="5"/>
    <x v="0"/>
    <x v="0"/>
    <x v="41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5"/>
    <x v="3"/>
    <s v="-"/>
    <s v="-"/>
    <x v="5"/>
    <x v="0"/>
    <x v="0"/>
    <x v="41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6"/>
    <x v="3"/>
    <s v="-"/>
    <s v="-"/>
    <x v="5"/>
    <x v="0"/>
    <x v="0"/>
    <x v="41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7"/>
    <x v="3"/>
    <s v="-"/>
    <s v="-"/>
    <x v="5"/>
    <x v="0"/>
    <x v="0"/>
    <x v="41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8"/>
    <x v="3"/>
    <s v="-"/>
    <s v="-"/>
    <x v="5"/>
    <x v="0"/>
    <x v="0"/>
    <x v="41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9"/>
    <x v="3"/>
    <s v="-"/>
    <s v="-"/>
    <x v="5"/>
    <x v="0"/>
    <x v="0"/>
    <x v="41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0"/>
    <x v="3"/>
    <s v="-"/>
    <s v="-"/>
    <x v="5"/>
    <x v="0"/>
    <x v="0"/>
    <x v="41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1"/>
    <x v="3"/>
    <s v="-"/>
    <s v="-"/>
    <x v="5"/>
    <x v="0"/>
    <x v="0"/>
    <x v="41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2"/>
    <x v="3"/>
    <s v="-"/>
    <s v="-"/>
    <x v="5"/>
    <x v="0"/>
    <x v="0"/>
    <x v="41"/>
    <x v="41"/>
    <n v="0"/>
    <x v="874"/>
    <x v="520"/>
    <x v="873"/>
    <n v="0"/>
    <n v="0"/>
    <x v="873"/>
    <x v="489"/>
    <x v="875"/>
    <n v="0"/>
    <x v="95"/>
    <x v="333"/>
    <x v="352"/>
    <n v="98.907910399999992"/>
    <n v="38.783424400000001"/>
    <n v="97.344200099999995"/>
    <x v="600"/>
    <x v="500"/>
    <x v="614"/>
    <n v="0.13045350000000155"/>
    <x v="796"/>
    <x v="835"/>
    <n v="98.920912999999999"/>
    <n v="41.038102899999998"/>
    <n v="97.495994300000007"/>
    <n v="141326868.82800001"/>
    <n v="98.8501002"/>
    <n v="43.326537999999999"/>
    <n v="97.358480599999993"/>
    <n v="0.13751370000001373"/>
    <n v="137224204"/>
    <n v="2.9897531000000002"/>
  </r>
  <r>
    <s v="42_43"/>
    <x v="3"/>
    <s v="-"/>
    <s v="-"/>
    <x v="5"/>
    <x v="0"/>
    <x v="0"/>
    <x v="41"/>
    <x v="42"/>
    <n v="0"/>
    <x v="875"/>
    <x v="521"/>
    <x v="874"/>
    <n v="0"/>
    <n v="0"/>
    <x v="874"/>
    <x v="490"/>
    <x v="876"/>
    <n v="0"/>
    <x v="105"/>
    <x v="346"/>
    <x v="365"/>
    <n v="94.076821499999994"/>
    <n v="21.966064199999998"/>
    <n v="81.473331800000011"/>
    <x v="601"/>
    <x v="501"/>
    <x v="615"/>
    <n v="0.54082680000001915"/>
    <x v="797"/>
    <x v="836"/>
    <n v="94.150862700000005"/>
    <n v="24.148264600000001"/>
    <n v="82.835413400000007"/>
    <n v="18586846"/>
    <n v="94.508974999999992"/>
    <n v="23.576225100000002"/>
    <n v="82.407163000000011"/>
    <n v="0.42825039999999603"/>
    <n v="18740256"/>
    <n v="-0.81861209999999995"/>
  </r>
  <r>
    <s v="42_44"/>
    <x v="3"/>
    <s v="-"/>
    <s v="-"/>
    <x v="5"/>
    <x v="0"/>
    <x v="0"/>
    <x v="41"/>
    <x v="43"/>
    <n v="0"/>
    <x v="153"/>
    <x v="103"/>
    <x v="153"/>
    <n v="0"/>
    <n v="0"/>
    <x v="152"/>
    <x v="103"/>
    <x v="152"/>
    <n v="0"/>
    <x v="4"/>
    <x v="82"/>
    <x v="93"/>
    <n v="90.4869269"/>
    <n v="15.6216005"/>
    <n v="73.58262719999999"/>
    <x v="118"/>
    <x v="103"/>
    <x v="118"/>
    <n v="-8.0501600000005169E-2"/>
    <x v="140"/>
    <x v="146"/>
    <n v="90.4869269"/>
    <n v="17.8927844"/>
    <n v="75.753804400000007"/>
    <n v="2786843"/>
    <n v="90.900541399999994"/>
    <n v="16.642478199999999"/>
    <n v="76.2189379"/>
    <n v="-0.46513349999999321"/>
    <n v="2730582"/>
    <n v="2.0604032000000001"/>
  </r>
  <r>
    <s v="43_01"/>
    <x v="3"/>
    <s v="-"/>
    <s v="-"/>
    <x v="5"/>
    <x v="0"/>
    <x v="0"/>
    <x v="42"/>
    <x v="0"/>
    <n v="2526121"/>
    <x v="876"/>
    <x v="522"/>
    <x v="875"/>
    <n v="0"/>
    <n v="0"/>
    <x v="875"/>
    <x v="491"/>
    <x v="877"/>
    <n v="0"/>
    <x v="106"/>
    <x v="347"/>
    <x v="366"/>
    <n v="98.593555600000002"/>
    <n v="35.285952599999995"/>
    <n v="96.552611900000002"/>
    <x v="602"/>
    <x v="502"/>
    <x v="616"/>
    <n v="0.11206480000001307"/>
    <x v="798"/>
    <x v="837"/>
    <n v="98.601568"/>
    <n v="37.4152992"/>
    <n v="96.737707"/>
    <n v="40117388"/>
    <n v="98.682945000000004"/>
    <n v="39.063658699999998"/>
    <n v="96.700406900000004"/>
    <n v="3.730009999999595E-2"/>
    <n v="39105149"/>
    <n v="2.5885056999999998"/>
  </r>
  <r>
    <s v="43_02"/>
    <x v="3"/>
    <s v="-"/>
    <s v="-"/>
    <x v="5"/>
    <x v="0"/>
    <x v="0"/>
    <x v="42"/>
    <x v="1"/>
    <n v="2526121"/>
    <x v="876"/>
    <x v="522"/>
    <x v="875"/>
    <n v="0"/>
    <n v="0"/>
    <x v="875"/>
    <x v="491"/>
    <x v="877"/>
    <n v="0"/>
    <x v="106"/>
    <x v="347"/>
    <x v="366"/>
    <n v="98.593555600000002"/>
    <n v="35.285952599999995"/>
    <n v="96.552611900000002"/>
    <x v="602"/>
    <x v="502"/>
    <x v="616"/>
    <n v="0.11206480000001307"/>
    <x v="798"/>
    <x v="837"/>
    <n v="98.601568"/>
    <n v="37.4152992"/>
    <n v="96.737707"/>
    <n v="40117388"/>
    <n v="98.682945000000004"/>
    <n v="39.063658699999998"/>
    <n v="96.700406900000004"/>
    <n v="3.730009999999595E-2"/>
    <n v="39105149"/>
    <n v="2.5885056999999998"/>
  </r>
  <r>
    <s v="43_03"/>
    <x v="3"/>
    <s v="-"/>
    <s v="-"/>
    <x v="5"/>
    <x v="0"/>
    <x v="0"/>
    <x v="42"/>
    <x v="2"/>
    <n v="980266"/>
    <x v="877"/>
    <x v="523"/>
    <x v="876"/>
    <n v="0"/>
    <n v="0"/>
    <x v="876"/>
    <x v="492"/>
    <x v="878"/>
    <n v="0"/>
    <x v="107"/>
    <x v="348"/>
    <x v="367"/>
    <n v="98.536872399999993"/>
    <n v="37.992867799999999"/>
    <n v="96.936831800000007"/>
    <x v="603"/>
    <x v="503"/>
    <x v="617"/>
    <n v="-0.21669599999998468"/>
    <x v="799"/>
    <x v="838"/>
    <n v="98.539065500000007"/>
    <n v="40.2363815"/>
    <n v="97.081992100000008"/>
    <n v="14829763"/>
    <n v="98.848588199999995"/>
    <n v="43.0014416"/>
    <n v="97.312513800000005"/>
    <n v="-0.23052169999999705"/>
    <n v="14455609"/>
    <n v="2.5882962999999997"/>
  </r>
  <r>
    <s v="43_04"/>
    <x v="3"/>
    <s v="-"/>
    <s v="-"/>
    <x v="5"/>
    <x v="0"/>
    <x v="0"/>
    <x v="42"/>
    <x v="3"/>
    <n v="870726"/>
    <x v="878"/>
    <x v="524"/>
    <x v="877"/>
    <n v="0"/>
    <n v="0"/>
    <x v="877"/>
    <x v="493"/>
    <x v="879"/>
    <n v="0"/>
    <x v="108"/>
    <x v="349"/>
    <x v="368"/>
    <n v="98.36209190000001"/>
    <n v="38.551971600000002"/>
    <n v="96.650938099999991"/>
    <x v="604"/>
    <x v="504"/>
    <x v="618"/>
    <n v="-0.27340420000001586"/>
    <x v="800"/>
    <x v="839"/>
    <n v="98.364306400000004"/>
    <n v="40.784769699999998"/>
    <n v="96.8046772"/>
    <n v="12795040"/>
    <n v="98.7790514"/>
    <n v="42.948397999999997"/>
    <n v="97.088503099999997"/>
    <n v="-0.28382589999999652"/>
    <n v="12506726"/>
    <n v="2.3052716000000002"/>
  </r>
  <r>
    <s v="43_05"/>
    <x v="3"/>
    <s v="-"/>
    <s v="-"/>
    <x v="5"/>
    <x v="0"/>
    <x v="0"/>
    <x v="42"/>
    <x v="4"/>
    <n v="34829"/>
    <x v="879"/>
    <x v="525"/>
    <x v="878"/>
    <n v="0"/>
    <n v="0"/>
    <x v="878"/>
    <x v="494"/>
    <x v="880"/>
    <n v="0"/>
    <x v="109"/>
    <x v="350"/>
    <x v="369"/>
    <n v="98.337313100000003"/>
    <n v="39.914815900000001"/>
    <n v="96.557578800000002"/>
    <x v="605"/>
    <x v="505"/>
    <x v="619"/>
    <n v="4.7362599999999588E-2"/>
    <x v="801"/>
    <x v="840"/>
    <n v="98.340321200000005"/>
    <n v="43.140865400000003"/>
    <n v="96.780917700000003"/>
    <n v="519687"/>
    <n v="98.433255299999999"/>
    <n v="43.141039599999999"/>
    <n v="96.684297600000008"/>
    <n v="9.6620099999995546E-2"/>
    <n v="494353.74400000001"/>
    <n v="5.1245199000000001"/>
  </r>
  <r>
    <s v="43_06"/>
    <x v="3"/>
    <s v="-"/>
    <s v="-"/>
    <x v="5"/>
    <x v="0"/>
    <x v="0"/>
    <x v="42"/>
    <x v="5"/>
    <n v="835897"/>
    <x v="880"/>
    <x v="526"/>
    <x v="879"/>
    <n v="0"/>
    <n v="0"/>
    <x v="879"/>
    <x v="495"/>
    <x v="881"/>
    <n v="0"/>
    <x v="110"/>
    <x v="351"/>
    <x v="370"/>
    <n v="98.363140700000002"/>
    <n v="38.490257200000002"/>
    <n v="96.654897599999998"/>
    <x v="606"/>
    <x v="506"/>
    <x v="620"/>
    <n v="-0.28656589999999937"/>
    <x v="802"/>
    <x v="841"/>
    <n v="98.365321699999996"/>
    <n v="40.680438899999999"/>
    <n v="96.805684099999993"/>
    <n v="12275353"/>
    <n v="98.793325199999998"/>
    <n v="42.940063899999998"/>
    <n v="97.105212199999997"/>
    <n v="-0.29952810000000341"/>
    <n v="12012372.256000001"/>
    <n v="2.1892490000000002"/>
  </r>
  <r>
    <s v="43_07"/>
    <x v="3"/>
    <s v="-"/>
    <s v="-"/>
    <x v="5"/>
    <x v="0"/>
    <x v="0"/>
    <x v="42"/>
    <x v="6"/>
    <n v="0"/>
    <x v="881"/>
    <x v="452"/>
    <x v="880"/>
    <n v="0"/>
    <n v="0"/>
    <x v="880"/>
    <x v="5"/>
    <x v="882"/>
    <n v="0"/>
    <x v="80"/>
    <x v="297"/>
    <x v="312"/>
    <n v="100"/>
    <n v="0"/>
    <n v="99.970374100000001"/>
    <x v="607"/>
    <x v="5"/>
    <x v="621"/>
    <n v="1.213800000002152E-3"/>
    <x v="803"/>
    <x v="842"/>
    <n v="100.0159597"/>
    <n v="0"/>
    <n v="100.0490353"/>
    <n v="87666"/>
    <n v="99.969160299999999"/>
    <n v="0"/>
    <n v="99.969160299999999"/>
    <n v="7.9875000000001251E-2"/>
    <n v="84281"/>
    <n v="4.0163262999999993"/>
  </r>
  <r>
    <s v="43_08"/>
    <x v="3"/>
    <s v="-"/>
    <s v="-"/>
    <x v="5"/>
    <x v="0"/>
    <x v="0"/>
    <x v="42"/>
    <x v="7"/>
    <n v="109540"/>
    <x v="882"/>
    <x v="527"/>
    <x v="881"/>
    <n v="0"/>
    <n v="0"/>
    <x v="881"/>
    <x v="496"/>
    <x v="883"/>
    <n v="0"/>
    <x v="88"/>
    <x v="352"/>
    <x v="371"/>
    <n v="99.64248289999999"/>
    <n v="29.692819399999998"/>
    <n v="98.7754999"/>
    <x v="608"/>
    <x v="507"/>
    <x v="622"/>
    <n v="0.12429819999999836"/>
    <x v="804"/>
    <x v="843"/>
    <n v="99.644538100000005"/>
    <n v="31.954855599999998"/>
    <n v="98.864255299999996"/>
    <n v="2034723"/>
    <n v="99.293216200000003"/>
    <n v="44.120028100000006"/>
    <n v="98.775741400000001"/>
    <n v="8.851389999999526E-2"/>
    <n v="1948883"/>
    <n v="4.4045743000000002"/>
  </r>
  <r>
    <s v="43_09"/>
    <x v="3"/>
    <s v="-"/>
    <s v="-"/>
    <x v="5"/>
    <x v="0"/>
    <x v="0"/>
    <x v="42"/>
    <x v="8"/>
    <n v="40530"/>
    <x v="883"/>
    <x v="528"/>
    <x v="882"/>
    <n v="0"/>
    <n v="0"/>
    <x v="882"/>
    <x v="497"/>
    <x v="884"/>
    <n v="0"/>
    <x v="88"/>
    <x v="353"/>
    <x v="150"/>
    <n v="99.246857000000006"/>
    <n v="32.393836900000004"/>
    <n v="98.136861400000001"/>
    <x v="609"/>
    <x v="508"/>
    <x v="623"/>
    <n v="0.41220780000000445"/>
    <x v="805"/>
    <x v="844"/>
    <n v="99.2521469"/>
    <n v="35.661095500000002"/>
    <n v="98.291535199999998"/>
    <n v="785145"/>
    <n v="98.77412009999999"/>
    <n v="41.375652699999996"/>
    <n v="97.886649599999998"/>
    <n v="0.40488560000000007"/>
    <n v="774609"/>
    <n v="1.3601701000000002"/>
  </r>
  <r>
    <s v="43_10"/>
    <x v="3"/>
    <s v="-"/>
    <s v="-"/>
    <x v="5"/>
    <x v="0"/>
    <x v="0"/>
    <x v="42"/>
    <x v="9"/>
    <n v="69010"/>
    <x v="884"/>
    <x v="529"/>
    <x v="883"/>
    <n v="0"/>
    <n v="0"/>
    <x v="883"/>
    <x v="498"/>
    <x v="885"/>
    <n v="0"/>
    <x v="4"/>
    <x v="354"/>
    <x v="372"/>
    <n v="99.892247900000001"/>
    <n v="26.759183700000001"/>
    <n v="99.1815055"/>
    <x v="610"/>
    <x v="509"/>
    <x v="624"/>
    <n v="-9.1002500000001874E-2"/>
    <x v="806"/>
    <x v="845"/>
    <n v="99.892247900000001"/>
    <n v="28.113207499999998"/>
    <n v="99.227951500000003"/>
    <n v="1249578"/>
    <n v="99.63751950000001"/>
    <n v="49.481906599999995"/>
    <n v="99.371538099999995"/>
    <n v="-0.1435865999999919"/>
    <n v="1174274"/>
    <n v="6.4128134000000001"/>
  </r>
  <r>
    <s v="43_11"/>
    <x v="3"/>
    <s v="-"/>
    <s v="-"/>
    <x v="5"/>
    <x v="0"/>
    <x v="0"/>
    <x v="42"/>
    <x v="10"/>
    <n v="1471633"/>
    <x v="885"/>
    <x v="530"/>
    <x v="884"/>
    <n v="0"/>
    <n v="0"/>
    <x v="884"/>
    <x v="499"/>
    <x v="886"/>
    <n v="0"/>
    <x v="111"/>
    <x v="355"/>
    <x v="373"/>
    <n v="98.567457099999999"/>
    <n v="34.168551299999997"/>
    <n v="96.169530600000002"/>
    <x v="611"/>
    <x v="510"/>
    <x v="625"/>
    <n v="0.33596430000000055"/>
    <x v="807"/>
    <x v="846"/>
    <n v="98.579959900000006"/>
    <n v="36.266340400000004"/>
    <n v="96.388907599999996"/>
    <n v="22353710"/>
    <n v="98.526693499999993"/>
    <n v="37.465997600000001"/>
    <n v="96.17165"/>
    <n v="0.21725759999999639"/>
    <n v="21709174"/>
    <n v="2.9689568"/>
  </r>
  <r>
    <s v="43_12"/>
    <x v="3"/>
    <s v="-"/>
    <s v="-"/>
    <x v="5"/>
    <x v="0"/>
    <x v="0"/>
    <x v="42"/>
    <x v="11"/>
    <n v="1466198"/>
    <x v="886"/>
    <x v="530"/>
    <x v="885"/>
    <n v="0"/>
    <n v="0"/>
    <x v="885"/>
    <x v="499"/>
    <x v="887"/>
    <n v="0"/>
    <x v="111"/>
    <x v="355"/>
    <x v="373"/>
    <n v="98.467627399999998"/>
    <n v="34.168551299999997"/>
    <n v="95.913201000000001"/>
    <x v="612"/>
    <x v="510"/>
    <x v="626"/>
    <n v="0.37004029999999943"/>
    <x v="808"/>
    <x v="847"/>
    <n v="98.480988100000005"/>
    <n v="36.266340400000004"/>
    <n v="96.146670199999988"/>
    <n v="20892352"/>
    <n v="98.419177700000006"/>
    <n v="37.465997600000001"/>
    <n v="95.903802100000007"/>
    <n v="0.24286809999998127"/>
    <n v="20227681"/>
    <n v="3.2859476000000001"/>
  </r>
  <r>
    <s v="43_13"/>
    <x v="3"/>
    <s v="-"/>
    <s v="-"/>
    <x v="5"/>
    <x v="0"/>
    <x v="0"/>
    <x v="42"/>
    <x v="12"/>
    <n v="350128"/>
    <x v="887"/>
    <x v="531"/>
    <x v="886"/>
    <n v="0"/>
    <n v="0"/>
    <x v="886"/>
    <x v="500"/>
    <x v="888"/>
    <n v="0"/>
    <x v="112"/>
    <x v="356"/>
    <x v="374"/>
    <n v="98.611867900000007"/>
    <n v="37.816752999999999"/>
    <n v="96.557307600000001"/>
    <x v="613"/>
    <x v="511"/>
    <x v="627"/>
    <n v="0.45865159999999605"/>
    <x v="809"/>
    <x v="848"/>
    <n v="98.622565500000007"/>
    <n v="39.931554600000005"/>
    <n v="96.740592399999997"/>
    <n v="7953675"/>
    <n v="98.441511899999995"/>
    <n v="40.038936400000004"/>
    <n v="96.349334099999993"/>
    <n v="0.39125830000000406"/>
    <n v="7730767.6720000003"/>
    <n v="2.8833790000000001"/>
  </r>
  <r>
    <s v="43_14"/>
    <x v="3"/>
    <s v="-"/>
    <s v="-"/>
    <x v="5"/>
    <x v="0"/>
    <x v="0"/>
    <x v="42"/>
    <x v="13"/>
    <n v="561261"/>
    <x v="888"/>
    <x v="532"/>
    <x v="887"/>
    <n v="0"/>
    <n v="0"/>
    <x v="887"/>
    <x v="501"/>
    <x v="889"/>
    <n v="0"/>
    <x v="113"/>
    <x v="357"/>
    <x v="375"/>
    <n v="98.345567099999997"/>
    <n v="33.125294799999999"/>
    <n v="95.450467200000006"/>
    <x v="614"/>
    <x v="512"/>
    <x v="628"/>
    <n v="0.26651140000001305"/>
    <x v="810"/>
    <x v="849"/>
    <n v="98.359363000000002"/>
    <n v="35.275842799999999"/>
    <n v="95.7223367"/>
    <n v="9862139"/>
    <n v="98.388970600000007"/>
    <n v="37.392446299999996"/>
    <n v="95.6113304"/>
    <n v="0.11100629999999967"/>
    <n v="9555684.3279999997"/>
    <n v="3.2070406000000005"/>
  </r>
  <r>
    <s v="43_15"/>
    <x v="3"/>
    <s v="-"/>
    <s v="-"/>
    <x v="5"/>
    <x v="0"/>
    <x v="0"/>
    <x v="42"/>
    <x v="14"/>
    <n v="554809"/>
    <x v="889"/>
    <x v="533"/>
    <x v="888"/>
    <n v="0"/>
    <n v="0"/>
    <x v="888"/>
    <x v="502"/>
    <x v="890"/>
    <n v="0"/>
    <x v="114"/>
    <x v="358"/>
    <x v="376"/>
    <n v="98.486547999999999"/>
    <n v="29.988415800000002"/>
    <n v="95.751537999999996"/>
    <x v="615"/>
    <x v="513"/>
    <x v="629"/>
    <n v="0.48489809999999522"/>
    <x v="811"/>
    <x v="850"/>
    <n v="98.505371699999998"/>
    <n v="31.810384600000003"/>
    <n v="95.988667400000011"/>
    <n v="3076538"/>
    <n v="98.458458100000001"/>
    <n v="31.950574399999997"/>
    <n v="95.694067500000003"/>
    <n v="0.29459990000000857"/>
    <n v="2941229"/>
    <n v="4.6004238000000006"/>
  </r>
  <r>
    <s v="43_16"/>
    <x v="3"/>
    <s v="-"/>
    <s v="-"/>
    <x v="5"/>
    <x v="0"/>
    <x v="0"/>
    <x v="42"/>
    <x v="15"/>
    <n v="5435"/>
    <x v="890"/>
    <x v="5"/>
    <x v="889"/>
    <n v="0"/>
    <n v="0"/>
    <x v="889"/>
    <x v="5"/>
    <x v="891"/>
    <n v="0"/>
    <x v="4"/>
    <x v="5"/>
    <x v="5"/>
    <n v="100"/>
    <n v="0"/>
    <n v="100"/>
    <x v="14"/>
    <x v="5"/>
    <x v="14"/>
    <n v="0"/>
    <x v="812"/>
    <x v="851"/>
    <n v="100"/>
    <n v="0"/>
    <n v="100"/>
    <n v="1461358"/>
    <n v="100"/>
    <n v="0"/>
    <n v="100"/>
    <n v="0"/>
    <n v="1481493"/>
    <n v="-1.3591019"/>
  </r>
  <r>
    <s v="43_17"/>
    <x v="3"/>
    <s v="-"/>
    <s v="-"/>
    <x v="5"/>
    <x v="0"/>
    <x v="0"/>
    <x v="42"/>
    <x v="16"/>
    <n v="74222"/>
    <x v="891"/>
    <x v="534"/>
    <x v="890"/>
    <n v="0"/>
    <n v="0"/>
    <x v="890"/>
    <x v="503"/>
    <x v="892"/>
    <n v="0"/>
    <x v="115"/>
    <x v="359"/>
    <x v="377"/>
    <n v="97.894054400000002"/>
    <n v="33.467759299999997"/>
    <n v="94.579957399999998"/>
    <x v="616"/>
    <x v="514"/>
    <x v="630"/>
    <n v="0.35615980000000036"/>
    <x v="813"/>
    <x v="852"/>
    <n v="97.901445300000006"/>
    <n v="35.303379"/>
    <n v="94.840414699999997"/>
    <n v="1277427"/>
    <n v="97.681083799999996"/>
    <n v="35.768130999999997"/>
    <n v="94.583555799999999"/>
    <n v="0.25685889999999745"/>
    <n v="1231392"/>
    <n v="3.7384520999999995"/>
  </r>
  <r>
    <s v="43_18"/>
    <x v="3"/>
    <s v="-"/>
    <s v="-"/>
    <x v="5"/>
    <x v="0"/>
    <x v="0"/>
    <x v="42"/>
    <x v="17"/>
    <n v="554809"/>
    <x v="892"/>
    <x v="534"/>
    <x v="891"/>
    <n v="0"/>
    <n v="0"/>
    <x v="891"/>
    <x v="503"/>
    <x v="893"/>
    <n v="0"/>
    <x v="115"/>
    <x v="359"/>
    <x v="377"/>
    <n v="97.878653900000003"/>
    <n v="33.467759299999997"/>
    <n v="94.542374299999992"/>
    <x v="616"/>
    <x v="514"/>
    <x v="630"/>
    <n v="0.31857669999999416"/>
    <x v="813"/>
    <x v="853"/>
    <n v="97.886097699999993"/>
    <n v="35.303379"/>
    <n v="94.804538399999998"/>
    <n v="1268099"/>
    <n v="97.681083799999996"/>
    <n v="35.768130999999997"/>
    <n v="94.583555799999999"/>
    <n v="0.22098259999999925"/>
    <n v="1231392"/>
    <n v="2.9809353999999999"/>
  </r>
  <r>
    <s v="43_19"/>
    <x v="3"/>
    <s v="-"/>
    <s v="-"/>
    <x v="5"/>
    <x v="0"/>
    <x v="0"/>
    <x v="42"/>
    <x v="18"/>
    <n v="5435"/>
    <x v="893"/>
    <x v="5"/>
    <x v="892"/>
    <n v="0"/>
    <n v="0"/>
    <x v="892"/>
    <x v="5"/>
    <x v="894"/>
    <n v="0"/>
    <x v="4"/>
    <x v="5"/>
    <x v="5"/>
    <n v="100"/>
    <n v="0"/>
    <n v="100"/>
    <x v="16"/>
    <x v="14"/>
    <x v="16"/>
    <e v="#VALUE!"/>
    <x v="16"/>
    <x v="17"/>
    <n v="100"/>
    <n v="0"/>
    <n v="100"/>
    <n v="9328"/>
    <s v="(空白)"/>
    <s v="(空白)"/>
    <s v="(空白)"/>
    <e v="#VALUE!"/>
    <s v="(空白)"/>
    <e v="#VALUE!"/>
  </r>
  <r>
    <s v="43_20"/>
    <x v="3"/>
    <s v="-"/>
    <s v="-"/>
    <x v="5"/>
    <x v="0"/>
    <x v="0"/>
    <x v="42"/>
    <x v="19"/>
    <n v="74222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e v="#VALUE!"/>
    <x v="16"/>
    <x v="18"/>
    <n v="0"/>
    <n v="0"/>
    <n v="0"/>
    <n v="0"/>
    <s v="(空白)"/>
    <s v="(空白)"/>
    <s v="(空白)"/>
    <e v="#VALUE!"/>
    <s v="(空白)"/>
    <n v="0"/>
  </r>
  <r>
    <s v="43_21"/>
    <x v="3"/>
    <s v="-"/>
    <s v="-"/>
    <x v="5"/>
    <x v="0"/>
    <x v="0"/>
    <x v="42"/>
    <x v="20"/>
    <n v="0"/>
    <x v="894"/>
    <x v="5"/>
    <x v="893"/>
    <n v="0"/>
    <n v="0"/>
    <x v="893"/>
    <x v="5"/>
    <x v="895"/>
    <n v="0"/>
    <x v="4"/>
    <x v="5"/>
    <x v="5"/>
    <n v="100"/>
    <n v="0"/>
    <n v="100"/>
    <x v="617"/>
    <x v="5"/>
    <x v="631"/>
    <n v="5.9300000003759124E-5"/>
    <x v="814"/>
    <x v="854"/>
    <n v="100"/>
    <n v="0"/>
    <n v="100"/>
    <n v="1631593"/>
    <n v="99.999940699999996"/>
    <n v="0"/>
    <n v="99.999940699999996"/>
    <n v="5.9300000003759124E-5"/>
    <n v="1685708"/>
    <n v="-3.2102237999999996"/>
  </r>
  <r>
    <s v="43_22"/>
    <x v="3"/>
    <s v="-"/>
    <s v="-"/>
    <x v="5"/>
    <x v="0"/>
    <x v="0"/>
    <x v="42"/>
    <x v="21"/>
    <n v="0"/>
    <x v="895"/>
    <x v="5"/>
    <x v="894"/>
    <n v="0"/>
    <n v="0"/>
    <x v="894"/>
    <x v="5"/>
    <x v="896"/>
    <n v="0"/>
    <x v="4"/>
    <x v="5"/>
    <x v="5"/>
    <n v="100"/>
    <n v="0"/>
    <n v="100"/>
    <x v="14"/>
    <x v="5"/>
    <x v="14"/>
    <n v="0"/>
    <x v="815"/>
    <x v="855"/>
    <n v="100"/>
    <n v="0"/>
    <n v="100"/>
    <n v="24895"/>
    <n v="100"/>
    <n v="0"/>
    <n v="100"/>
    <n v="0"/>
    <n v="23266"/>
    <n v="7.0016332999999999"/>
  </r>
  <r>
    <s v="43_23"/>
    <x v="3"/>
    <s v="-"/>
    <s v="-"/>
    <x v="5"/>
    <x v="0"/>
    <x v="0"/>
    <x v="42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4"/>
    <x v="3"/>
    <s v="-"/>
    <s v="-"/>
    <x v="5"/>
    <x v="0"/>
    <x v="0"/>
    <x v="42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5"/>
    <x v="3"/>
    <s v="-"/>
    <s v="-"/>
    <x v="5"/>
    <x v="0"/>
    <x v="0"/>
    <x v="42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6"/>
    <x v="3"/>
    <s v="-"/>
    <s v="-"/>
    <x v="5"/>
    <x v="0"/>
    <x v="0"/>
    <x v="42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7"/>
    <x v="3"/>
    <s v="-"/>
    <s v="-"/>
    <x v="5"/>
    <x v="0"/>
    <x v="0"/>
    <x v="42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8"/>
    <x v="3"/>
    <s v="-"/>
    <s v="-"/>
    <x v="5"/>
    <x v="0"/>
    <x v="0"/>
    <x v="42"/>
    <x v="27"/>
    <n v="2615246"/>
    <x v="896"/>
    <x v="5"/>
    <x v="895"/>
    <n v="0"/>
    <n v="0"/>
    <x v="895"/>
    <x v="5"/>
    <x v="897"/>
    <n v="0"/>
    <x v="4"/>
    <x v="5"/>
    <x v="5"/>
    <n v="100"/>
    <n v="0"/>
    <n v="100"/>
    <x v="14"/>
    <x v="5"/>
    <x v="14"/>
    <n v="0"/>
    <x v="816"/>
    <x v="856"/>
    <n v="100"/>
    <n v="0"/>
    <n v="100"/>
    <n v="65426"/>
    <n v="100"/>
    <n v="0"/>
    <n v="100"/>
    <n v="0"/>
    <n v="66099"/>
    <n v="-1.0181697000000001"/>
  </r>
  <r>
    <s v="43_29"/>
    <x v="3"/>
    <s v="-"/>
    <s v="-"/>
    <x v="5"/>
    <x v="0"/>
    <x v="0"/>
    <x v="42"/>
    <x v="28"/>
    <n v="0"/>
    <x v="897"/>
    <x v="5"/>
    <x v="896"/>
    <n v="0"/>
    <n v="0"/>
    <x v="896"/>
    <x v="5"/>
    <x v="898"/>
    <n v="0"/>
    <x v="4"/>
    <x v="5"/>
    <x v="5"/>
    <n v="100"/>
    <n v="0"/>
    <n v="100"/>
    <x v="14"/>
    <x v="5"/>
    <x v="14"/>
    <n v="0"/>
    <x v="817"/>
    <x v="857"/>
    <n v="100"/>
    <n v="0"/>
    <n v="100"/>
    <n v="35475"/>
    <n v="100"/>
    <n v="0"/>
    <n v="100"/>
    <n v="0"/>
    <n v="35854"/>
    <n v="-1.0570648"/>
  </r>
  <r>
    <s v="43_30"/>
    <x v="3"/>
    <s v="-"/>
    <s v="-"/>
    <x v="5"/>
    <x v="0"/>
    <x v="0"/>
    <x v="42"/>
    <x v="29"/>
    <n v="0"/>
    <x v="897"/>
    <x v="5"/>
    <x v="896"/>
    <n v="0"/>
    <n v="0"/>
    <x v="896"/>
    <x v="5"/>
    <x v="898"/>
    <n v="0"/>
    <x v="4"/>
    <x v="5"/>
    <x v="5"/>
    <n v="100"/>
    <n v="0"/>
    <n v="100"/>
    <x v="14"/>
    <x v="5"/>
    <x v="14"/>
    <n v="0"/>
    <x v="817"/>
    <x v="857"/>
    <n v="100"/>
    <n v="0"/>
    <n v="100"/>
    <n v="35475"/>
    <n v="100"/>
    <n v="0"/>
    <n v="100"/>
    <n v="0"/>
    <n v="35854"/>
    <n v="-1.0570648"/>
  </r>
  <r>
    <s v="43_31"/>
    <x v="3"/>
    <s v="-"/>
    <s v="-"/>
    <x v="5"/>
    <x v="0"/>
    <x v="0"/>
    <x v="42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2"/>
    <x v="3"/>
    <s v="-"/>
    <s v="-"/>
    <x v="5"/>
    <x v="0"/>
    <x v="0"/>
    <x v="42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3"/>
    <x v="3"/>
    <s v="-"/>
    <s v="-"/>
    <x v="5"/>
    <x v="0"/>
    <x v="0"/>
    <x v="42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4"/>
    <x v="3"/>
    <s v="-"/>
    <s v="-"/>
    <x v="5"/>
    <x v="0"/>
    <x v="0"/>
    <x v="42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5"/>
    <x v="3"/>
    <s v="-"/>
    <s v="-"/>
    <x v="5"/>
    <x v="0"/>
    <x v="0"/>
    <x v="42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6"/>
    <x v="3"/>
    <s v="-"/>
    <s v="-"/>
    <x v="5"/>
    <x v="0"/>
    <x v="0"/>
    <x v="42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7"/>
    <x v="3"/>
    <s v="-"/>
    <s v="-"/>
    <x v="5"/>
    <x v="0"/>
    <x v="0"/>
    <x v="42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8"/>
    <x v="3"/>
    <s v="-"/>
    <s v="-"/>
    <x v="5"/>
    <x v="0"/>
    <x v="0"/>
    <x v="42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9"/>
    <x v="3"/>
    <s v="-"/>
    <s v="-"/>
    <x v="5"/>
    <x v="0"/>
    <x v="0"/>
    <x v="42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40"/>
    <x v="3"/>
    <s v="-"/>
    <s v="-"/>
    <x v="5"/>
    <x v="0"/>
    <x v="0"/>
    <x v="42"/>
    <x v="39"/>
    <n v="2615246"/>
    <x v="898"/>
    <x v="5"/>
    <x v="897"/>
    <n v="0"/>
    <n v="0"/>
    <x v="897"/>
    <x v="5"/>
    <x v="899"/>
    <n v="0"/>
    <x v="4"/>
    <x v="5"/>
    <x v="5"/>
    <n v="100"/>
    <n v="0"/>
    <n v="100"/>
    <x v="14"/>
    <x v="5"/>
    <x v="14"/>
    <n v="0"/>
    <x v="818"/>
    <x v="858"/>
    <n v="100"/>
    <n v="0"/>
    <n v="100"/>
    <n v="29951"/>
    <n v="100"/>
    <n v="0"/>
    <n v="100"/>
    <n v="0"/>
    <n v="30245"/>
    <n v="-0.97206150000000002"/>
  </r>
  <r>
    <s v="43_41"/>
    <x v="3"/>
    <s v="-"/>
    <s v="-"/>
    <x v="5"/>
    <x v="0"/>
    <x v="0"/>
    <x v="42"/>
    <x v="40"/>
    <n v="37553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42"/>
    <x v="3"/>
    <s v="-"/>
    <s v="-"/>
    <x v="5"/>
    <x v="0"/>
    <x v="0"/>
    <x v="42"/>
    <x v="41"/>
    <n v="5516897"/>
    <x v="899"/>
    <x v="522"/>
    <x v="898"/>
    <n v="0"/>
    <n v="0"/>
    <x v="898"/>
    <x v="491"/>
    <x v="900"/>
    <n v="0"/>
    <x v="106"/>
    <x v="347"/>
    <x v="366"/>
    <n v="98.595835699999995"/>
    <n v="35.285952599999995"/>
    <n v="96.558021000000011"/>
    <x v="618"/>
    <x v="502"/>
    <x v="632"/>
    <n v="0.11169720000000893"/>
    <x v="819"/>
    <x v="859"/>
    <n v="98.603835399999994"/>
    <n v="37.4152992"/>
    <n v="96.742835599999992"/>
    <n v="40182814"/>
    <n v="98.685161800000003"/>
    <n v="39.063658699999998"/>
    <n v="96.705776400000005"/>
    <n v="3.7059199999987413E-2"/>
    <n v="39171248"/>
    <n v="2.5824196000000001"/>
  </r>
  <r>
    <s v="43_43"/>
    <x v="3"/>
    <s v="-"/>
    <s v="-"/>
    <x v="5"/>
    <x v="0"/>
    <x v="0"/>
    <x v="42"/>
    <x v="42"/>
    <n v="0"/>
    <x v="900"/>
    <x v="535"/>
    <x v="899"/>
    <n v="0"/>
    <n v="0"/>
    <x v="899"/>
    <x v="504"/>
    <x v="901"/>
    <n v="0"/>
    <x v="2"/>
    <x v="360"/>
    <x v="378"/>
    <n v="95.1241153"/>
    <n v="24.267477800000002"/>
    <n v="85.659878700000007"/>
    <x v="619"/>
    <x v="515"/>
    <x v="633"/>
    <n v="0.34821960000000729"/>
    <x v="820"/>
    <x v="860"/>
    <n v="95.124210599999998"/>
    <n v="32.195796299999998"/>
    <n v="88.573285900000002"/>
    <n v="6640061"/>
    <n v="95.546569000000005"/>
    <n v="26.273463200000002"/>
    <n v="86.273615000000007"/>
    <n v="2.2996708999999953"/>
    <n v="6830616"/>
    <n v="-2.7897190999999997"/>
  </r>
  <r>
    <s v="43_44"/>
    <x v="3"/>
    <s v="-"/>
    <s v="-"/>
    <x v="5"/>
    <x v="0"/>
    <x v="0"/>
    <x v="42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01"/>
    <x v="3"/>
    <s v="-"/>
    <s v="-"/>
    <x v="5"/>
    <x v="0"/>
    <x v="0"/>
    <x v="43"/>
    <x v="0"/>
    <n v="2451899"/>
    <x v="901"/>
    <x v="536"/>
    <x v="900"/>
    <n v="0"/>
    <n v="0"/>
    <x v="900"/>
    <x v="505"/>
    <x v="902"/>
    <n v="0"/>
    <x v="116"/>
    <x v="361"/>
    <x v="379"/>
    <n v="98.831645199999997"/>
    <n v="37.860111699999997"/>
    <n v="97.150915299999994"/>
    <x v="620"/>
    <x v="516"/>
    <x v="634"/>
    <n v="0.1270564999999948"/>
    <x v="821"/>
    <x v="861"/>
    <n v="98.843616999999995"/>
    <n v="40.083272199999996"/>
    <n v="97.311155400000004"/>
    <n v="180263103.82800001"/>
    <n v="98.805685499999996"/>
    <n v="42.206852400000002"/>
    <n v="97.194541900000004"/>
    <n v="0.1166134999999997"/>
    <n v="175205628"/>
    <n v="2.8865943999999999"/>
  </r>
  <r>
    <s v="44_02"/>
    <x v="3"/>
    <s v="-"/>
    <s v="-"/>
    <x v="5"/>
    <x v="0"/>
    <x v="0"/>
    <x v="43"/>
    <x v="1"/>
    <n v="2451899"/>
    <x v="901"/>
    <x v="536"/>
    <x v="900"/>
    <n v="0"/>
    <n v="0"/>
    <x v="900"/>
    <x v="505"/>
    <x v="902"/>
    <n v="0"/>
    <x v="116"/>
    <x v="361"/>
    <x v="379"/>
    <n v="98.831645199999997"/>
    <n v="37.860111699999997"/>
    <n v="97.150915299999994"/>
    <x v="620"/>
    <x v="516"/>
    <x v="634"/>
    <n v="0.1270564999999948"/>
    <x v="821"/>
    <x v="861"/>
    <n v="98.843616999999995"/>
    <n v="40.083272199999996"/>
    <n v="97.311155400000004"/>
    <n v="180263103.82800001"/>
    <n v="98.805685499999996"/>
    <n v="42.206852400000002"/>
    <n v="97.194541900000004"/>
    <n v="0.1166134999999997"/>
    <n v="175205628"/>
    <n v="2.8865943999999999"/>
  </r>
  <r>
    <s v="44_03"/>
    <x v="3"/>
    <s v="-"/>
    <s v="-"/>
    <x v="5"/>
    <x v="0"/>
    <x v="0"/>
    <x v="43"/>
    <x v="2"/>
    <n v="980266"/>
    <x v="902"/>
    <x v="537"/>
    <x v="901"/>
    <n v="0"/>
    <n v="0"/>
    <x v="901"/>
    <x v="506"/>
    <x v="903"/>
    <n v="0"/>
    <x v="117"/>
    <x v="362"/>
    <x v="380"/>
    <n v="98.858818100000008"/>
    <n v="35.990029399999997"/>
    <n v="97.1780033"/>
    <x v="621"/>
    <x v="517"/>
    <x v="635"/>
    <n v="1.4666500000004135E-2"/>
    <x v="822"/>
    <x v="862"/>
    <n v="98.864230200000009"/>
    <n v="38.549618099999996"/>
    <n v="97.356011800000005"/>
    <n v="73821590.799999997"/>
    <n v="98.870714899999996"/>
    <n v="40.539418900000001"/>
    <n v="97.334042600000004"/>
    <n v="2.196920000000091E-2"/>
    <n v="71629956"/>
    <n v="3.0596624000000001"/>
  </r>
  <r>
    <s v="44_04"/>
    <x v="3"/>
    <s v="-"/>
    <s v="-"/>
    <x v="5"/>
    <x v="0"/>
    <x v="0"/>
    <x v="43"/>
    <x v="3"/>
    <n v="870726"/>
    <x v="903"/>
    <x v="538"/>
    <x v="902"/>
    <n v="0"/>
    <n v="0"/>
    <x v="902"/>
    <x v="507"/>
    <x v="904"/>
    <n v="0"/>
    <x v="118"/>
    <x v="363"/>
    <x v="381"/>
    <n v="98.572562700000006"/>
    <n v="36.3102643"/>
    <n v="96.647212299999993"/>
    <x v="622"/>
    <x v="518"/>
    <x v="636"/>
    <n v="1.5271399999988944E-2"/>
    <x v="823"/>
    <x v="863"/>
    <n v="98.578136000000001"/>
    <n v="38.795169699999995"/>
    <n v="96.844336999999996"/>
    <n v="60448578"/>
    <n v="98.602532099999991"/>
    <n v="39.020985500000002"/>
    <n v="96.824846600000001"/>
    <n v="1.9490399999995134E-2"/>
    <n v="58486442"/>
    <n v="3.3548561999999995"/>
  </r>
  <r>
    <s v="44_05"/>
    <x v="3"/>
    <s v="-"/>
    <s v="-"/>
    <x v="5"/>
    <x v="0"/>
    <x v="0"/>
    <x v="43"/>
    <x v="4"/>
    <n v="34829"/>
    <x v="904"/>
    <x v="539"/>
    <x v="903"/>
    <n v="0"/>
    <n v="0"/>
    <x v="903"/>
    <x v="508"/>
    <x v="905"/>
    <n v="0"/>
    <x v="119"/>
    <x v="364"/>
    <x v="382"/>
    <n v="98.542700999999994"/>
    <n v="36.669142700000002"/>
    <n v="96.599733499999999"/>
    <x v="623"/>
    <x v="519"/>
    <x v="637"/>
    <n v="9.3657799999988356E-2"/>
    <x v="824"/>
    <x v="864"/>
    <n v="98.549381499999996"/>
    <n v="39.263830800000001"/>
    <n v="96.806980300000006"/>
    <n v="2231323"/>
    <n v="98.502610500000003"/>
    <n v="39.234433699999997"/>
    <n v="96.691603400000005"/>
    <n v="0.11537690000000111"/>
    <n v="2160944.7439999999"/>
    <n v="3.2568280999999999"/>
  </r>
  <r>
    <s v="44_06"/>
    <x v="3"/>
    <s v="-"/>
    <s v="-"/>
    <x v="5"/>
    <x v="0"/>
    <x v="0"/>
    <x v="43"/>
    <x v="5"/>
    <n v="835897"/>
    <x v="905"/>
    <x v="540"/>
    <x v="904"/>
    <n v="0"/>
    <n v="0"/>
    <x v="904"/>
    <x v="509"/>
    <x v="906"/>
    <n v="0"/>
    <x v="120"/>
    <x v="365"/>
    <x v="383"/>
    <n v="98.573707400000004"/>
    <n v="36.296279200000001"/>
    <n v="96.649033200000005"/>
    <x v="624"/>
    <x v="520"/>
    <x v="638"/>
    <n v="1.2257300000001692E-2"/>
    <x v="825"/>
    <x v="865"/>
    <n v="98.579238199999992"/>
    <n v="38.776947800000002"/>
    <n v="96.845769500000003"/>
    <n v="58217255"/>
    <n v="98.606367900000009"/>
    <n v="39.012579800000005"/>
    <n v="96.829965399999992"/>
    <n v="1.580410000001109E-2"/>
    <n v="56325497.256000005"/>
    <n v="3.3586169999999997"/>
  </r>
  <r>
    <s v="44_07"/>
    <x v="3"/>
    <s v="-"/>
    <s v="-"/>
    <x v="5"/>
    <x v="0"/>
    <x v="0"/>
    <x v="43"/>
    <x v="6"/>
    <n v="0"/>
    <x v="906"/>
    <x v="452"/>
    <x v="905"/>
    <n v="0"/>
    <n v="0"/>
    <x v="905"/>
    <x v="5"/>
    <x v="907"/>
    <n v="0"/>
    <x v="80"/>
    <x v="297"/>
    <x v="312"/>
    <n v="91.717766099999992"/>
    <n v="0"/>
    <n v="91.71318389999999"/>
    <x v="625"/>
    <x v="5"/>
    <x v="639"/>
    <n v="-8.5067080000000175"/>
    <x v="826"/>
    <x v="866"/>
    <n v="91.7202336"/>
    <n v="0"/>
    <n v="91.725345300000001"/>
    <n v="477222"/>
    <n v="100.21989190000001"/>
    <n v="0"/>
    <n v="100.21989190000001"/>
    <n v="-8.4945466000000067"/>
    <n v="439817"/>
    <n v="8.5046734999999991"/>
  </r>
  <r>
    <s v="44_08"/>
    <x v="3"/>
    <s v="-"/>
    <s v="-"/>
    <x v="5"/>
    <x v="0"/>
    <x v="0"/>
    <x v="43"/>
    <x v="7"/>
    <n v="109540"/>
    <x v="907"/>
    <x v="541"/>
    <x v="906"/>
    <n v="0"/>
    <n v="0"/>
    <x v="906"/>
    <x v="510"/>
    <x v="908"/>
    <n v="0"/>
    <x v="121"/>
    <x v="366"/>
    <x v="384"/>
    <n v="100.16274380000002"/>
    <n v="29.5641371"/>
    <n v="99.655026000000007"/>
    <x v="626"/>
    <x v="521"/>
    <x v="640"/>
    <n v="5.0914300000002299E-2"/>
    <x v="827"/>
    <x v="867"/>
    <n v="100.16740870000001"/>
    <n v="33.3477362"/>
    <n v="99.741021700000005"/>
    <n v="13373012.800000001"/>
    <n v="100.07661830000001"/>
    <n v="60.667048300000005"/>
    <n v="99.669728000000006"/>
    <n v="7.1293699999998239E-2"/>
    <n v="13143514"/>
    <n v="1.7460993"/>
  </r>
  <r>
    <s v="44_09"/>
    <x v="3"/>
    <s v="-"/>
    <s v="-"/>
    <x v="5"/>
    <x v="0"/>
    <x v="0"/>
    <x v="43"/>
    <x v="8"/>
    <n v="40530"/>
    <x v="908"/>
    <x v="542"/>
    <x v="907"/>
    <n v="0"/>
    <n v="0"/>
    <x v="907"/>
    <x v="511"/>
    <x v="909"/>
    <n v="0"/>
    <x v="121"/>
    <x v="367"/>
    <x v="385"/>
    <n v="99.865874000000005"/>
    <n v="32.098701800000001"/>
    <n v="99.180803799999993"/>
    <x v="627"/>
    <x v="522"/>
    <x v="641"/>
    <n v="0.11984119999999621"/>
    <x v="828"/>
    <x v="868"/>
    <n v="99.882189699999998"/>
    <n v="35.641355600000004"/>
    <n v="99.296635699999996"/>
    <n v="3804531"/>
    <n v="99.755614000000008"/>
    <n v="54.677180899999996"/>
    <n v="99.151423199999996"/>
    <n v="0.14521249999999952"/>
    <n v="3749001"/>
    <n v="1.4811946"/>
  </r>
  <r>
    <s v="44_10"/>
    <x v="3"/>
    <s v="-"/>
    <s v="-"/>
    <x v="5"/>
    <x v="0"/>
    <x v="0"/>
    <x v="43"/>
    <x v="9"/>
    <n v="69010"/>
    <x v="909"/>
    <x v="543"/>
    <x v="908"/>
    <n v="0"/>
    <n v="0"/>
    <x v="908"/>
    <x v="512"/>
    <x v="910"/>
    <n v="0"/>
    <x v="4"/>
    <x v="368"/>
    <x v="386"/>
    <n v="100.2811358"/>
    <n v="27.860679300000001"/>
    <n v="99.844927000000013"/>
    <x v="628"/>
    <x v="523"/>
    <x v="642"/>
    <n v="2.2318600000005517E-2"/>
    <x v="829"/>
    <x v="869"/>
    <n v="100.2811358"/>
    <n v="31.764891599999999"/>
    <n v="99.91889900000001"/>
    <n v="9568481.8000000007"/>
    <n v="100.20514279999999"/>
    <n v="64.219979699999996"/>
    <n v="99.87815599999999"/>
    <n v="4.0743000000020402E-2"/>
    <n v="9394513"/>
    <n v="1.8518129000000001"/>
  </r>
  <r>
    <s v="44_11"/>
    <x v="3"/>
    <s v="-"/>
    <s v="-"/>
    <x v="5"/>
    <x v="0"/>
    <x v="0"/>
    <x v="43"/>
    <x v="10"/>
    <n v="1471633"/>
    <x v="910"/>
    <x v="544"/>
    <x v="909"/>
    <n v="0"/>
    <n v="0"/>
    <x v="909"/>
    <x v="513"/>
    <x v="911"/>
    <n v="0"/>
    <x v="122"/>
    <x v="369"/>
    <x v="387"/>
    <n v="98.735908100000003"/>
    <n v="39.835613899999998"/>
    <n v="96.980132400000002"/>
    <x v="629"/>
    <x v="524"/>
    <x v="643"/>
    <n v="0.23139470000000983"/>
    <x v="830"/>
    <x v="870"/>
    <n v="98.753879600000005"/>
    <n v="41.784122199999999"/>
    <n v="97.13230440000001"/>
    <n v="90238581.027999997"/>
    <n v="98.683316899999994"/>
    <n v="43.799466500000001"/>
    <n v="96.926793000000004"/>
    <n v="0.20551140000000601"/>
    <n v="87728153"/>
    <n v="2.8615990999999998"/>
  </r>
  <r>
    <s v="44_12"/>
    <x v="3"/>
    <s v="-"/>
    <s v="-"/>
    <x v="5"/>
    <x v="0"/>
    <x v="0"/>
    <x v="43"/>
    <x v="11"/>
    <n v="1466198"/>
    <x v="911"/>
    <x v="544"/>
    <x v="910"/>
    <n v="0"/>
    <n v="0"/>
    <x v="910"/>
    <x v="513"/>
    <x v="912"/>
    <n v="0"/>
    <x v="122"/>
    <x v="369"/>
    <x v="387"/>
    <n v="98.692286500000009"/>
    <n v="39.835613899999998"/>
    <n v="96.879132400000003"/>
    <x v="630"/>
    <x v="524"/>
    <x v="644"/>
    <n v="0.24298120000000267"/>
    <x v="831"/>
    <x v="871"/>
    <n v="98.710870100000008"/>
    <n v="41.784122199999999"/>
    <n v="97.0362382"/>
    <n v="87222396.228"/>
    <n v="98.636070799999999"/>
    <n v="43.799466500000001"/>
    <n v="96.820169700000008"/>
    <n v="0.21606849999999156"/>
    <n v="84687486"/>
    <n v="2.9932523999999998"/>
  </r>
  <r>
    <s v="44_13"/>
    <x v="3"/>
    <s v="-"/>
    <s v="-"/>
    <x v="5"/>
    <x v="0"/>
    <x v="0"/>
    <x v="43"/>
    <x v="12"/>
    <n v="350128"/>
    <x v="912"/>
    <x v="545"/>
    <x v="911"/>
    <n v="0"/>
    <n v="0"/>
    <x v="911"/>
    <x v="514"/>
    <x v="913"/>
    <n v="0"/>
    <x v="123"/>
    <x v="370"/>
    <x v="388"/>
    <n v="98.7552235"/>
    <n v="41.185557099999997"/>
    <n v="97.113809700000004"/>
    <x v="631"/>
    <x v="525"/>
    <x v="645"/>
    <n v="0.26761620000000619"/>
    <x v="832"/>
    <x v="872"/>
    <n v="98.770680600000006"/>
    <n v="42.9956441"/>
    <n v="97.245320399999997"/>
    <n v="32786811"/>
    <n v="98.647734"/>
    <n v="44.885372000000004"/>
    <n v="96.993390500000004"/>
    <n v="0.25192989999999327"/>
    <n v="32234277.671999998"/>
    <n v="1.7141172999999998"/>
  </r>
  <r>
    <s v="44_14"/>
    <x v="3"/>
    <s v="-"/>
    <s v="-"/>
    <x v="5"/>
    <x v="0"/>
    <x v="0"/>
    <x v="43"/>
    <x v="13"/>
    <n v="561261"/>
    <x v="913"/>
    <x v="546"/>
    <x v="912"/>
    <n v="0"/>
    <n v="0"/>
    <x v="912"/>
    <x v="515"/>
    <x v="914"/>
    <n v="0"/>
    <x v="124"/>
    <x v="371"/>
    <x v="389"/>
    <n v="98.673236299999999"/>
    <n v="39.335922499999995"/>
    <n v="96.773915899999992"/>
    <x v="632"/>
    <x v="526"/>
    <x v="646"/>
    <n v="0.18835219999999708"/>
    <x v="833"/>
    <x v="873"/>
    <n v="98.693123299999996"/>
    <n v="41.338290200000003"/>
    <n v="96.943131899999997"/>
    <n v="43328986"/>
    <n v="98.678330900000006"/>
    <n v="43.651087199999999"/>
    <n v="96.786947699999999"/>
    <n v="0.15618419999999844"/>
    <n v="41982965.327999994"/>
    <n v="3.2061115"/>
  </r>
  <r>
    <s v="44_15"/>
    <x v="3"/>
    <s v="-"/>
    <s v="-"/>
    <x v="5"/>
    <x v="0"/>
    <x v="0"/>
    <x v="43"/>
    <x v="14"/>
    <n v="554809"/>
    <x v="914"/>
    <x v="547"/>
    <x v="913"/>
    <n v="0"/>
    <n v="0"/>
    <x v="913"/>
    <x v="516"/>
    <x v="915"/>
    <n v="0"/>
    <x v="125"/>
    <x v="372"/>
    <x v="390"/>
    <n v="98.580994399999994"/>
    <n v="38.293233499999999"/>
    <n v="96.600091200000008"/>
    <x v="633"/>
    <x v="527"/>
    <x v="647"/>
    <n v="0.40371790000000374"/>
    <x v="834"/>
    <x v="874"/>
    <n v="98.603703300000006"/>
    <n v="40.3650892"/>
    <n v="96.784877100000003"/>
    <n v="11106599.228"/>
    <n v="98.4313188"/>
    <n v="41.4792852"/>
    <n v="96.423156300000002"/>
    <n v="0.36172080000000051"/>
    <n v="10470243"/>
    <n v="6.0777599000000002"/>
  </r>
  <r>
    <s v="44_16"/>
    <x v="3"/>
    <s v="-"/>
    <s v="-"/>
    <x v="5"/>
    <x v="0"/>
    <x v="0"/>
    <x v="43"/>
    <x v="15"/>
    <n v="5435"/>
    <x v="915"/>
    <x v="5"/>
    <x v="914"/>
    <n v="0"/>
    <n v="0"/>
    <x v="914"/>
    <x v="5"/>
    <x v="916"/>
    <n v="0"/>
    <x v="4"/>
    <x v="5"/>
    <x v="5"/>
    <n v="100"/>
    <n v="0"/>
    <n v="100"/>
    <x v="14"/>
    <x v="5"/>
    <x v="14"/>
    <n v="0"/>
    <x v="835"/>
    <x v="875"/>
    <n v="100"/>
    <n v="0"/>
    <n v="100"/>
    <n v="3016184.8"/>
    <n v="100"/>
    <n v="0"/>
    <n v="100"/>
    <n v="0"/>
    <n v="3040667"/>
    <n v="-0.80515890000000001"/>
  </r>
  <r>
    <s v="44_17"/>
    <x v="3"/>
    <s v="-"/>
    <s v="-"/>
    <x v="5"/>
    <x v="0"/>
    <x v="0"/>
    <x v="43"/>
    <x v="16"/>
    <n v="0"/>
    <x v="916"/>
    <x v="548"/>
    <x v="915"/>
    <n v="0"/>
    <n v="0"/>
    <x v="915"/>
    <x v="517"/>
    <x v="917"/>
    <n v="0"/>
    <x v="126"/>
    <x v="373"/>
    <x v="391"/>
    <n v="97.563718300000005"/>
    <n v="32.438385800000006"/>
    <n v="93.800765900000002"/>
    <x v="634"/>
    <x v="528"/>
    <x v="648"/>
    <n v="0.25127170000000376"/>
    <x v="836"/>
    <x v="876"/>
    <n v="97.590333799999996"/>
    <n v="34.613005600000001"/>
    <n v="94.166802099999998"/>
    <n v="5020132"/>
    <n v="97.357115100000001"/>
    <n v="37.536413400000001"/>
    <n v="93.933918699999992"/>
    <n v="0.23288340000000574"/>
    <n v="4841700"/>
    <n v="3.6853170999999998"/>
  </r>
  <r>
    <s v="44_18"/>
    <x v="3"/>
    <s v="-"/>
    <s v="-"/>
    <x v="5"/>
    <x v="0"/>
    <x v="0"/>
    <x v="43"/>
    <x v="17"/>
    <n v="350128"/>
    <x v="917"/>
    <x v="548"/>
    <x v="916"/>
    <n v="0"/>
    <n v="0"/>
    <x v="916"/>
    <x v="517"/>
    <x v="918"/>
    <n v="0"/>
    <x v="126"/>
    <x v="373"/>
    <x v="391"/>
    <n v="97.547740699999991"/>
    <n v="32.438385800000006"/>
    <n v="93.762473799999995"/>
    <x v="634"/>
    <x v="528"/>
    <x v="648"/>
    <n v="0.21297959999999705"/>
    <x v="836"/>
    <x v="877"/>
    <n v="97.574526500000005"/>
    <n v="34.613005600000001"/>
    <n v="94.130629499999998"/>
    <n v="4987140"/>
    <n v="97.357115100000001"/>
    <n v="37.536413400000001"/>
    <n v="93.933918699999992"/>
    <n v="0.19671080000000529"/>
    <n v="4841700"/>
    <n v="3.0039036000000001"/>
  </r>
  <r>
    <s v="44_19"/>
    <x v="3"/>
    <s v="-"/>
    <s v="-"/>
    <x v="5"/>
    <x v="0"/>
    <x v="0"/>
    <x v="43"/>
    <x v="18"/>
    <n v="561261"/>
    <x v="918"/>
    <x v="5"/>
    <x v="917"/>
    <n v="0"/>
    <n v="0"/>
    <x v="917"/>
    <x v="5"/>
    <x v="919"/>
    <n v="0"/>
    <x v="4"/>
    <x v="5"/>
    <x v="5"/>
    <n v="100"/>
    <n v="0"/>
    <n v="100"/>
    <x v="16"/>
    <x v="14"/>
    <x v="16"/>
    <e v="#VALUE!"/>
    <x v="16"/>
    <x v="17"/>
    <n v="100"/>
    <n v="0"/>
    <n v="100"/>
    <n v="32992"/>
    <s v="(空白)"/>
    <s v="(空白)"/>
    <s v="(空白)"/>
    <e v="#VALUE!"/>
    <s v="(空白)"/>
    <e v="#VALUE!"/>
  </r>
  <r>
    <s v="44_20"/>
    <x v="3"/>
    <s v="-"/>
    <s v="-"/>
    <x v="5"/>
    <x v="0"/>
    <x v="0"/>
    <x v="43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e v="#VALUE!"/>
    <x v="16"/>
    <x v="18"/>
    <n v="0"/>
    <n v="0"/>
    <n v="0"/>
    <n v="0"/>
    <s v="(空白)"/>
    <s v="(空白)"/>
    <s v="(空白)"/>
    <e v="#VALUE!"/>
    <s v="(空白)"/>
    <n v="0"/>
  </r>
  <r>
    <s v="44_21"/>
    <x v="3"/>
    <s v="-"/>
    <s v="-"/>
    <x v="5"/>
    <x v="0"/>
    <x v="0"/>
    <x v="43"/>
    <x v="20"/>
    <n v="0"/>
    <x v="919"/>
    <x v="102"/>
    <x v="918"/>
    <n v="0"/>
    <n v="0"/>
    <x v="918"/>
    <x v="102"/>
    <x v="920"/>
    <n v="0"/>
    <x v="4"/>
    <x v="5"/>
    <x v="5"/>
    <n v="99.999910099999994"/>
    <n v="100"/>
    <n v="99.999910099999994"/>
    <x v="635"/>
    <x v="5"/>
    <x v="649"/>
    <n v="-1.6800000011585325E-5"/>
    <x v="837"/>
    <x v="878"/>
    <n v="99.999910099999994"/>
    <n v="100"/>
    <n v="99.999910099999994"/>
    <n v="11128459"/>
    <n v="99.999926900000006"/>
    <n v="0"/>
    <n v="99.999926900000006"/>
    <n v="-1.6800000011585325E-5"/>
    <n v="10948446"/>
    <n v="1.6441877"/>
  </r>
  <r>
    <s v="44_22"/>
    <x v="3"/>
    <s v="-"/>
    <s v="-"/>
    <x v="5"/>
    <x v="0"/>
    <x v="0"/>
    <x v="43"/>
    <x v="21"/>
    <n v="0"/>
    <x v="920"/>
    <x v="5"/>
    <x v="919"/>
    <n v="0"/>
    <n v="0"/>
    <x v="919"/>
    <x v="5"/>
    <x v="921"/>
    <n v="0"/>
    <x v="4"/>
    <x v="5"/>
    <x v="5"/>
    <n v="99.994479599999991"/>
    <n v="0"/>
    <n v="99.994479599999991"/>
    <x v="14"/>
    <x v="5"/>
    <x v="14"/>
    <n v="-5.5204000000088627E-3"/>
    <x v="838"/>
    <x v="879"/>
    <n v="99.994479599999991"/>
    <n v="0"/>
    <n v="99.994479599999991"/>
    <n v="54341"/>
    <n v="100"/>
    <n v="0"/>
    <n v="100"/>
    <n v="-5.5204000000088627E-3"/>
    <n v="57373"/>
    <n v="-5.2847157999999999"/>
  </r>
  <r>
    <s v="44_23"/>
    <x v="3"/>
    <s v="-"/>
    <s v="-"/>
    <x v="5"/>
    <x v="0"/>
    <x v="0"/>
    <x v="43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4"/>
    <x v="3"/>
    <s v="-"/>
    <s v="-"/>
    <x v="5"/>
    <x v="0"/>
    <x v="0"/>
    <x v="43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5"/>
    <x v="3"/>
    <s v="-"/>
    <s v="-"/>
    <x v="5"/>
    <x v="0"/>
    <x v="0"/>
    <x v="43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6"/>
    <x v="3"/>
    <s v="-"/>
    <s v="-"/>
    <x v="5"/>
    <x v="0"/>
    <x v="0"/>
    <x v="43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7"/>
    <x v="3"/>
    <s v="-"/>
    <s v="-"/>
    <x v="5"/>
    <x v="0"/>
    <x v="0"/>
    <x v="43"/>
    <x v="26"/>
    <n v="2615246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8"/>
    <x v="3"/>
    <s v="-"/>
    <s v="-"/>
    <x v="5"/>
    <x v="0"/>
    <x v="0"/>
    <x v="43"/>
    <x v="27"/>
    <n v="0"/>
    <x v="921"/>
    <x v="14"/>
    <x v="920"/>
    <n v="0"/>
    <n v="0"/>
    <x v="920"/>
    <x v="14"/>
    <x v="922"/>
    <n v="0"/>
    <x v="4"/>
    <x v="5"/>
    <x v="5"/>
    <n v="99.861906700000006"/>
    <n v="100"/>
    <n v="99.861972499999993"/>
    <x v="636"/>
    <x v="15"/>
    <x v="650"/>
    <n v="5.4456299999998237E-2"/>
    <x v="839"/>
    <x v="880"/>
    <n v="99.861906700000006"/>
    <n v="100"/>
    <n v="99.861972499999993"/>
    <n v="1246579"/>
    <n v="99.953607000000005"/>
    <n v="100"/>
    <n v="99.953612100000001"/>
    <n v="-9.1639600000007704E-2"/>
    <n v="1189824"/>
    <n v="4.7700331999999994"/>
  </r>
  <r>
    <s v="44_29"/>
    <x v="3"/>
    <s v="-"/>
    <s v="-"/>
    <x v="5"/>
    <x v="0"/>
    <x v="0"/>
    <x v="43"/>
    <x v="28"/>
    <n v="0"/>
    <x v="922"/>
    <x v="14"/>
    <x v="921"/>
    <n v="0"/>
    <n v="0"/>
    <x v="921"/>
    <x v="14"/>
    <x v="923"/>
    <n v="0"/>
    <x v="4"/>
    <x v="5"/>
    <x v="5"/>
    <n v="99.858510199999998"/>
    <n v="100"/>
    <n v="99.858579300000002"/>
    <x v="637"/>
    <x v="15"/>
    <x v="651"/>
    <n v="5.6066100000009556E-2"/>
    <x v="840"/>
    <x v="881"/>
    <n v="99.858510199999998"/>
    <n v="100"/>
    <n v="99.858579300000002"/>
    <n v="1216628"/>
    <n v="99.952399200000002"/>
    <n v="100"/>
    <n v="99.952404599999994"/>
    <n v="-9.3825299999991785E-2"/>
    <n v="1159579"/>
    <n v="4.9198027999999994"/>
  </r>
  <r>
    <s v="44_30"/>
    <x v="3"/>
    <s v="-"/>
    <s v="-"/>
    <x v="5"/>
    <x v="0"/>
    <x v="0"/>
    <x v="43"/>
    <x v="29"/>
    <n v="0"/>
    <x v="923"/>
    <x v="5"/>
    <x v="922"/>
    <n v="0"/>
    <n v="0"/>
    <x v="922"/>
    <x v="5"/>
    <x v="924"/>
    <n v="0"/>
    <x v="4"/>
    <x v="5"/>
    <x v="5"/>
    <n v="97.158460099999999"/>
    <n v="0"/>
    <n v="97.158460099999999"/>
    <x v="14"/>
    <x v="5"/>
    <x v="14"/>
    <n v="-2.8415399000000008"/>
    <x v="841"/>
    <x v="882"/>
    <n v="97.158460099999999"/>
    <n v="0"/>
    <n v="97.158460099999999"/>
    <n v="119023"/>
    <n v="100"/>
    <n v="0"/>
    <n v="100"/>
    <n v="-2.8415399000000008"/>
    <n v="124341"/>
    <n v="-4.2769481000000003"/>
  </r>
  <r>
    <s v="44_31"/>
    <x v="3"/>
    <s v="-"/>
    <s v="-"/>
    <x v="5"/>
    <x v="0"/>
    <x v="0"/>
    <x v="43"/>
    <x v="30"/>
    <n v="0"/>
    <x v="22"/>
    <x v="14"/>
    <x v="22"/>
    <n v="0"/>
    <n v="0"/>
    <x v="22"/>
    <x v="14"/>
    <x v="22"/>
    <n v="0"/>
    <x v="4"/>
    <x v="5"/>
    <x v="5"/>
    <n v="100.16051100000001"/>
    <n v="100"/>
    <n v="100.1604239"/>
    <x v="19"/>
    <x v="15"/>
    <x v="19"/>
    <n v="0.38153830000000255"/>
    <x v="21"/>
    <x v="22"/>
    <n v="100.16051100000001"/>
    <n v="100"/>
    <n v="100.1604239"/>
    <n v="1097605"/>
    <n v="99.9466939"/>
    <n v="100"/>
    <n v="99.9467006"/>
    <n v="0.21372329999999806"/>
    <n v="1035238"/>
    <n v="6.0244118000000002"/>
  </r>
  <r>
    <s v="44_32"/>
    <x v="3"/>
    <s v="-"/>
    <s v="-"/>
    <x v="5"/>
    <x v="0"/>
    <x v="0"/>
    <x v="43"/>
    <x v="31"/>
    <n v="0"/>
    <x v="23"/>
    <x v="15"/>
    <x v="23"/>
    <n v="0"/>
    <n v="0"/>
    <x v="23"/>
    <x v="15"/>
    <x v="23"/>
    <n v="0"/>
    <x v="4"/>
    <x v="5"/>
    <x v="5"/>
    <n v="100.16053769999999"/>
    <n v="100"/>
    <n v="100.1604505"/>
    <x v="20"/>
    <x v="16"/>
    <x v="20"/>
    <n v="0.38167179999999234"/>
    <x v="22"/>
    <x v="23"/>
    <n v="100.16053769999999"/>
    <n v="100"/>
    <n v="100.1604505"/>
    <n v="822131"/>
    <n v="99.946651399999993"/>
    <n v="98.989899000000008"/>
    <n v="99.946529699999999"/>
    <n v="0.2139207999999968"/>
    <n v="776278"/>
    <n v="5.9067756999999999"/>
  </r>
  <r>
    <s v="44_33"/>
    <x v="3"/>
    <s v="-"/>
    <s v="-"/>
    <x v="5"/>
    <x v="0"/>
    <x v="0"/>
    <x v="43"/>
    <x v="32"/>
    <n v="0"/>
    <x v="24"/>
    <x v="16"/>
    <x v="24"/>
    <n v="0"/>
    <n v="0"/>
    <x v="24"/>
    <x v="16"/>
    <x v="24"/>
    <n v="0"/>
    <x v="4"/>
    <x v="5"/>
    <x v="5"/>
    <n v="100.16043130000001"/>
    <n v="100"/>
    <n v="100.16034439999999"/>
    <x v="21"/>
    <x v="17"/>
    <x v="21"/>
    <n v="0.38113829999998927"/>
    <x v="23"/>
    <x v="24"/>
    <n v="100.16043130000001"/>
    <n v="100"/>
    <n v="100.16034439999999"/>
    <n v="275474"/>
    <n v="99.946821200000002"/>
    <n v="103.125"/>
    <n v="99.947213099999999"/>
    <n v="0.21313129999998637"/>
    <n v="258960"/>
    <n v="6.3770465999999999"/>
  </r>
  <r>
    <s v="44_34"/>
    <x v="3"/>
    <s v="-"/>
    <s v="-"/>
    <x v="5"/>
    <x v="0"/>
    <x v="0"/>
    <x v="43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5"/>
    <x v="3"/>
    <s v="-"/>
    <s v="-"/>
    <x v="5"/>
    <x v="0"/>
    <x v="0"/>
    <x v="43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6"/>
    <x v="3"/>
    <s v="-"/>
    <s v="-"/>
    <x v="5"/>
    <x v="0"/>
    <x v="0"/>
    <x v="43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7"/>
    <x v="3"/>
    <s v="-"/>
    <s v="-"/>
    <x v="5"/>
    <x v="0"/>
    <x v="0"/>
    <x v="43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8"/>
    <x v="3"/>
    <s v="-"/>
    <s v="-"/>
    <x v="5"/>
    <x v="0"/>
    <x v="0"/>
    <x v="43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9"/>
    <x v="3"/>
    <s v="-"/>
    <s v="-"/>
    <x v="5"/>
    <x v="0"/>
    <x v="0"/>
    <x v="43"/>
    <x v="38"/>
    <n v="2615246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40"/>
    <x v="3"/>
    <s v="-"/>
    <s v="-"/>
    <x v="5"/>
    <x v="0"/>
    <x v="0"/>
    <x v="43"/>
    <x v="39"/>
    <n v="375530"/>
    <x v="898"/>
    <x v="5"/>
    <x v="897"/>
    <n v="0"/>
    <n v="0"/>
    <x v="897"/>
    <x v="5"/>
    <x v="899"/>
    <n v="0"/>
    <x v="4"/>
    <x v="5"/>
    <x v="5"/>
    <n v="100"/>
    <n v="0"/>
    <n v="100"/>
    <x v="14"/>
    <x v="5"/>
    <x v="14"/>
    <n v="0"/>
    <x v="818"/>
    <x v="858"/>
    <n v="100"/>
    <n v="0"/>
    <n v="100"/>
    <n v="29951"/>
    <n v="100"/>
    <n v="0"/>
    <n v="100"/>
    <n v="0"/>
    <n v="30245"/>
    <n v="-0.97206150000000002"/>
  </r>
  <r>
    <s v="44_41"/>
    <x v="3"/>
    <s v="-"/>
    <s v="-"/>
    <x v="5"/>
    <x v="0"/>
    <x v="0"/>
    <x v="43"/>
    <x v="40"/>
    <n v="5442675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42"/>
    <x v="3"/>
    <s v="-"/>
    <s v="-"/>
    <x v="5"/>
    <x v="0"/>
    <x v="0"/>
    <x v="43"/>
    <x v="41"/>
    <n v="0"/>
    <x v="924"/>
    <x v="549"/>
    <x v="923"/>
    <n v="0"/>
    <n v="0"/>
    <x v="923"/>
    <x v="518"/>
    <x v="925"/>
    <n v="0"/>
    <x v="116"/>
    <x v="361"/>
    <x v="379"/>
    <n v="98.838708699999998"/>
    <n v="37.867327199999998"/>
    <n v="97.169001800000004"/>
    <x v="638"/>
    <x v="529"/>
    <x v="652"/>
    <n v="0.12689319999999782"/>
    <x v="842"/>
    <x v="883"/>
    <n v="98.850599200000005"/>
    <n v="40.0906381"/>
    <n v="97.328200699999996"/>
    <n v="181509682.82800001"/>
    <n v="98.813431799999989"/>
    <n v="42.208325099999996"/>
    <n v="97.212635800000001"/>
    <n v="0.11556489999999542"/>
    <n v="176395452"/>
    <n v="2.8992985999999998"/>
  </r>
  <r>
    <s v="44_43"/>
    <x v="3"/>
    <s v="-"/>
    <s v="-"/>
    <x v="5"/>
    <x v="0"/>
    <x v="0"/>
    <x v="43"/>
    <x v="42"/>
    <n v="0"/>
    <x v="925"/>
    <x v="550"/>
    <x v="924"/>
    <n v="0"/>
    <n v="0"/>
    <x v="924"/>
    <x v="519"/>
    <x v="926"/>
    <n v="0"/>
    <x v="127"/>
    <x v="374"/>
    <x v="392"/>
    <n v="94.356306399999994"/>
    <n v="22.446567699999999"/>
    <n v="82.55172189999999"/>
    <x v="639"/>
    <x v="530"/>
    <x v="653"/>
    <n v="0.50173119999999471"/>
    <x v="843"/>
    <x v="884"/>
    <n v="94.410702099999995"/>
    <n v="25.5938467"/>
    <n v="84.293921800000007"/>
    <n v="25264625"/>
    <n v="94.783772099999993"/>
    <n v="24.150757200000001"/>
    <n v="83.398853900000006"/>
    <n v="0.8950679000000008"/>
    <n v="25570872"/>
    <n v="-1.19764"/>
  </r>
  <r>
    <s v="44_44"/>
    <x v="3"/>
    <s v="-"/>
    <s v="-"/>
    <x v="5"/>
    <x v="0"/>
    <x v="0"/>
    <x v="43"/>
    <x v="43"/>
    <n v="0"/>
    <x v="153"/>
    <x v="103"/>
    <x v="153"/>
    <n v="0"/>
    <n v="0"/>
    <x v="152"/>
    <x v="103"/>
    <x v="152"/>
    <n v="0"/>
    <x v="4"/>
    <x v="82"/>
    <x v="93"/>
    <n v="90.4869269"/>
    <n v="15.6216005"/>
    <n v="73.58262719999999"/>
    <x v="118"/>
    <x v="103"/>
    <x v="118"/>
    <n v="-8.0501600000005169E-2"/>
    <x v="140"/>
    <x v="146"/>
    <n v="90.4869269"/>
    <n v="17.8927844"/>
    <n v="75.753804400000007"/>
    <n v="2786843"/>
    <n v="90.900541399999994"/>
    <n v="16.642478199999999"/>
    <n v="76.2189379"/>
    <n v="-0.46513349999999321"/>
    <n v="2730582"/>
    <n v="2.0604032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dataOnRows="1" applyNumberFormats="0" applyBorderFormats="0" applyFontFormats="0" applyPatternFormats="0" applyAlignmentFormats="0" applyWidthHeightFormats="1" dataCaption="データ" updatedVersion="6" minRefreshableVersion="3" showMemberPropertyTips="0" useAutoFormatting="1" rowGrandTotals="0" itemPrintTitles="1" createdVersion="6" indent="0" compact="0" compactData="0" gridDropZones="1">
  <location ref="A3:Z48" firstHeaderRow="2" firstDataRow="2" firstDataCol="20"/>
  <pivotFields count="41">
    <pivotField compact="0" outline="0" subtotalTop="0" showAll="0" includeNewItemsInFilter="1"/>
    <pivotField axis="axisRow" compact="0" outline="0" subtotalTop="0" showAll="0" includeNewItemsInFilter="1" defaultSubtotal="0">
      <items count="5">
        <item x="3"/>
        <item x="0"/>
        <item x="2"/>
        <item x="1"/>
        <item m="1" x="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">
        <item x="5"/>
        <item x="0"/>
        <item x="1"/>
        <item x="3"/>
        <item x="4"/>
        <item x="2"/>
        <item m="1" x="6"/>
      </items>
    </pivotField>
    <pivotField axis="axisRow" compact="0" outline="0" subtotalTop="0" showAll="0" includeNewItemsInFilter="1" defaultSubtotal="0">
      <items count="2">
        <item x="0"/>
        <item m="1" x="1"/>
      </items>
    </pivotField>
    <pivotField axis="axisRow" compact="0" outline="0" subtotalTop="0" showAll="0" includeNewItemsInFilter="1" defaultSubtotal="0">
      <items count="5">
        <item m="1" x="4"/>
        <item m="1" x="2"/>
        <item m="1" x="1"/>
        <item m="1" x="3"/>
        <item x="0"/>
      </items>
    </pivotField>
    <pivotField axis="axisRow" compact="0" outline="0" subtotalTop="0" showAll="0" includeNewItemsInFilter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4"/>
      </items>
    </pivotField>
    <pivotField axis="axisRow" compact="0" outline="0" subtotalTop="0" showAll="0" includeNewItemsInFilter="1" defaultSubtotal="0">
      <items count="4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h="1" x="42"/>
        <item h="1" x="43"/>
        <item h="1" m="1" x="4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105">
        <item x="18"/>
        <item m="1" x="3060"/>
        <item m="1" x="2172"/>
        <item m="1" x="1810"/>
        <item m="1" x="2834"/>
        <item m="1" x="2448"/>
        <item m="1" x="2058"/>
        <item x="362"/>
        <item x="605"/>
        <item m="1" x="2916"/>
        <item x="723"/>
        <item m="1" x="959"/>
        <item m="1" x="1267"/>
        <item m="1" x="1117"/>
        <item m="1" x="973"/>
        <item m="1" x="2963"/>
        <item x="413"/>
        <item m="1" x="2096"/>
        <item m="1" x="2509"/>
        <item m="1" x="2830"/>
        <item m="1" x="1588"/>
        <item x="302"/>
        <item m="1" x="1353"/>
        <item m="1" x="1300"/>
        <item m="1" x="1673"/>
        <item m="1" x="1625"/>
        <item m="1" x="1052"/>
        <item m="1" x="1451"/>
        <item m="1" x="2962"/>
        <item m="1" x="2555"/>
        <item x="596"/>
        <item m="1" x="1318"/>
        <item x="662"/>
        <item x="319"/>
        <item x="647"/>
        <item m="1" x="2635"/>
        <item m="1" x="2077"/>
        <item m="1" x="2437"/>
        <item m="1" x="1934"/>
        <item m="1" x="1798"/>
        <item m="1" x="2914"/>
        <item x="626"/>
        <item m="1" x="3077"/>
        <item m="1" x="1418"/>
        <item m="1" x="1623"/>
        <item m="1" x="2772"/>
        <item m="1" x="3045"/>
        <item m="1" x="1736"/>
        <item x="637"/>
        <item m="1" x="3009"/>
        <item x="238"/>
        <item m="1" x="1622"/>
        <item m="1" x="1049"/>
        <item m="1" x="1817"/>
        <item m="1" x="3036"/>
        <item m="1" x="1633"/>
        <item m="1" x="1827"/>
        <item m="1" x="1441"/>
        <item m="1" x="2894"/>
        <item m="1" x="2436"/>
        <item m="1" x="2536"/>
        <item m="1" x="1398"/>
        <item m="1" x="1977"/>
        <item m="1" x="1652"/>
        <item m="1" x="2084"/>
        <item m="1" x="2443"/>
        <item m="1" x="1028"/>
        <item m="1" x="1097"/>
        <item m="1" x="1305"/>
        <item m="1" x="944"/>
        <item m="1" x="2604"/>
        <item m="1" x="2043"/>
        <item m="1" x="1310"/>
        <item m="1" x="1519"/>
        <item m="1" x="1148"/>
        <item x="130"/>
        <item m="1" x="1916"/>
        <item m="1" x="2279"/>
        <item m="1" x="2632"/>
        <item m="1" x="1591"/>
        <item x="644"/>
        <item m="1" x="1242"/>
        <item m="1" x="1569"/>
        <item m="1" x="1581"/>
        <item x="700"/>
        <item m="1" x="2368"/>
        <item m="1" x="2277"/>
        <item m="1" x="2777"/>
        <item m="1" x="1344"/>
        <item m="1" x="2690"/>
        <item m="1" x="2347"/>
        <item x="623"/>
        <item m="1" x="1240"/>
        <item m="1" x="2454"/>
        <item m="1" x="1309"/>
        <item m="1" x="3027"/>
        <item x="598"/>
        <item m="1" x="2756"/>
        <item m="1" x="1367"/>
        <item m="1" x="2565"/>
        <item m="1" x="1424"/>
        <item m="1" x="2318"/>
        <item x="705"/>
        <item m="1" x="2572"/>
        <item m="1" x="2226"/>
        <item m="1" x="2276"/>
        <item m="1" x="1536"/>
        <item x="339"/>
        <item m="1" x="2068"/>
        <item m="1" x="1828"/>
        <item m="1" x="1830"/>
        <item m="1" x="2294"/>
        <item m="1" x="1180"/>
        <item m="1" x="2389"/>
        <item m="1" x="2800"/>
        <item m="1" x="1232"/>
        <item m="1" x="2607"/>
        <item m="1" x="2705"/>
        <item m="1" x="1674"/>
        <item x="739"/>
        <item m="1" x="1572"/>
        <item m="1" x="2932"/>
        <item x="663"/>
        <item m="1" x="2935"/>
        <item m="1" x="2482"/>
        <item m="1" x="2285"/>
        <item m="1" x="2890"/>
        <item m="1" x="1790"/>
        <item m="1" x="1653"/>
        <item x="525"/>
        <item x="505"/>
        <item m="1" x="2692"/>
        <item m="1" x="2403"/>
        <item m="1" x="1139"/>
        <item x="724"/>
        <item m="1" x="1364"/>
        <item m="1" x="2102"/>
        <item m="1" x="951"/>
        <item m="1" x="2001"/>
        <item x="806"/>
        <item m="1" x="2153"/>
        <item m="1" x="1729"/>
        <item x="463"/>
        <item m="1" x="2011"/>
        <item m="1" x="2831"/>
        <item m="1" x="1215"/>
        <item m="1" x="2169"/>
        <item m="1" x="1735"/>
        <item x="685"/>
        <item m="1" x="2239"/>
        <item m="1" x="2333"/>
        <item m="1" x="1742"/>
        <item m="1" x="1746"/>
        <item m="1" x="2385"/>
        <item m="1" x="2857"/>
        <item m="1" x="1290"/>
        <item m="1" x="2031"/>
        <item x="646"/>
        <item x="443"/>
        <item m="1" x="1716"/>
        <item m="1" x="1851"/>
        <item m="1" x="1564"/>
        <item m="1" x="2401"/>
        <item m="1" x="1390"/>
        <item m="1" x="2174"/>
        <item m="1" x="2997"/>
        <item m="1" x="2871"/>
        <item m="1" x="2354"/>
        <item x="625"/>
        <item m="1" x="2663"/>
        <item m="1" x="1227"/>
        <item m="1" x="2471"/>
        <item m="1" x="1292"/>
        <item x="703"/>
        <item m="1" x="1777"/>
        <item x="422"/>
        <item m="1" x="1613"/>
        <item m="1" x="3051"/>
        <item m="1" x="1615"/>
        <item x="683"/>
        <item m="1" x="2945"/>
        <item m="1" x="2905"/>
        <item m="1" x="1637"/>
        <item m="1" x="1975"/>
        <item m="1" x="1317"/>
        <item m="1" x="2109"/>
        <item m="1" x="1821"/>
        <item m="1" x="1891"/>
        <item m="1" x="3011"/>
        <item m="1" x="1379"/>
        <item m="1" x="2743"/>
        <item m="1" x="2062"/>
        <item m="1" x="1190"/>
        <item m="1" x="2629"/>
        <item m="1" x="2655"/>
        <item x="565"/>
        <item m="1" x="1749"/>
        <item m="1" x="2369"/>
        <item m="1" x="2989"/>
        <item m="1" x="2783"/>
        <item m="1" x="1015"/>
        <item x="741"/>
        <item m="1" x="2183"/>
        <item m="1" x="2538"/>
        <item m="1" x="1499"/>
        <item x="680"/>
        <item m="1" x="2541"/>
        <item m="1" x="2224"/>
        <item m="1" x="3069"/>
        <item m="1" x="1445"/>
        <item x="235"/>
        <item m="1" x="2976"/>
        <item m="1" x="999"/>
        <item m="1" x="1021"/>
        <item m="1" x="2490"/>
        <item x="845"/>
        <item m="1" x="2405"/>
        <item m="1" x="1506"/>
        <item m="1" x="1347"/>
        <item m="1" x="2668"/>
        <item m="1" x="2656"/>
        <item m="1" x="1251"/>
        <item m="1" x="2450"/>
        <item m="1" x="1384"/>
        <item x="681"/>
        <item x="785"/>
        <item m="1" x="1442"/>
        <item m="1" x="1767"/>
        <item x="826"/>
        <item m="1" x="1872"/>
        <item m="1" x="1172"/>
        <item m="1" x="1815"/>
        <item m="1" x="2016"/>
        <item m="1" x="2780"/>
        <item m="1" x="2338"/>
        <item x="585"/>
        <item m="1" x="2029"/>
        <item m="1" x="2930"/>
        <item m="1" x="2868"/>
        <item m="1" x="2689"/>
        <item m="1" x="2575"/>
        <item m="1" x="2334"/>
        <item x="764"/>
        <item m="1" x="2965"/>
        <item m="1" x="1687"/>
        <item m="1" x="2703"/>
        <item m="1" x="1211"/>
        <item m="1" x="1893"/>
        <item m="1" x="1201"/>
        <item m="1" x="2255"/>
        <item m="1" x="3005"/>
        <item m="1" x="976"/>
        <item m="1" x="2337"/>
        <item m="1" x="1037"/>
        <item m="1" x="1616"/>
        <item m="1" x="2143"/>
        <item m="1" x="2877"/>
        <item m="1" x="1470"/>
        <item x="298"/>
        <item m="1" x="1542"/>
        <item x="624"/>
        <item m="1" x="3065"/>
        <item m="1" x="2872"/>
        <item m="1" x="1789"/>
        <item m="1" x="2579"/>
        <item m="1" x="2067"/>
        <item m="1" x="2903"/>
        <item m="1" x="2608"/>
        <item m="1" x="1953"/>
        <item m="1" x="2270"/>
        <item m="1" x="2789"/>
        <item m="1" x="3094"/>
        <item x="545"/>
        <item m="1" x="2599"/>
        <item m="1" x="1082"/>
        <item m="1" x="2202"/>
        <item x="41"/>
        <item m="1" x="1648"/>
        <item m="1" x="3015"/>
        <item m="1" x="2165"/>
        <item m="1" x="2296"/>
        <item m="1" x="2064"/>
        <item m="1" x="2328"/>
        <item m="1" x="2005"/>
        <item m="1" x="1870"/>
        <item m="1" x="1427"/>
        <item m="1" x="1437"/>
        <item x="682"/>
        <item m="1" x="2396"/>
        <item m="1" x="1246"/>
        <item m="1" x="1692"/>
        <item m="1" x="2731"/>
        <item m="1" x="1007"/>
        <item m="1" x="2552"/>
        <item m="1" x="2120"/>
        <item m="1" x="2200"/>
        <item m="1" x="1905"/>
        <item m="1" x="2520"/>
        <item m="1" x="1315"/>
        <item m="1" x="2072"/>
        <item x="622"/>
        <item x="621"/>
        <item m="1" x="2234"/>
        <item m="1" x="2750"/>
        <item m="1" x="2825"/>
        <item m="1" x="2570"/>
        <item m="1" x="1807"/>
        <item m="1" x="1816"/>
        <item m="1" x="1075"/>
        <item m="1" x="2845"/>
        <item m="1" x="2958"/>
        <item m="1" x="1340"/>
        <item m="1" x="1250"/>
        <item m="1" x="3095"/>
        <item m="1" x="2687"/>
        <item m="1" x="1612"/>
        <item m="1" x="2366"/>
        <item m="1" x="1871"/>
        <item m="1" x="1448"/>
        <item m="1" x="1792"/>
        <item m="1" x="1852"/>
        <item m="1" x="1601"/>
        <item m="1" x="1193"/>
        <item m="1" x="2954"/>
        <item m="1" x="2996"/>
        <item m="1" x="1355"/>
        <item m="1" x="1804"/>
        <item m="1" x="2419"/>
        <item x="483"/>
        <item m="1" x="1580"/>
        <item m="1" x="2465"/>
        <item m="1" x="1475"/>
        <item m="1" x="2784"/>
        <item m="1" x="1726"/>
        <item m="1" x="3072"/>
        <item m="1" x="1033"/>
        <item m="1" x="2399"/>
        <item m="1" x="2283"/>
        <item m="1" x="1412"/>
        <item m="1" x="1599"/>
        <item m="1" x="3025"/>
        <item m="1" x="2002"/>
        <item m="1" x="2486"/>
        <item m="1" x="1115"/>
        <item m="1" x="1400"/>
        <item m="1" x="2636"/>
        <item m="1" x="2501"/>
        <item m="1" x="1001"/>
        <item m="1" x="2093"/>
        <item m="1" x="1301"/>
        <item m="1" x="1632"/>
        <item m="1" x="2192"/>
        <item m="1" x="2814"/>
        <item m="1" x="977"/>
        <item m="1" x="2983"/>
        <item m="1" x="1518"/>
        <item x="127"/>
        <item m="1" x="2516"/>
        <item m="1" x="1064"/>
        <item m="1" x="2602"/>
        <item m="1" x="2614"/>
        <item m="1" x="1556"/>
        <item m="1" x="2647"/>
        <item m="1" x="2920"/>
        <item x="168"/>
        <item m="1" x="1868"/>
        <item m="1" x="2111"/>
        <item m="1" x="2439"/>
        <item x="679"/>
        <item m="1" x="1717"/>
        <item m="1" x="2114"/>
        <item m="1" x="1773"/>
        <item m="1" x="1045"/>
        <item m="1" x="2381"/>
        <item m="1" x="2585"/>
        <item m="1" x="1279"/>
        <item m="1" x="983"/>
        <item m="1" x="1592"/>
        <item m="1" x="1503"/>
        <item m="1" x="1886"/>
        <item m="1" x="1299"/>
        <item m="1" x="1680"/>
        <item m="1" x="1038"/>
        <item m="1" x="2167"/>
        <item m="1" x="2406"/>
        <item x="84"/>
        <item x="678"/>
        <item m="1" x="1707"/>
        <item m="1" x="2132"/>
        <item m="1" x="1263"/>
        <item x="299"/>
        <item m="1" x="2391"/>
        <item m="1" x="2461"/>
        <item m="1" x="2931"/>
        <item m="1" x="1496"/>
        <item m="1" x="938"/>
        <item m="1" x="1731"/>
        <item m="1" x="2418"/>
        <item m="1" x="2747"/>
        <item m="1" x="2497"/>
        <item m="1" x="1941"/>
        <item m="1" x="2659"/>
        <item m="1" x="1325"/>
        <item m="1" x="2139"/>
        <item m="1" x="1992"/>
        <item m="1" x="1154"/>
        <item m="1" x="1663"/>
        <item m="1" x="1319"/>
        <item m="1" x="2409"/>
        <item m="1" x="2828"/>
        <item m="1" x="2633"/>
        <item m="1" x="2402"/>
        <item m="1" x="2741"/>
        <item m="1" x="1382"/>
        <item m="1" x="1712"/>
        <item m="1" x="2410"/>
        <item m="1" x="2261"/>
        <item m="1" x="1841"/>
        <item m="1" x="2787"/>
        <item m="1" x="1085"/>
        <item m="1" x="2626"/>
        <item m="1" x="1230"/>
        <item m="1" x="1619"/>
        <item x="787"/>
        <item m="1" x="1656"/>
        <item m="1" x="2267"/>
        <item x="63"/>
        <item m="1" x="2507"/>
        <item m="1" x="2847"/>
        <item m="1" x="2458"/>
        <item m="1" x="1924"/>
        <item x="212"/>
        <item m="1" x="2099"/>
        <item m="1" x="3042"/>
        <item x="382"/>
        <item m="1" x="2018"/>
        <item m="1" x="2589"/>
        <item m="1" x="2884"/>
        <item m="1" x="2008"/>
        <item m="1" x="2074"/>
        <item m="1" x="1383"/>
        <item m="1" x="2651"/>
        <item m="1" x="1989"/>
        <item m="1" x="2846"/>
        <item m="1" x="2582"/>
        <item m="1" x="2712"/>
        <item m="1" x="1913"/>
        <item m="1" x="964"/>
        <item m="1" x="1084"/>
        <item m="1" x="1928"/>
        <item m="1" x="2144"/>
        <item m="1" x="3022"/>
        <item m="1" x="1508"/>
        <item m="1" x="935"/>
        <item m="1" x="1897"/>
        <item m="1" x="2537"/>
        <item m="1" x="2778"/>
        <item m="1" x="1329"/>
        <item m="1" x="2438"/>
        <item m="1" x="2645"/>
        <item m="1" x="1135"/>
        <item m="1" x="1046"/>
        <item m="1" x="1099"/>
        <item m="1" x="3037"/>
        <item m="1" x="1894"/>
        <item m="1" x="2812"/>
        <item m="1" x="2548"/>
        <item m="1" x="2981"/>
        <item m="1" x="1991"/>
        <item m="1" x="1091"/>
        <item m="1" x="2735"/>
        <item m="1" x="2116"/>
        <item m="1" x="2760"/>
        <item m="1" x="1664"/>
        <item m="1" x="2003"/>
        <item m="1" x="3076"/>
        <item m="1" x="1128"/>
        <item m="1" x="1281"/>
        <item m="1" x="1070"/>
        <item m="1" x="1158"/>
        <item m="1" x="1761"/>
        <item m="1" x="1923"/>
        <item m="1" x="2231"/>
        <item m="1" x="1256"/>
        <item m="1" x="2301"/>
        <item m="1" x="996"/>
        <item m="1" x="1752"/>
        <item m="1" x="2499"/>
        <item m="1" x="1917"/>
        <item m="1" x="2195"/>
        <item m="1" x="2680"/>
        <item m="1" x="1420"/>
        <item m="1" x="2286"/>
        <item m="1" x="2738"/>
        <item m="1" x="2075"/>
        <item m="1" x="3097"/>
        <item m="1" x="2384"/>
        <item m="1" x="1179"/>
        <item m="1" x="1553"/>
        <item m="1" x="2353"/>
        <item m="1" x="2351"/>
        <item m="1" x="1676"/>
        <item x="190"/>
        <item m="1" x="931"/>
        <item m="1" x="2730"/>
        <item m="1" x="2886"/>
        <item m="1" x="1725"/>
        <item m="1" x="1459"/>
        <item m="1" x="1795"/>
        <item m="1" x="1543"/>
        <item m="1" x="2829"/>
        <item m="1" x="2569"/>
        <item m="1" x="2869"/>
        <item m="1" x="2693"/>
        <item m="1" x="2694"/>
        <item m="1" x="2617"/>
        <item m="1" x="2745"/>
        <item m="1" x="1043"/>
        <item m="1" x="1550"/>
        <item m="1" x="3103"/>
        <item m="1" x="1260"/>
        <item m="1" x="2887"/>
        <item m="1" x="2786"/>
        <item m="1" x="1532"/>
        <item m="1" x="2978"/>
        <item m="1" x="2906"/>
        <item m="1" x="2598"/>
        <item m="1" x="1628"/>
        <item m="1" x="2674"/>
        <item m="1" x="3038"/>
        <item m="1" x="2801"/>
        <item x="14"/>
        <item m="1" x="1750"/>
        <item m="1" x="2698"/>
        <item m="1" x="2129"/>
        <item m="1" x="2862"/>
        <item m="1" x="1706"/>
        <item m="1" x="1787"/>
        <item m="1" x="2859"/>
        <item m="1" x="2330"/>
        <item m="1" x="2580"/>
        <item m="1" x="1074"/>
        <item m="1" x="2753"/>
        <item m="1" x="2788"/>
        <item m="1" x="927"/>
        <item m="1" x="1814"/>
        <item m="1" x="1200"/>
        <item m="1" x="2136"/>
        <item m="1" x="2553"/>
        <item m="1" x="1889"/>
        <item m="1" x="2462"/>
        <item m="1" x="2578"/>
        <item m="1" x="955"/>
        <item x="279"/>
        <item m="1" x="1416"/>
        <item m="1" x="2108"/>
        <item m="1" x="1354"/>
        <item m="1" x="2728"/>
        <item m="1" x="1216"/>
        <item m="1" x="2094"/>
        <item m="1" x="1124"/>
        <item m="1" x="2823"/>
        <item m="1" x="2446"/>
        <item m="1" x="2779"/>
        <item m="1" x="2819"/>
        <item m="1" x="1131"/>
        <item m="1" x="1766"/>
        <item m="1" x="1838"/>
        <item m="1" x="947"/>
        <item m="1" x="1594"/>
        <item m="1" x="1189"/>
        <item m="1" x="2386"/>
        <item m="1" x="2858"/>
        <item m="1" x="1781"/>
        <item m="1" x="2473"/>
        <item m="1" x="2551"/>
        <item m="1" x="1266"/>
        <item m="1" x="2502"/>
        <item m="1" x="965"/>
        <item m="1" x="2643"/>
        <item m="1" x="2324"/>
        <item m="1" x="1195"/>
        <item m="1" x="2212"/>
        <item m="1" x="1157"/>
        <item m="1" x="3035"/>
        <item m="1" x="1031"/>
        <item m="1" x="2808"/>
        <item m="1" x="2628"/>
        <item m="1" x="2670"/>
        <item m="1" x="2600"/>
        <item m="1" x="3006"/>
        <item m="1" x="1060"/>
        <item m="1" x="1793"/>
        <item m="1" x="1627"/>
        <item m="1" x="1840"/>
        <item m="1" x="1951"/>
        <item m="1" x="2893"/>
        <item m="1" x="2879"/>
        <item m="1" x="1918"/>
        <item m="1" x="3099"/>
        <item m="1" x="2888"/>
        <item m="1" x="940"/>
        <item m="1" x="1413"/>
        <item m="1" x="2025"/>
        <item m="1" x="2947"/>
        <item m="1" x="1478"/>
        <item m="1" x="1481"/>
        <item m="1" x="2878"/>
        <item m="1" x="1079"/>
        <item m="1" x="1394"/>
        <item m="1" x="2511"/>
        <item m="1" x="1247"/>
        <item m="1" x="2346"/>
        <item m="1" x="1865"/>
        <item m="1" x="1678"/>
        <item m="1" x="1704"/>
        <item m="1" x="2571"/>
        <item m="1" x="2863"/>
        <item m="1" x="2140"/>
        <item m="1" x="1395"/>
        <item m="1" x="1465"/>
        <item m="1" x="2080"/>
        <item m="1" x="2098"/>
        <item m="1" x="3098"/>
        <item m="1" x="2646"/>
        <item m="1" x="1604"/>
        <item m="1" x="1994"/>
        <item m="1" x="981"/>
        <item m="1" x="2984"/>
        <item m="1" x="2044"/>
        <item m="1" x="2455"/>
        <item m="1" x="1370"/>
        <item m="1" x="3026"/>
        <item m="1" x="2159"/>
        <item m="1" x="2311"/>
        <item m="1" x="1620"/>
        <item m="1" x="3018"/>
        <item m="1" x="1107"/>
        <item m="1" x="1051"/>
        <item m="1" x="1088"/>
        <item m="1" x="3002"/>
        <item m="1" x="2113"/>
        <item m="1" x="1584"/>
        <item m="1" x="2803"/>
        <item m="1" x="2514"/>
        <item m="1" x="1335"/>
        <item m="1" x="1961"/>
        <item m="1" x="1849"/>
        <item m="1" x="1655"/>
        <item m="1" x="2303"/>
        <item m="1" x="942"/>
        <item m="1" x="2063"/>
        <item m="1" x="2781"/>
        <item m="1" x="2836"/>
        <item m="1" x="2804"/>
        <item m="1" x="2382"/>
        <item m="1" x="1921"/>
        <item m="1" x="2491"/>
        <item m="1" x="2969"/>
        <item m="1" x="1738"/>
        <item m="1" x="1614"/>
        <item m="1" x="2223"/>
        <item m="1" x="1597"/>
        <item m="1" x="2630"/>
        <item m="1" x="1308"/>
        <item m="1" x="1346"/>
        <item m="1" x="1521"/>
        <item m="1" x="3032"/>
        <item m="1" x="1348"/>
        <item m="1" x="2842"/>
        <item m="1" x="1925"/>
        <item m="1" x="1635"/>
        <item m="1" x="1417"/>
        <item m="1" x="2180"/>
        <item m="1" x="2148"/>
        <item m="1" x="2900"/>
        <item m="1" x="3054"/>
        <item m="1" x="1264"/>
        <item m="1" x="2182"/>
        <item m="1" x="2874"/>
        <item m="1" x="2718"/>
        <item m="1" x="941"/>
        <item m="1" x="2089"/>
        <item m="1" x="2320"/>
        <item m="1" x="2071"/>
        <item m="1" x="1243"/>
        <item m="1" x="3102"/>
        <item m="1" x="1693"/>
        <item m="1" x="1296"/>
        <item m="1" x="2761"/>
        <item m="1" x="1236"/>
        <item m="1" x="1954"/>
        <item m="1" x="2990"/>
        <item m="1" x="2006"/>
        <item m="1" x="2086"/>
        <item m="1" x="1892"/>
        <item m="1" x="3090"/>
        <item m="1" x="3055"/>
        <item m="1" x="1434"/>
        <item m="1" x="1914"/>
        <item m="1" x="2013"/>
        <item m="1" x="2771"/>
        <item m="1" x="2558"/>
        <item m="1" x="1254"/>
        <item m="1" x="1744"/>
        <item m="1" x="2533"/>
        <item m="1" x="2504"/>
        <item m="1" x="2793"/>
        <item m="1" x="2048"/>
        <item m="1" x="2309"/>
        <item m="1" x="2856"/>
        <item m="1" x="943"/>
        <item m="1" x="2151"/>
        <item m="1" x="2849"/>
        <item m="1" x="1330"/>
        <item m="1" x="2445"/>
        <item m="1" x="1882"/>
        <item m="1" x="1226"/>
        <item m="1" x="2065"/>
        <item m="1" x="2683"/>
        <item m="1" x="1689"/>
        <item m="1" x="1932"/>
        <item m="1" x="2411"/>
        <item m="1" x="2891"/>
        <item m="1" x="1484"/>
        <item m="1" x="1202"/>
        <item m="1" x="2867"/>
        <item m="1" x="2280"/>
        <item m="1" x="2495"/>
        <item m="1" x="1563"/>
        <item m="1" x="1835"/>
        <item m="1" x="1373"/>
        <item m="1" x="3091"/>
        <item m="1" x="3029"/>
        <item m="1" x="1457"/>
        <item m="1" x="1472"/>
        <item m="1" x="1608"/>
        <item m="1" x="2562"/>
        <item m="1" x="2901"/>
        <item m="1" x="2530"/>
        <item m="1" x="2420"/>
        <item m="1" x="2302"/>
        <item m="1" x="2773"/>
        <item m="1" x="1587"/>
        <item m="1" x="2746"/>
        <item m="1" x="1756"/>
        <item m="1" x="2691"/>
        <item m="1" x="2307"/>
        <item m="1" x="1903"/>
        <item m="1" x="1800"/>
        <item m="1" x="1668"/>
        <item m="1" x="1072"/>
        <item m="1" x="2700"/>
        <item m="1" x="2603"/>
        <item m="1" x="2566"/>
        <item m="1" x="2282"/>
        <item m="1" x="2123"/>
        <item m="1" x="932"/>
        <item m="1" x="2560"/>
        <item m="1" x="2494"/>
        <item m="1" x="1684"/>
        <item m="1" x="1138"/>
        <item m="1" x="2591"/>
        <item m="1" x="2613"/>
        <item m="1" x="2359"/>
        <item m="1" x="3089"/>
        <item m="1" x="2415"/>
        <item m="1" x="2194"/>
        <item m="1" x="1813"/>
        <item m="1" x="1796"/>
        <item m="1" x="1376"/>
        <item m="1" x="2263"/>
        <item m="1" x="1544"/>
        <item m="1" x="1686"/>
        <item m="1" x="2052"/>
        <item m="1" x="2880"/>
        <item m="1" x="1959"/>
        <item m="1" x="1988"/>
        <item m="1" x="1270"/>
        <item m="1" x="2518"/>
        <item m="1" x="1473"/>
        <item m="1" x="2030"/>
        <item m="1" x="1558"/>
        <item m="1" x="2860"/>
        <item m="1" x="2340"/>
        <item m="1" x="2424"/>
        <item m="1" x="2321"/>
        <item m="1" x="1165"/>
        <item m="1" x="2015"/>
        <item m="1" x="2322"/>
        <item m="1" x="1095"/>
        <item m="1" x="2595"/>
        <item m="1" x="2873"/>
        <item m="1" x="1255"/>
        <item m="1" x="2305"/>
        <item m="1" x="3048"/>
        <item m="1" x="2017"/>
        <item m="1" x="2833"/>
        <item m="1" x="1500"/>
        <item m="1" x="1108"/>
        <item m="1" x="2671"/>
        <item m="1" x="1120"/>
        <item m="1" x="1933"/>
        <item m="1" x="1843"/>
        <item m="1" x="1123"/>
        <item m="1" x="1287"/>
        <item m="1" x="975"/>
        <item m="1" x="1068"/>
        <item m="1" x="2295"/>
        <item m="1" x="2228"/>
        <item m="1" x="1573"/>
        <item m="1" x="1856"/>
        <item m="1" x="1111"/>
        <item m="1" x="1194"/>
        <item m="1" x="2039"/>
        <item m="1" x="2597"/>
        <item m="1" x="1739"/>
        <item m="1" x="2755"/>
        <item m="1" x="2672"/>
        <item m="1" x="2861"/>
        <item m="1" x="1768"/>
        <item m="1" x="1199"/>
        <item m="1" x="1949"/>
        <item m="1" x="2852"/>
        <item m="1" x="1035"/>
        <item m="1" x="2452"/>
        <item m="1" x="1143"/>
        <item m="1" x="1188"/>
        <item m="1" x="2376"/>
        <item m="1" x="1078"/>
        <item m="1" x="1651"/>
        <item m="1" x="2848"/>
        <item m="1" x="1809"/>
        <item m="1" x="2134"/>
        <item m="1" x="1900"/>
        <item m="1" x="1280"/>
        <item m="1" x="1130"/>
        <item m="1" x="2714"/>
        <item m="1" x="3014"/>
        <item m="1" x="2206"/>
        <item m="1" x="1863"/>
        <item m="1" x="1381"/>
        <item m="1" x="1624"/>
        <item m="1" x="1017"/>
        <item m="1" x="1723"/>
        <item m="1" x="2444"/>
        <item m="1" x="3057"/>
        <item m="1" x="2427"/>
        <item m="1" x="926"/>
        <item m="1" x="1234"/>
        <item m="1" x="2187"/>
        <item m="1" x="2196"/>
        <item m="1" x="2316"/>
        <item m="1" x="2193"/>
        <item m="1" x="1596"/>
        <item m="1" x="1421"/>
        <item m="1" x="2618"/>
        <item m="1" x="1713"/>
        <item m="1" x="2319"/>
        <item m="1" x="1489"/>
        <item m="1" x="1458"/>
        <item m="1" x="2839"/>
        <item m="1" x="2921"/>
        <item m="1" x="1174"/>
        <item m="1" x="986"/>
        <item m="1" x="2034"/>
        <item m="1" x="2235"/>
        <item m="1" x="3067"/>
        <item m="1" x="2587"/>
        <item m="1" x="3013"/>
        <item m="1" x="2675"/>
        <item m="1" x="2023"/>
        <item m="1" x="2173"/>
        <item m="1" x="1396"/>
        <item m="1" x="1836"/>
        <item m="1" x="1311"/>
        <item m="1" x="2479"/>
        <item m="1" x="2615"/>
        <item m="1" x="2124"/>
        <item m="1" x="2622"/>
        <item m="1" x="2715"/>
        <item m="1" x="1734"/>
        <item x="192"/>
        <item m="1" x="2941"/>
        <item m="1" x="2974"/>
        <item m="1" x="2625"/>
        <item m="1" x="2883"/>
        <item m="1" x="1422"/>
        <item m="1" x="2142"/>
        <item m="1" x="1562"/>
        <item m="1" x="1514"/>
        <item m="1" x="2449"/>
        <item m="1" x="2045"/>
        <item m="1" x="2855"/>
        <item m="1" x="1940"/>
        <item m="1" x="2336"/>
        <item m="1" x="2348"/>
        <item m="1" x="1850"/>
        <item m="1" x="1185"/>
        <item m="1" x="2971"/>
        <item m="1" x="3040"/>
        <item m="1" x="2412"/>
        <item m="1" x="2292"/>
        <item m="1" x="3104"/>
        <item m="1" x="1369"/>
        <item m="1" x="2835"/>
        <item m="1" x="1196"/>
        <item m="1" x="2943"/>
        <item m="1" x="1501"/>
        <item m="1" x="1011"/>
        <item m="1" x="1204"/>
        <item m="1" x="3101"/>
        <item m="1" x="2686"/>
        <item m="1" x="3071"/>
        <item m="1" x="2260"/>
        <item m="1" x="2556"/>
        <item m="1" x="2073"/>
        <item m="1" x="948"/>
        <item m="1" x="2467"/>
        <item m="1" x="2949"/>
        <item m="1" x="2395"/>
        <item m="1" x="1839"/>
        <item m="1" x="1714"/>
        <item m="1" x="1979"/>
        <item m="1" x="2164"/>
        <item m="1" x="1607"/>
        <item m="1" x="1922"/>
        <item m="1" x="1962"/>
        <item m="1" x="1463"/>
        <item m="1" x="2430"/>
        <item m="1" x="1606"/>
        <item m="1" x="2795"/>
        <item m="1" x="2310"/>
        <item m="1" x="2097"/>
        <item m="1" x="2477"/>
        <item m="1" x="2542"/>
        <item m="1" x="1650"/>
        <item m="1" x="3030"/>
        <item m="1" x="1389"/>
        <item x="281"/>
        <item m="1" x="1010"/>
        <item m="1" x="1737"/>
        <item m="1" x="2038"/>
        <item m="1" x="1765"/>
        <item m="1" x="1408"/>
        <item m="1" x="2476"/>
        <item m="1" x="3017"/>
        <item m="1" x="1675"/>
        <item m="1" x="3075"/>
        <item m="1" x="1769"/>
        <item m="1" x="1439"/>
        <item m="1" x="1444"/>
        <item m="1" x="1826"/>
        <item m="1" x="1063"/>
        <item m="1" x="2813"/>
        <item x="321"/>
        <item m="1" x="3047"/>
        <item m="1" x="953"/>
        <item m="1" x="1775"/>
        <item m="1" x="2423"/>
        <item m="1" x="1522"/>
        <item m="1" x="2532"/>
        <item m="1" x="2609"/>
        <item m="1" x="2737"/>
        <item m="1" x="2207"/>
        <item m="1" x="3059"/>
        <item m="1" x="2327"/>
        <item m="1" x="2069"/>
        <item m="1" x="1388"/>
        <item m="1" x="957"/>
        <item m="1" x="2927"/>
        <item m="1" x="1906"/>
        <item m="1" x="992"/>
        <item m="1" x="2899"/>
        <item m="1" x="1963"/>
        <item m="1" x="2707"/>
        <item m="1" x="2373"/>
        <item m="1" x="2432"/>
        <item m="1" x="2323"/>
        <item m="1" x="1626"/>
        <item m="1" x="1861"/>
        <item m="1" x="1341"/>
        <item m="1" x="2387"/>
        <item m="1" x="2205"/>
        <item m="1" x="1293"/>
        <item m="1" x="1415"/>
        <item m="1" x="1414"/>
        <item m="1" x="2135"/>
        <item x="360"/>
        <item m="1" x="1294"/>
        <item m="1" x="2973"/>
        <item m="1" x="2652"/>
        <item m="1" x="1142"/>
        <item m="1" x="2590"/>
        <item m="1" x="2493"/>
        <item m="1" x="929"/>
        <item m="1" x="2592"/>
        <item m="1" x="1282"/>
        <item m="1" x="1059"/>
        <item x="393"/>
        <item m="1" x="967"/>
        <item m="1" x="1929"/>
        <item m="1" x="3053"/>
        <item m="1" x="2853"/>
        <item m="1" x="1175"/>
        <item m="1" x="3058"/>
        <item m="1" x="1491"/>
        <item m="1" x="1338"/>
        <item x="402"/>
        <item m="1" x="1505"/>
        <item m="1" x="1426"/>
        <item m="1" x="1709"/>
        <item m="1" x="1253"/>
        <item m="1" x="1548"/>
        <item m="1" x="1784"/>
        <item m="1" x="1093"/>
        <item m="1" x="1336"/>
        <item m="1" x="1146"/>
        <item m="1" x="928"/>
        <item m="1" x="2256"/>
        <item m="1" x="1862"/>
        <item m="1" x="1284"/>
        <item m="1" x="1973"/>
        <item m="1" x="1274"/>
        <item m="1" x="1027"/>
        <item m="1" x="2650"/>
        <item m="1" x="2191"/>
        <item m="1" x="945"/>
        <item m="1" x="1523"/>
        <item m="1" x="2222"/>
        <item m="1" x="1205"/>
        <item m="1" x="1602"/>
        <item m="1" x="2940"/>
        <item m="1" x="1466"/>
        <item m="1" x="2508"/>
        <item m="1" x="1262"/>
        <item m="1" x="2470"/>
        <item m="1" x="1705"/>
        <item m="1" x="2221"/>
        <item m="1" x="1644"/>
        <item m="1" x="1858"/>
        <item m="1" x="998"/>
        <item m="1" x="2837"/>
        <item m="1" x="1763"/>
        <item m="1" x="2529"/>
        <item m="1" x="2889"/>
        <item m="1" x="1498"/>
        <item m="1" x="1160"/>
        <item m="1" x="3087"/>
        <item m="1" x="1273"/>
        <item m="1" x="1225"/>
        <item m="1" x="2377"/>
        <item m="1" x="1685"/>
        <item m="1" x="2723"/>
        <item m="1" x="2960"/>
        <item m="1" x="1014"/>
        <item m="1" x="2313"/>
        <item m="1" x="1008"/>
        <item m="1" x="2506"/>
        <item m="1" x="1869"/>
        <item m="1" x="2726"/>
        <item x="513"/>
        <item x="514"/>
        <item x="515"/>
        <item m="1" x="2870"/>
        <item m="1" x="2104"/>
        <item m="1" x="2326"/>
        <item m="1" x="1447"/>
        <item m="1" x="2527"/>
        <item m="1" x="1118"/>
        <item m="1" x="2612"/>
        <item m="1" x="2208"/>
        <item m="1" x="1453"/>
        <item m="1" x="2959"/>
        <item m="1" x="1555"/>
        <item m="1" x="1181"/>
        <item m="1" x="1391"/>
        <item m="1" x="1640"/>
        <item m="1" x="1509"/>
        <item m="1" x="3061"/>
        <item m="1" x="1096"/>
        <item m="1" x="1248"/>
        <item m="1" x="1452"/>
        <item m="1" x="2246"/>
        <item m="1" x="2907"/>
        <item m="1" x="1579"/>
        <item m="1" x="2809"/>
        <item m="1" x="1357"/>
        <item m="1" x="2037"/>
        <item m="1" x="3012"/>
        <item m="1" x="2953"/>
        <item m="1" x="2431"/>
        <item m="1" x="2681"/>
        <item m="1" x="1747"/>
        <item m="1" x="2350"/>
        <item m="1" x="2000"/>
        <item m="1" x="2012"/>
        <item m="1" x="3007"/>
        <item m="1" x="2752"/>
        <item m="1" x="2358"/>
        <item m="1" x="1019"/>
        <item m="1" x="3024"/>
        <item m="1" x="2429"/>
        <item m="1" x="1004"/>
        <item m="1" x="2440"/>
        <item m="1" x="1549"/>
        <item m="1" x="2641"/>
        <item m="1" x="2688"/>
        <item m="1" x="1159"/>
        <item m="1" x="1727"/>
        <item m="1" x="1944"/>
        <item m="1" x="1972"/>
        <item m="1" x="2882"/>
        <item m="1" x="1467"/>
        <item m="1" x="1443"/>
        <item m="1" x="2300"/>
        <item m="1" x="1100"/>
        <item m="1" x="1361"/>
        <item m="1" x="1966"/>
        <item m="1" x="991"/>
        <item m="1" x="1786"/>
        <item m="1" x="2158"/>
        <item m="1" x="1833"/>
        <item m="1" x="2161"/>
        <item m="1" x="2331"/>
        <item m="1" x="3084"/>
        <item m="1" x="2654"/>
        <item m="1" x="1140"/>
        <item m="1" x="1854"/>
        <item m="1" x="1486"/>
        <item m="1" x="2720"/>
        <item m="1" x="1805"/>
        <item m="1" x="1647"/>
        <item m="1" x="1697"/>
        <item m="1" x="2605"/>
        <item m="1" x="985"/>
        <item m="1" x="2596"/>
        <item m="1" x="1268"/>
        <item m="1" x="2634"/>
        <item m="1" x="2881"/>
        <item m="1" x="1799"/>
        <item m="1" x="2021"/>
        <item m="1" x="1106"/>
        <item m="1" x="1985"/>
        <item m="1" x="1002"/>
        <item m="1" x="974"/>
        <item m="1" x="1694"/>
        <item m="1" x="1006"/>
        <item m="1" x="1166"/>
        <item m="1" x="2314"/>
        <item m="1" x="2676"/>
        <item m="1" x="1171"/>
        <item m="1" x="2413"/>
        <item m="1" x="2701"/>
        <item m="1" x="3079"/>
        <item m="1" x="2742"/>
        <item m="1" x="1976"/>
        <item m="1" x="1061"/>
        <item m="1" x="2417"/>
        <item m="1" x="1378"/>
        <item m="1" x="2110"/>
        <item m="1" x="2740"/>
        <item x="240"/>
        <item m="1" x="1551"/>
        <item m="1" x="3064"/>
        <item m="1" x="962"/>
        <item m="1" x="2866"/>
        <item m="1" x="1567"/>
        <item m="1" x="1834"/>
        <item m="1" x="2821"/>
        <item m="1" x="2909"/>
        <item m="1" x="2657"/>
        <item m="1" x="1406"/>
        <item m="1" x="1023"/>
        <item m="1" x="1487"/>
        <item m="1" x="2092"/>
        <item m="1" x="2702"/>
        <item m="1" x="2798"/>
        <item m="1" x="2249"/>
        <item m="1" x="2227"/>
        <item m="1" x="1600"/>
        <item m="1" x="3096"/>
        <item m="1" x="1802"/>
        <item m="1" x="1449"/>
        <item m="1" x="1530"/>
        <item m="1" x="1261"/>
        <item x="290"/>
        <item m="1" x="2243"/>
        <item m="1" x="2216"/>
        <item m="1" x="2584"/>
        <item x="294"/>
        <item x="295"/>
        <item m="1" x="2133"/>
        <item m="1" x="2236"/>
        <item m="1" x="1926"/>
        <item m="1" x="3016"/>
        <item m="1" x="2371"/>
        <item m="1" x="2955"/>
        <item m="1" x="1192"/>
        <item m="1" x="2472"/>
        <item m="1" x="1219"/>
        <item m="1" x="1931"/>
        <item m="1" x="2176"/>
        <item m="1" x="2820"/>
        <item m="1" x="2232"/>
        <item m="1" x="2252"/>
        <item m="1" x="2481"/>
        <item m="1" x="1879"/>
        <item m="1" x="1711"/>
        <item m="1" x="1533"/>
        <item m="1" x="2802"/>
        <item m="1" x="3044"/>
        <item m="1" x="2056"/>
        <item m="1" x="1352"/>
        <item x="737"/>
        <item x="738"/>
        <item x="740"/>
        <item x="742"/>
        <item m="1" x="1016"/>
        <item x="744"/>
        <item m="1" x="1504"/>
        <item m="1" x="2535"/>
        <item m="1" x="1667"/>
        <item m="1" x="1207"/>
        <item m="1" x="969"/>
        <item m="1" x="2895"/>
        <item m="1" x="1915"/>
        <item m="1" x="2464"/>
        <item m="1" x="1751"/>
        <item m="1" x="1621"/>
        <item m="1" x="1681"/>
        <item m="1" x="2421"/>
        <item m="1" x="1980"/>
        <item m="1" x="2483"/>
        <item m="1" x="2492"/>
        <item m="1" x="2170"/>
        <item m="1" x="978"/>
        <item m="1" x="2211"/>
        <item m="1" x="1288"/>
        <item m="1" x="2190"/>
        <item m="1" x="1405"/>
        <item m="1" x="1042"/>
        <item m="1" x="1156"/>
        <item m="1" x="1578"/>
        <item m="1" x="1702"/>
        <item m="1" x="2794"/>
        <item m="1" x="1791"/>
        <item m="1" x="2115"/>
        <item m="1" x="1258"/>
        <item m="1" x="1583"/>
        <item m="1" x="2557"/>
        <item m="1" x="2521"/>
        <item m="1" x="1497"/>
        <item m="1" x="1490"/>
        <item m="1" x="1471"/>
        <item m="1" x="2957"/>
        <item m="1" x="2188"/>
        <item m="1" x="1848"/>
        <item m="1" x="1295"/>
        <item m="1" x="2117"/>
        <item m="1" x="2985"/>
        <item m="1" x="2049"/>
        <item m="1" x="1589"/>
        <item m="1" x="1671"/>
        <item m="1" x="1724"/>
        <item m="1" x="2219"/>
        <item m="1" x="1331"/>
        <item m="1" x="2152"/>
        <item m="1" x="2233"/>
        <item m="1" x="2763"/>
        <item m="1" x="1610"/>
        <item m="1" x="2549"/>
        <item m="1" x="1372"/>
        <item m="1" x="1516"/>
        <item m="1" x="2924"/>
        <item m="1" x="1842"/>
        <item x="692"/>
        <item m="1" x="1362"/>
        <item m="1" x="2938"/>
        <item m="1" x="2758"/>
        <item m="1" x="2734"/>
        <item x="698"/>
        <item x="699"/>
        <item x="701"/>
        <item x="702"/>
        <item m="1" x="2815"/>
        <item m="1" x="3046"/>
        <item m="1" x="1525"/>
        <item m="1" x="1958"/>
        <item m="1" x="1819"/>
        <item m="1" x="1824"/>
        <item m="1" x="1356"/>
        <item m="1" x="1067"/>
        <item m="1" x="2078"/>
        <item m="1" x="989"/>
        <item m="1" x="1895"/>
        <item m="1" x="1371"/>
        <item m="1" x="2567"/>
        <item m="1" x="1847"/>
        <item m="1" x="2498"/>
        <item m="1" x="937"/>
        <item m="1" x="2799"/>
        <item m="1" x="2915"/>
        <item m="1" x="1658"/>
        <item m="1" x="1155"/>
        <item m="1" x="2306"/>
        <item m="1" x="2127"/>
        <item x="595"/>
        <item m="1" x="2019"/>
        <item m="1" x="2875"/>
        <item m="1" x="2362"/>
        <item m="1" x="2749"/>
        <item m="1" x="1956"/>
        <item m="1" x="2706"/>
        <item m="1" x="1289"/>
        <item m="1" x="2272"/>
        <item x="803"/>
        <item x="804"/>
        <item m="1" x="3080"/>
        <item x="808"/>
        <item m="1" x="2805"/>
        <item m="1" x="1170"/>
        <item m="1" x="1593"/>
        <item m="1" x="1586"/>
        <item m="1" x="2360"/>
        <item m="1" x="1576"/>
        <item m="1" x="2826"/>
        <item m="1" x="1121"/>
        <item m="1" x="2500"/>
        <item m="1" x="1345"/>
        <item m="1" x="2091"/>
        <item m="1" x="1881"/>
        <item m="1" x="1974"/>
        <item m="1" x="1197"/>
        <item m="1" x="1191"/>
        <item m="1" x="2451"/>
        <item m="1" x="1837"/>
        <item m="1" x="1946"/>
        <item m="1" x="1982"/>
        <item m="1" x="1198"/>
        <item m="1" x="1666"/>
        <item m="1" x="1701"/>
        <item m="1" x="1094"/>
        <item m="1" x="1377"/>
        <item m="1" x="1757"/>
        <item m="1" x="2697"/>
        <item m="1" x="2026"/>
        <item m="1" x="1269"/>
        <item m="1" x="1534"/>
        <item m="1" x="3081"/>
        <item m="1" x="1778"/>
        <item m="1" x="2972"/>
        <item m="1" x="1812"/>
        <item x="462"/>
        <item m="1" x="1054"/>
        <item m="1" x="1541"/>
        <item m="1" x="1152"/>
        <item m="1" x="1039"/>
        <item m="1" x="1380"/>
        <item m="1" x="3074"/>
        <item m="1" x="2810"/>
        <item m="1" x="2416"/>
        <item m="1" x="1169"/>
        <item m="1" x="2355"/>
        <item m="1" x="2719"/>
        <item m="1" x="1660"/>
        <item m="1" x="1708"/>
        <item m="1" x="1902"/>
        <item m="1" x="2147"/>
        <item m="1" x="1987"/>
        <item m="1" x="1801"/>
        <item m="1" x="2259"/>
        <item m="1" x="2991"/>
        <item m="1" x="1785"/>
        <item m="1" x="2125"/>
        <item m="1" x="2304"/>
        <item m="1" x="2619"/>
        <item m="1" x="1307"/>
        <item m="1" x="1032"/>
        <item m="1" x="2308"/>
        <item m="1" x="2435"/>
        <item m="1" x="2210"/>
        <item m="1" x="2754"/>
        <item m="1" x="2966"/>
        <item m="1" x="2204"/>
        <item m="1" x="1144"/>
        <item x="148"/>
        <item m="1" x="949"/>
        <item m="1" x="2922"/>
        <item m="1" x="1745"/>
        <item m="1" x="1178"/>
        <item m="1" x="1149"/>
        <item m="1" x="2475"/>
        <item m="1" x="2379"/>
        <item m="1" x="1565"/>
        <item m="1" x="2902"/>
        <item m="1" x="1081"/>
        <item m="1" x="2649"/>
        <item m="1" x="1818"/>
        <item m="1" x="2203"/>
        <item m="1" x="3066"/>
        <item m="1" x="2244"/>
        <item m="1" x="2220"/>
        <item m="1" x="1774"/>
        <item m="1" x="1229"/>
        <item m="1" x="2679"/>
        <item m="1" x="1297"/>
        <item m="1" x="2919"/>
        <item m="1" x="1797"/>
        <item m="1" x="2942"/>
        <item m="1" x="1339"/>
        <item m="1" x="1942"/>
        <item m="1" x="2667"/>
        <item m="1" x="1228"/>
        <item m="1" x="1312"/>
        <item m="1" x="2291"/>
        <item x="706"/>
        <item x="661"/>
        <item x="664"/>
        <item m="1" x="1104"/>
        <item m="1" x="1846"/>
        <item m="1" x="3062"/>
        <item m="1" x="1645"/>
        <item m="1" x="1617"/>
        <item m="1" x="2832"/>
        <item m="1" x="1825"/>
        <item m="1" x="1327"/>
        <item m="1" x="956"/>
        <item m="1" x="2623"/>
        <item m="1" x="2130"/>
        <item m="1" x="2952"/>
        <item m="1" x="1595"/>
        <item m="1" x="2237"/>
        <item m="1" x="1911"/>
        <item m="1" x="3049"/>
        <item m="1" x="2480"/>
        <item m="1" x="2160"/>
        <item m="1" x="1321"/>
        <item m="1" x="1222"/>
        <item m="1" x="1699"/>
        <item m="1" x="2796"/>
        <item m="1" x="1184"/>
        <item m="1" x="1864"/>
        <item m="1" x="1089"/>
        <item m="1" x="3088"/>
        <item m="1" x="1220"/>
        <item m="1" x="1939"/>
        <item m="1" x="1003"/>
        <item m="1" x="2422"/>
        <item m="1" x="2717"/>
        <item m="1" x="1568"/>
        <item m="1" x="2053"/>
        <item m="1" x="2442"/>
        <item m="1" x="1073"/>
        <item m="1" x="1560"/>
        <item m="1" x="1291"/>
        <item m="1" x="1365"/>
        <item m="1" x="1494"/>
        <item m="1" x="2168"/>
        <item m="1" x="1880"/>
        <item m="1" x="1076"/>
        <item m="1" x="1316"/>
        <item m="1" x="1048"/>
        <item m="1" x="1468"/>
        <item m="1" x="1012"/>
        <item m="1" x="2897"/>
        <item m="1" x="2107"/>
        <item m="1" x="2082"/>
        <item m="1" x="1276"/>
        <item m="1" x="1363"/>
        <item m="1" x="1483"/>
        <item m="1" x="2101"/>
        <item m="1" x="2911"/>
        <item m="1" x="2923"/>
        <item m="1" x="1092"/>
        <item m="1" x="1303"/>
        <item m="1" x="2463"/>
        <item m="1" x="1873"/>
        <item m="1" x="2081"/>
        <item m="1" x="1967"/>
        <item m="1" x="1342"/>
        <item m="1" x="2710"/>
        <item m="1" x="1041"/>
        <item m="1" x="2121"/>
        <item m="1" x="1772"/>
        <item m="1" x="1217"/>
        <item m="1" x="2968"/>
        <item m="1" x="2631"/>
        <item m="1" x="2918"/>
        <item m="1" x="1476"/>
        <item m="1" x="1265"/>
        <item m="1" x="1691"/>
        <item m="1" x="2910"/>
        <item m="1" x="1403"/>
        <item m="1" x="1577"/>
        <item m="1" x="2186"/>
        <item m="1" x="2238"/>
        <item m="1" x="1025"/>
        <item m="1" x="2505"/>
        <item m="1" x="2404"/>
        <item m="1" x="2951"/>
        <item m="1" x="2128"/>
        <item m="1" x="2850"/>
        <item m="1" x="2046"/>
        <item m="1" x="2298"/>
        <item m="1" x="2070"/>
        <item m="1" x="2060"/>
        <item m="1" x="952"/>
        <item m="1" x="1062"/>
        <item m="1" x="2157"/>
        <item m="1" x="2956"/>
        <item m="1" x="3010"/>
        <item m="1" x="2241"/>
        <item m="1" x="1119"/>
        <item m="1" x="1206"/>
        <item m="1" x="2010"/>
        <item m="1" x="1208"/>
        <item m="1" x="1322"/>
        <item m="1" x="2593"/>
        <item m="1" x="2776"/>
        <item m="1" x="2155"/>
        <item m="1" x="3034"/>
        <item m="1" x="2496"/>
        <item m="1" x="2247"/>
        <item m="1" x="2791"/>
        <item m="1" x="1788"/>
        <item m="1" x="1013"/>
        <item m="1" x="1044"/>
        <item m="1" x="2349"/>
        <item m="1" x="1034"/>
        <item m="1" x="1460"/>
        <item m="1" x="2281"/>
        <item m="1" x="966"/>
        <item m="1" x="1333"/>
        <item m="1" x="2345"/>
        <item m="1" x="2024"/>
        <item m="1" x="2014"/>
        <item m="1" x="1971"/>
        <item m="1" x="1528"/>
        <item m="1" x="1386"/>
        <item m="1" x="2765"/>
        <item m="1" x="2531"/>
        <item m="1" x="1164"/>
        <item m="1" x="1235"/>
        <item m="1" x="3092"/>
        <item m="1" x="2722"/>
        <item m="1" x="1464"/>
        <item m="1" x="2364"/>
        <item m="1" x="2764"/>
        <item m="1" x="1239"/>
        <item m="1" x="2792"/>
        <item m="1" x="1969"/>
        <item m="1" x="3023"/>
        <item m="1" x="2042"/>
        <item m="1" x="1764"/>
        <item m="1" x="2007"/>
        <item m="1" x="1669"/>
        <item m="1" x="2583"/>
        <item m="1" x="1605"/>
        <item m="1" x="2606"/>
        <item m="1" x="2434"/>
        <item m="1" x="1298"/>
        <item m="1" x="2317"/>
        <item m="1" x="2843"/>
        <item m="1" x="2767"/>
        <item m="1" x="2009"/>
        <item m="1" x="1313"/>
        <item m="1" x="1642"/>
        <item m="1" x="1806"/>
        <item m="1" x="2661"/>
        <item m="1" x="1000"/>
        <item m="1" x="2375"/>
        <item m="1" x="2488"/>
        <item m="1" x="1105"/>
        <item m="1" x="2876"/>
        <item m="1" x="1126"/>
        <item m="1" x="1223"/>
        <item m="1" x="2242"/>
        <item m="1" x="2329"/>
        <item m="1" x="1696"/>
        <item m="1" x="1754"/>
        <item m="1" x="2588"/>
        <item m="1" x="2970"/>
        <item m="1" x="1101"/>
        <item m="1" x="2087"/>
        <item m="1" x="2528"/>
        <item m="1" x="1539"/>
        <item m="1" x="2390"/>
        <item m="1" x="2370"/>
        <item m="1" x="2898"/>
        <item m="1" x="1822"/>
        <item m="1" x="3020"/>
        <item m="1" x="1337"/>
        <item m="1" x="2682"/>
        <item m="1" x="1177"/>
        <item m="1" x="1964"/>
        <item m="1" x="3085"/>
        <item m="1" x="2055"/>
        <item m="1" x="1249"/>
        <item m="1" x="2550"/>
        <item m="1" x="984"/>
        <item m="1" x="1776"/>
        <item m="1" x="2487"/>
        <item m="1" x="2447"/>
        <item m="1" x="1649"/>
        <item m="1" x="2344"/>
        <item m="1" x="2156"/>
        <item m="1" x="1950"/>
        <item x="106"/>
        <item m="1" x="1730"/>
        <item m="1" x="2513"/>
        <item m="1" x="1018"/>
        <item m="1" x="1618"/>
        <item m="1" x="1026"/>
        <item m="1" x="960"/>
        <item m="1" x="2335"/>
        <item m="1" x="2061"/>
        <item m="1" x="2095"/>
        <item m="1" x="1245"/>
        <item m="1" x="2453"/>
        <item m="1" x="1161"/>
        <item m="1" x="2175"/>
        <item m="1" x="1662"/>
        <item m="1" x="1722"/>
        <item m="1" x="930"/>
        <item m="1" x="2790"/>
        <item m="1" x="1677"/>
        <item m="1" x="1454"/>
        <item m="1" x="1986"/>
        <item m="1" x="1538"/>
        <item m="1" x="1957"/>
        <item m="1" x="1480"/>
        <item m="1" x="2736"/>
        <item m="1" x="1173"/>
        <item m="1" x="2704"/>
        <item m="1" x="2254"/>
        <item m="1" x="1109"/>
        <item m="1" x="2912"/>
        <item m="1" x="2729"/>
        <item m="1" x="2289"/>
        <item m="1" x="2546"/>
        <item m="1" x="939"/>
        <item m="1" x="1984"/>
        <item m="1" x="2782"/>
        <item m="1" x="1603"/>
        <item m="1" x="1715"/>
        <item m="1" x="2948"/>
        <item m="1" x="2126"/>
        <item m="1" x="1332"/>
        <item m="1" x="1700"/>
        <item m="1" x="2524"/>
        <item m="1" x="1907"/>
        <item m="1" x="1385"/>
        <item m="1" x="1320"/>
        <item m="1" x="2426"/>
        <item m="1" x="3063"/>
        <item m="1" x="2669"/>
        <item m="1" x="2611"/>
        <item m="1" x="1358"/>
        <item m="1" x="2785"/>
        <item m="1" x="1718"/>
        <item m="1" x="2748"/>
        <item m="1" x="2744"/>
        <item m="1" x="1129"/>
        <item m="1" x="2118"/>
        <item m="1" x="1688"/>
        <item m="1" x="1945"/>
        <item m="1" x="1233"/>
        <item m="1" x="1058"/>
        <item m="1" x="2979"/>
        <item m="1" x="1636"/>
        <item m="1" x="1360"/>
        <item m="1" x="1783"/>
        <item m="1" x="2854"/>
        <item m="1" x="2100"/>
        <item m="1" x="1698"/>
        <item m="1" x="1571"/>
        <item m="1" x="2917"/>
        <item m="1" x="2441"/>
        <item m="1" x="2460"/>
        <item x="209"/>
        <item m="1" x="1387"/>
        <item m="1" x="3050"/>
        <item m="1" x="2265"/>
        <item m="1" x="2425"/>
        <item m="1" x="1461"/>
        <item m="1" x="1875"/>
        <item m="1" x="1782"/>
        <item m="1" x="1661"/>
        <item m="1" x="2610"/>
        <item m="1" x="1997"/>
        <item m="1" x="2929"/>
        <item m="1" x="2716"/>
        <item m="1" x="2523"/>
        <item m="1" x="2543"/>
        <item m="1" x="2865"/>
        <item m="1" x="2992"/>
        <item m="1" x="2995"/>
        <item m="1" x="2122"/>
        <item m="1" x="2594"/>
        <item m="1" x="1482"/>
        <item m="1" x="2503"/>
        <item m="1" x="1762"/>
        <item m="1" x="2468"/>
        <item m="1" x="2642"/>
        <item m="1" x="2648"/>
        <item m="1" x="1888"/>
        <item m="1" x="1878"/>
        <item m="1" x="2925"/>
        <item m="1" x="1127"/>
        <item m="1" x="1334"/>
        <item m="1" x="1259"/>
        <item m="1" x="2332"/>
        <item m="1" x="1349"/>
        <item m="1" x="2573"/>
        <item x="270"/>
        <item m="1" x="1210"/>
        <item m="1" x="1479"/>
        <item m="1" x="1517"/>
        <item m="1" x="2644"/>
        <item x="809"/>
        <item m="1" x="2398"/>
        <item m="1" x="2258"/>
        <item m="1" x="3068"/>
        <item m="1" x="1407"/>
        <item m="1" x="1212"/>
        <item m="1" x="1844"/>
        <item m="1" x="2762"/>
        <item m="1" x="3000"/>
        <item m="1" x="1758"/>
        <item m="1" x="2388"/>
        <item m="1" x="1554"/>
        <item m="1" x="1937"/>
        <item m="1" x="2993"/>
        <item m="1" x="1876"/>
        <item m="1" x="1238"/>
        <item m="1" x="1125"/>
        <item m="1" x="2407"/>
        <item m="1" x="2769"/>
        <item m="1" x="3056"/>
        <item m="1" x="1275"/>
        <item m="1" x="1071"/>
        <item m="1" x="2343"/>
        <item m="1" x="2998"/>
        <item m="1" x="2653"/>
        <item m="1" x="2361"/>
        <item m="1" x="1056"/>
        <item m="1" x="2257"/>
        <item m="1" x="1375"/>
        <item m="1" x="2230"/>
        <item m="1" x="1433"/>
        <item m="1" x="1474"/>
        <item m="1" x="2559"/>
        <item m="1" x="1665"/>
        <item m="1" x="2620"/>
        <item m="1" x="2739"/>
        <item m="1" x="2181"/>
        <item m="1" x="3043"/>
        <item m="1" x="2269"/>
        <item m="1" x="2041"/>
        <item m="1" x="1393"/>
        <item m="1" x="1829"/>
        <item m="1" x="1116"/>
        <item m="1" x="2539"/>
        <item m="1" x="1898"/>
        <item m="1" x="2209"/>
        <item m="1" x="2658"/>
        <item m="1" x="2027"/>
        <item m="1" x="1703"/>
        <item m="1" x="3070"/>
        <item m="1" x="2004"/>
        <item m="1" x="2561"/>
        <item m="1" x="2372"/>
        <item m="1" x="1733"/>
        <item m="1" x="2150"/>
        <item m="1" x="1410"/>
        <item m="1" x="1409"/>
        <item x="359"/>
        <item m="1" x="1237"/>
        <item m="1" x="1866"/>
        <item m="1" x="2577"/>
        <item m="1" x="958"/>
        <item m="1" x="2357"/>
        <item m="1" x="1641"/>
        <item m="1" x="2119"/>
        <item x="373"/>
        <item m="1" x="1930"/>
        <item m="1" x="1374"/>
        <item m="1" x="993"/>
        <item m="1" x="2980"/>
        <item m="1" x="1537"/>
        <item m="1" x="2179"/>
        <item m="1" x="2050"/>
        <item m="1" x="1760"/>
        <item m="1" x="1638"/>
        <item m="1" x="1546"/>
        <item m="1" x="2217"/>
        <item m="1" x="2684"/>
        <item m="1" x="1582"/>
        <item m="1" x="1748"/>
        <item m="1" x="1938"/>
        <item m="1" x="2394"/>
        <item m="1" x="2315"/>
        <item m="1" x="3078"/>
        <item m="1" x="1753"/>
        <item m="1" x="1221"/>
        <item m="1" x="2299"/>
        <item m="1" x="2106"/>
        <item m="1" x="1141"/>
        <item m="1" x="2273"/>
        <item m="1" x="2581"/>
        <item m="1" x="2757"/>
        <item m="1" x="3052"/>
        <item m="1" x="1857"/>
        <item m="1" x="1278"/>
        <item m="1" x="1272"/>
        <item m="1" x="1022"/>
        <item m="1" x="2356"/>
        <item m="1" x="2806"/>
        <item m="1" x="2601"/>
        <item m="1" x="1545"/>
        <item m="1" x="1086"/>
        <item m="1" x="997"/>
        <item m="1" x="2961"/>
        <item m="1" x="1654"/>
        <item m="1" x="1719"/>
        <item m="1" x="970"/>
        <item m="1" x="968"/>
        <item m="1" x="1306"/>
        <item m="1" x="2214"/>
        <item m="1" x="1252"/>
        <item m="1" x="2934"/>
        <item m="1" x="2131"/>
        <item m="1" x="2278"/>
        <item m="1" x="1672"/>
        <item m="1" x="2621"/>
        <item m="1" x="1952"/>
        <item m="1" x="979"/>
        <item m="1" x="2456"/>
        <item m="1" x="2759"/>
        <item m="1" x="1547"/>
        <item m="1" x="3039"/>
        <item m="1" x="2342"/>
        <item m="1" x="1970"/>
        <item m="1" x="2986"/>
        <item m="1" x="1436"/>
        <item m="1" x="1401"/>
        <item m="1" x="1927"/>
        <item m="1" x="1823"/>
        <item m="1" x="961"/>
        <item m="1" x="1832"/>
        <item m="1" x="2994"/>
        <item m="1" x="1960"/>
        <item m="1" x="1286"/>
        <item m="1" x="1134"/>
        <item m="1" x="1643"/>
        <item m="1" x="1885"/>
        <item m="1" x="1163"/>
        <item m="1" x="2166"/>
        <item m="1" x="2660"/>
        <item m="1" x="1113"/>
        <item m="1" x="2469"/>
        <item m="1" x="2818"/>
        <item m="1" x="2999"/>
        <item m="1" x="2510"/>
        <item m="1" x="1639"/>
        <item m="1" x="2290"/>
        <item m="1" x="1759"/>
        <item m="1" x="2519"/>
        <item m="1" x="2564"/>
        <item m="1" x="1145"/>
        <item m="1" x="2352"/>
        <item m="1" x="1646"/>
        <item m="1" x="2574"/>
        <item m="1" x="2933"/>
        <item m="1" x="2851"/>
        <item m="1" x="1855"/>
        <item m="1" x="2817"/>
        <item m="1" x="1392"/>
        <item m="1" x="2141"/>
        <item m="1" x="1811"/>
        <item m="1" x="1153"/>
        <item m="1" x="1845"/>
        <item m="1" x="2154"/>
        <item m="1" x="1090"/>
        <item m="1" x="2840"/>
        <item m="1" x="1740"/>
        <item m="1" x="2400"/>
        <item m="1" x="2199"/>
        <item m="1" x="1598"/>
        <item m="1" x="1728"/>
        <item m="1" x="936"/>
        <item m="1" x="2293"/>
        <item m="1" x="1710"/>
        <item m="1" x="1450"/>
        <item m="1" x="2198"/>
        <item m="1" x="2967"/>
        <item m="1" x="1257"/>
        <item m="1" x="2982"/>
        <item m="1" x="3021"/>
        <item m="1" x="1590"/>
        <item m="1" x="2987"/>
        <item m="1" x="2568"/>
        <item m="1" x="1853"/>
        <item m="1" x="1431"/>
        <item m="1" x="2040"/>
        <item m="1" x="2733"/>
        <item m="1" x="1423"/>
        <item m="1" x="2028"/>
        <item m="1" x="1899"/>
        <item m="1" x="2312"/>
        <item m="1" x="1999"/>
        <item m="1" x="2250"/>
        <item m="1" x="1526"/>
        <item m="1" x="2545"/>
        <item m="1" x="1203"/>
        <item m="1" x="2457"/>
        <item m="1" x="950"/>
        <item m="1" x="1741"/>
        <item m="1" x="2939"/>
        <item m="1" x="1630"/>
        <item m="1" x="2766"/>
        <item m="1" x="2035"/>
        <item m="1" x="2664"/>
        <item m="1" x="1909"/>
        <item m="1" x="1404"/>
        <item m="1" x="1993"/>
        <item m="1" x="1182"/>
        <item m="1" x="2666"/>
        <item m="1" x="1690"/>
        <item m="1" x="1912"/>
        <item m="1" x="1968"/>
        <item m="1" x="2725"/>
        <item m="1" x="1168"/>
        <item m="1" x="2525"/>
        <item x="563"/>
        <item m="1" x="2936"/>
        <item m="1" x="1428"/>
        <item m="1" x="2393"/>
        <item m="1" x="1887"/>
        <item m="1" x="1133"/>
        <item m="1" x="2937"/>
        <item m="1" x="1036"/>
        <item m="1" x="1794"/>
        <item m="1" x="1512"/>
        <item m="1" x="2988"/>
        <item m="1" x="2526"/>
        <item m="1" x="1996"/>
        <item m="1" x="1430"/>
        <item m="1" x="1570"/>
        <item m="1" x="3003"/>
        <item m="1" x="1050"/>
        <item m="1" x="2325"/>
        <item m="1" x="1241"/>
        <item m="1" x="1978"/>
        <item m="1" x="2640"/>
        <item m="1" x="3100"/>
        <item m="1" x="1683"/>
        <item x="608"/>
        <item m="1" x="3082"/>
        <item m="1" x="1493"/>
        <item m="1" x="1151"/>
        <item m="1" x="1943"/>
        <item m="1" x="1271"/>
        <item m="1" x="2163"/>
        <item m="1" x="1350"/>
        <item m="1" x="2695"/>
        <item m="1" x="1557"/>
        <item m="1" x="2367"/>
        <item m="1" x="1502"/>
        <item m="1" x="2517"/>
        <item x="658"/>
        <item x="659"/>
        <item x="660"/>
        <item m="1" x="2177"/>
        <item m="1" x="1435"/>
        <item m="1" x="2864"/>
        <item m="1" x="1884"/>
        <item m="1" x="2085"/>
        <item m="1" x="1040"/>
        <item m="1" x="2544"/>
        <item m="1" x="1743"/>
        <item m="1" x="1527"/>
        <item m="1" x="954"/>
        <item m="1" x="946"/>
        <item m="1" x="2262"/>
        <item m="1" x="1780"/>
        <item m="1" x="1510"/>
        <item m="1" x="2926"/>
        <item m="1" x="980"/>
        <item m="1" x="2711"/>
        <item x="733"/>
        <item m="1" x="1065"/>
        <item m="1" x="2059"/>
        <item m="1" x="2414"/>
        <item m="1" x="1492"/>
        <item m="1" x="2512"/>
        <item m="1" x="2112"/>
        <item m="1" x="2374"/>
        <item m="1" x="1302"/>
        <item m="1" x="1136"/>
        <item m="1" x="990"/>
        <item m="1" x="2751"/>
        <item m="1" x="1904"/>
        <item m="1" x="934"/>
        <item m="1" x="1552"/>
        <item m="1" x="988"/>
        <item m="1" x="1069"/>
        <item m="1" x="2928"/>
        <item m="1" x="1831"/>
        <item m="1" x="2090"/>
        <item m="1" x="1150"/>
        <item m="1" x="2022"/>
        <item m="1" x="2363"/>
        <item m="1" x="2215"/>
        <item m="1" x="1559"/>
        <item m="1" x="1005"/>
        <item m="1" x="1103"/>
        <item m="1" x="2489"/>
        <item m="1" x="2841"/>
        <item m="1" x="1965"/>
        <item m="1" x="2032"/>
        <item m="1" x="2775"/>
        <item m="1" x="2677"/>
        <item m="1" x="1009"/>
        <item x="782"/>
        <item m="1" x="1080"/>
        <item m="1" x="2341"/>
        <item m="1" x="2563"/>
        <item m="1" x="2774"/>
        <item m="1" x="1561"/>
        <item m="1" x="2365"/>
        <item m="1" x="1511"/>
        <item m="1" x="1990"/>
        <item m="1" x="2662"/>
        <item m="1" x="1224"/>
        <item x="801"/>
        <item x="802"/>
        <item x="805"/>
        <item m="1" x="2245"/>
        <item m="1" x="1820"/>
        <item m="1" x="1721"/>
        <item m="1" x="2054"/>
        <item m="1" x="1351"/>
        <item m="1" x="1030"/>
        <item m="1" x="1890"/>
        <item m="1" x="2638"/>
        <item m="1" x="2576"/>
        <item m="1" x="1214"/>
        <item m="1" x="2264"/>
        <item m="1" x="1440"/>
        <item m="1" x="1187"/>
        <item m="1" x="2534"/>
        <item m="1" x="1167"/>
        <item m="1" x="2268"/>
        <item m="1" x="2944"/>
        <item m="1" x="1218"/>
        <item m="1" x="1186"/>
        <item m="1" x="2727"/>
        <item m="1" x="2515"/>
        <item m="1" x="1955"/>
        <item m="1" x="1231"/>
        <item m="1" x="2466"/>
        <item m="1" x="1910"/>
        <item m="1" x="1874"/>
        <item m="1" x="1047"/>
        <item m="1" x="1183"/>
        <item m="1" x="2392"/>
        <item m="1" x="1343"/>
        <item m="1" x="987"/>
        <item m="1" x="1323"/>
        <item m="1" x="2397"/>
        <item m="1" x="2885"/>
        <item m="1" x="1531"/>
        <item m="1" x="2696"/>
        <item m="1" x="1277"/>
        <item m="1" x="2908"/>
        <item m="1" x="1456"/>
        <item m="1" x="3086"/>
        <item m="1" x="2713"/>
        <item m="1" x="1657"/>
        <item m="1" x="1720"/>
        <item m="1" x="1896"/>
        <item m="1" x="2138"/>
        <item m="1" x="2213"/>
        <item m="1" x="1477"/>
        <item m="1" x="1057"/>
        <item m="1" x="1629"/>
        <item m="1" x="1485"/>
        <item m="1" x="2547"/>
        <item m="1" x="1462"/>
        <item m="1" x="1947"/>
        <item m="1" x="2709"/>
        <item m="1" x="2946"/>
        <item m="1" x="1488"/>
        <item m="1" x="2708"/>
        <item m="1" x="1176"/>
        <item m="1" x="2162"/>
        <item m="1" x="2383"/>
        <item m="1" x="1455"/>
        <item x="866"/>
        <item m="1" x="2827"/>
        <item m="1" x="2271"/>
        <item m="1" x="3093"/>
        <item m="1" x="2721"/>
        <item m="1" x="2274"/>
        <item m="1" x="1755"/>
        <item m="1" x="1998"/>
        <item m="1" x="1077"/>
        <item m="1" x="1432"/>
        <item m="1" x="2253"/>
        <item m="1" x="1575"/>
        <item m="1" x="2844"/>
        <item m="1" x="1779"/>
        <item m="1" x="2178"/>
        <item m="1" x="2673"/>
        <item m="1" x="2218"/>
        <item m="1" x="1366"/>
        <item m="1" x="1920"/>
        <item m="1" x="2459"/>
        <item m="1" x="1137"/>
        <item m="1" x="1670"/>
        <item m="1" x="1147"/>
        <item m="1" x="2137"/>
        <item m="1" x="1162"/>
        <item m="1" x="2201"/>
        <item m="1" x="3019"/>
        <item m="1" x="1438"/>
        <item m="1" x="1397"/>
        <item m="1" x="1328"/>
        <item m="1" x="1908"/>
        <item m="1" x="2950"/>
        <item x="714"/>
        <item m="1" x="2288"/>
        <item m="1" x="3083"/>
        <item m="1" x="2770"/>
        <item m="1" x="2724"/>
        <item m="1" x="3004"/>
        <item m="1" x="1429"/>
        <item m="1" x="3033"/>
        <item m="1" x="1732"/>
        <item m="1" x="1566"/>
        <item m="1" x="2797"/>
        <item m="1" x="2522"/>
        <item m="1" x="2033"/>
        <item m="1" x="1808"/>
        <item m="1" x="1983"/>
        <item m="1" x="1682"/>
        <item m="1" x="1520"/>
        <item m="1" x="1859"/>
        <item m="1" x="1529"/>
        <item m="1" x="2047"/>
        <item m="1" x="2807"/>
        <item m="1" x="3073"/>
        <item m="1" x="1083"/>
        <item m="1" x="2297"/>
        <item m="1" x="1877"/>
        <item m="1" x="2066"/>
        <item m="1" x="1631"/>
        <item m="1" x="1495"/>
        <item m="1" x="1446"/>
        <item m="1" x="2408"/>
        <item m="1" x="1535"/>
        <item m="1" x="2036"/>
        <item m="1" x="2637"/>
        <item m="1" x="2824"/>
        <item m="1" x="2838"/>
        <item m="1" x="1053"/>
        <item m="1" x="1981"/>
        <item m="1" x="2892"/>
        <item m="1" x="963"/>
        <item m="1" x="1304"/>
        <item m="1" x="3008"/>
        <item m="1" x="1098"/>
        <item m="1" x="1020"/>
        <item m="1" x="1609"/>
        <item m="1" x="1659"/>
        <item m="1" x="1515"/>
        <item m="1" x="2699"/>
        <item m="1" x="2184"/>
        <item m="1" x="2678"/>
        <item m="1" x="2380"/>
        <item m="1" x="1399"/>
        <item m="1" x="2251"/>
        <item m="1" x="1901"/>
        <item m="1" x="1114"/>
        <item m="1" x="21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10"/>
        <item x="211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6"/>
        <item x="237"/>
        <item x="239"/>
        <item x="241"/>
        <item x="242"/>
        <item x="243"/>
        <item m="1" x="1324"/>
        <item m="1" x="972"/>
        <item x="246"/>
        <item x="247"/>
        <item x="248"/>
        <item x="249"/>
        <item m="1" x="2287"/>
        <item x="251"/>
        <item m="1" x="1066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m="1" x="1209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80"/>
        <item x="282"/>
        <item x="283"/>
        <item x="284"/>
        <item x="285"/>
        <item x="286"/>
        <item x="287"/>
        <item x="288"/>
        <item x="289"/>
        <item x="291"/>
        <item x="292"/>
        <item x="293"/>
        <item x="296"/>
        <item x="297"/>
        <item x="300"/>
        <item x="301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20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61"/>
        <item x="363"/>
        <item x="364"/>
        <item x="365"/>
        <item x="366"/>
        <item x="367"/>
        <item x="368"/>
        <item x="369"/>
        <item x="370"/>
        <item x="371"/>
        <item x="372"/>
        <item x="374"/>
        <item x="375"/>
        <item x="376"/>
        <item x="377"/>
        <item x="378"/>
        <item x="379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4"/>
        <item x="395"/>
        <item x="396"/>
        <item x="397"/>
        <item x="398"/>
        <item x="399"/>
        <item x="400"/>
        <item x="401"/>
        <item x="403"/>
        <item x="404"/>
        <item x="405"/>
        <item x="406"/>
        <item x="407"/>
        <item x="408"/>
        <item x="409"/>
        <item x="410"/>
        <item x="411"/>
        <item x="412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6"/>
        <item x="507"/>
        <item x="508"/>
        <item x="509"/>
        <item x="510"/>
        <item x="511"/>
        <item x="512"/>
        <item x="516"/>
        <item x="517"/>
        <item x="518"/>
        <item x="519"/>
        <item x="520"/>
        <item x="521"/>
        <item x="522"/>
        <item x="523"/>
        <item x="524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4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6"/>
        <item x="587"/>
        <item x="588"/>
        <item x="589"/>
        <item x="590"/>
        <item x="591"/>
        <item x="592"/>
        <item x="593"/>
        <item x="594"/>
        <item x="597"/>
        <item x="599"/>
        <item x="600"/>
        <item x="601"/>
        <item x="602"/>
        <item x="603"/>
        <item x="604"/>
        <item x="606"/>
        <item x="607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7"/>
        <item x="628"/>
        <item x="629"/>
        <item x="630"/>
        <item x="631"/>
        <item x="632"/>
        <item x="633"/>
        <item x="634"/>
        <item x="635"/>
        <item x="636"/>
        <item x="638"/>
        <item x="639"/>
        <item x="640"/>
        <item x="641"/>
        <item x="642"/>
        <item x="643"/>
        <item x="645"/>
        <item x="648"/>
        <item x="649"/>
        <item x="650"/>
        <item x="651"/>
        <item x="652"/>
        <item x="653"/>
        <item x="654"/>
        <item x="655"/>
        <item x="656"/>
        <item x="657"/>
        <item x="665"/>
        <item x="666"/>
        <item x="667"/>
        <item x="668"/>
        <item x="669"/>
        <item m="1" x="2540"/>
        <item x="671"/>
        <item x="672"/>
        <item x="673"/>
        <item x="674"/>
        <item x="675"/>
        <item x="676"/>
        <item x="677"/>
        <item x="684"/>
        <item x="686"/>
        <item x="687"/>
        <item m="1" x="2586"/>
        <item x="688"/>
        <item x="689"/>
        <item x="690"/>
        <item x="691"/>
        <item x="693"/>
        <item x="694"/>
        <item x="695"/>
        <item x="696"/>
        <item x="697"/>
        <item x="704"/>
        <item x="707"/>
        <item x="708"/>
        <item x="709"/>
        <item x="710"/>
        <item x="711"/>
        <item x="712"/>
        <item x="713"/>
        <item x="715"/>
        <item x="716"/>
        <item x="717"/>
        <item x="718"/>
        <item x="719"/>
        <item x="720"/>
        <item x="721"/>
        <item x="722"/>
        <item x="725"/>
        <item x="726"/>
        <item x="727"/>
        <item x="728"/>
        <item x="729"/>
        <item x="730"/>
        <item x="731"/>
        <item x="732"/>
        <item x="734"/>
        <item x="735"/>
        <item x="736"/>
        <item x="743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3"/>
        <item x="784"/>
        <item x="786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7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7"/>
        <item x="868"/>
        <item x="869"/>
        <item x="870"/>
        <item x="871"/>
        <item x="872"/>
        <item x="873"/>
        <item x="874"/>
        <item x="875"/>
        <item m="1" x="2616"/>
        <item m="1" x="1132"/>
        <item m="1" x="2197"/>
        <item m="1" x="2816"/>
        <item m="1" x="2433"/>
        <item m="1" x="1055"/>
        <item m="1" x="2057"/>
        <item m="1" x="1419"/>
        <item m="1" x="2229"/>
        <item m="1" x="1935"/>
        <item m="1" x="1634"/>
        <item m="1" x="3001"/>
        <item m="1" x="1112"/>
        <item m="1" x="994"/>
        <item m="1" x="1611"/>
        <item m="1" x="2088"/>
        <item m="1" x="2811"/>
        <item m="1" x="1368"/>
        <item m="1" x="2189"/>
        <item m="1" x="1883"/>
        <item m="1" x="2639"/>
        <item m="1" x="1507"/>
        <item m="1" x="2051"/>
        <item m="1" x="2624"/>
        <item m="1" x="1402"/>
        <item x="903"/>
        <item x="904"/>
        <item x="905"/>
        <item x="906"/>
        <item m="1" x="2896"/>
        <item x="908"/>
        <item m="1" x="2485"/>
        <item x="910"/>
        <item x="911"/>
        <item x="912"/>
        <item x="913"/>
        <item x="914"/>
        <item x="915"/>
        <item x="916"/>
        <item x="917"/>
        <item x="918"/>
        <item x="919"/>
        <item m="1" x="2428"/>
        <item x="921"/>
        <item x="922"/>
        <item x="923"/>
        <item x="898"/>
        <item m="1" x="2079"/>
        <item m="1" x="1283"/>
        <item m="1" x="1860"/>
        <item m="1" x="2665"/>
        <item m="1" x="2474"/>
        <item m="1" x="1540"/>
        <item m="1" x="2975"/>
        <item m="1" x="933"/>
        <item m="1" x="2275"/>
        <item m="1" x="1513"/>
        <item m="1" x="2378"/>
        <item m="1" x="2964"/>
        <item m="1" x="1110"/>
        <item m="1" x="2145"/>
        <item m="1" x="995"/>
        <item m="1" x="2248"/>
        <item m="1" x="1771"/>
        <item m="1" x="2225"/>
        <item m="1" x="2171"/>
        <item m="1" x="3041"/>
        <item m="1" x="1919"/>
        <item m="1" x="2913"/>
        <item m="1" x="2105"/>
        <item x="670"/>
        <item m="1" x="2076"/>
        <item m="1" x="982"/>
        <item m="1" x="1213"/>
        <item m="1" x="2554"/>
        <item x="920"/>
        <item m="1" x="2266"/>
        <item m="1" x="1122"/>
        <item m="1" x="1425"/>
        <item m="1" x="1867"/>
        <item m="1" x="1524"/>
        <item m="1" x="1995"/>
        <item m="1" x="2977"/>
        <item m="1" x="2339"/>
        <item m="1" x="1469"/>
        <item m="1" x="2478"/>
        <item m="1" x="2627"/>
        <item m="1" x="1087"/>
        <item m="1" x="2146"/>
        <item m="1" x="1948"/>
        <item m="1" x="1285"/>
        <item m="1" x="1770"/>
        <item m="1" x="2284"/>
        <item m="1" x="2240"/>
        <item m="1" x="3028"/>
        <item m="1" x="2685"/>
        <item m="1" x="2484"/>
        <item m="1" x="1574"/>
        <item m="1" x="2020"/>
        <item x="244"/>
        <item x="245"/>
        <item x="250"/>
        <item x="252"/>
        <item x="264"/>
        <item m="1" x="971"/>
        <item m="1" x="1326"/>
        <item m="1" x="1314"/>
        <item m="1" x="1695"/>
        <item m="1" x="1803"/>
        <item m="1" x="1244"/>
        <item m="1" x="1024"/>
        <item m="1" x="1585"/>
        <item m="1" x="1102"/>
        <item m="1" x="2768"/>
        <item m="1" x="2904"/>
        <item m="1" x="1359"/>
        <item m="1" x="1936"/>
        <item m="1" x="2822"/>
        <item m="1" x="2732"/>
        <item m="1" x="2185"/>
        <item m="1" x="2103"/>
        <item m="1" x="1029"/>
        <item m="1" x="3031"/>
        <item m="1" x="1411"/>
        <item m="1" x="1679"/>
        <item m="1" x="2083"/>
        <item x="901"/>
        <item x="902"/>
        <item x="907"/>
        <item x="909"/>
        <item x="924"/>
        <item x="92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9"/>
        <item x="900"/>
      </items>
    </pivotField>
    <pivotField axis="axisRow" compact="0" outline="0" subtotalTop="0" showAll="0" includeNewItemsInFilter="1" defaultSubtotal="0">
      <items count="1460">
        <item x="5"/>
        <item m="1" x="745"/>
        <item x="192"/>
        <item x="389"/>
        <item x="319"/>
        <item m="1" x="1032"/>
        <item m="1" x="556"/>
        <item m="1" x="981"/>
        <item x="381"/>
        <item m="1" x="694"/>
        <item x="359"/>
        <item m="1" x="1126"/>
        <item x="191"/>
        <item m="1" x="668"/>
        <item x="398"/>
        <item m="1" x="1112"/>
        <item x="442"/>
        <item x="255"/>
        <item x="190"/>
        <item m="1" x="1293"/>
        <item x="383"/>
        <item m="1" x="914"/>
        <item x="176"/>
        <item x="204"/>
        <item m="1" x="1116"/>
        <item m="1" x="1042"/>
        <item x="438"/>
        <item x="264"/>
        <item x="385"/>
        <item x="178"/>
        <item x="196"/>
        <item m="1" x="1236"/>
        <item x="248"/>
        <item x="202"/>
        <item m="1" x="859"/>
        <item m="1" x="974"/>
        <item m="1" x="1426"/>
        <item x="441"/>
        <item x="496"/>
        <item m="1" x="639"/>
        <item x="82"/>
        <item x="165"/>
        <item m="1" x="1156"/>
        <item x="440"/>
        <item m="1" x="657"/>
        <item m="1" x="916"/>
        <item m="1" x="871"/>
        <item m="1" x="956"/>
        <item m="1" x="1207"/>
        <item m="1" x="597"/>
        <item x="433"/>
        <item x="499"/>
        <item m="1" x="1289"/>
        <item m="1" x="653"/>
        <item m="1" x="776"/>
        <item m="1" x="966"/>
        <item m="1" x="1193"/>
        <item x="15"/>
        <item m="1" x="1421"/>
        <item x="480"/>
        <item x="453"/>
        <item x="403"/>
        <item x="243"/>
        <item m="1" x="997"/>
        <item m="1" x="1061"/>
        <item m="1" x="1187"/>
        <item m="1" x="1262"/>
        <item m="1" x="575"/>
        <item m="1" x="962"/>
        <item m="1" x="1009"/>
        <item m="1" x="1297"/>
        <item m="1" x="1025"/>
        <item m="1" x="1375"/>
        <item x="288"/>
        <item m="1" x="1026"/>
        <item m="1" x="628"/>
        <item x="14"/>
        <item m="1" x="788"/>
        <item x="111"/>
        <item m="1" x="640"/>
        <item x="183"/>
        <item m="1" x="1127"/>
        <item m="1" x="1298"/>
        <item m="1" x="703"/>
        <item m="1" x="725"/>
        <item x="371"/>
        <item m="1" x="860"/>
        <item x="137"/>
        <item m="1" x="1412"/>
        <item m="1" x="1079"/>
        <item m="1" x="1260"/>
        <item m="1" x="888"/>
        <item x="318"/>
        <item x="317"/>
        <item x="401"/>
        <item m="1" x="919"/>
        <item x="364"/>
        <item m="1" x="560"/>
        <item m="1" x="611"/>
        <item x="363"/>
        <item m="1" x="687"/>
        <item m="1" x="917"/>
        <item m="1" x="959"/>
        <item m="1" x="686"/>
        <item x="329"/>
        <item m="1" x="1397"/>
        <item x="331"/>
        <item m="1" x="1149"/>
        <item m="1" x="1395"/>
        <item m="1" x="698"/>
        <item x="429"/>
        <item m="1" x="1218"/>
        <item x="431"/>
        <item m="1" x="1329"/>
        <item m="1" x="622"/>
        <item x="428"/>
        <item m="1" x="1247"/>
        <item x="215"/>
        <item m="1" x="943"/>
        <item x="392"/>
        <item x="226"/>
        <item x="378"/>
        <item x="465"/>
        <item m="1" x="1206"/>
        <item m="1" x="984"/>
        <item m="1" x="954"/>
        <item x="414"/>
        <item m="1" x="677"/>
        <item m="1" x="756"/>
        <item m="1" x="1345"/>
        <item x="38"/>
        <item x="422"/>
        <item m="1" x="1027"/>
        <item m="1" x="847"/>
        <item x="265"/>
        <item m="1" x="617"/>
        <item m="1" x="1284"/>
        <item m="1" x="1406"/>
        <item m="1" x="1010"/>
        <item m="1" x="1146"/>
        <item m="1" x="963"/>
        <item x="419"/>
        <item x="263"/>
        <item m="1" x="1263"/>
        <item m="1" x="1261"/>
        <item m="1" x="1333"/>
        <item m="1" x="1034"/>
        <item m="1" x="1051"/>
        <item m="1" x="1359"/>
        <item m="1" x="1219"/>
        <item x="420"/>
        <item x="229"/>
        <item m="1" x="1444"/>
        <item m="1" x="1174"/>
        <item m="1" x="737"/>
        <item x="221"/>
        <item m="1" x="1238"/>
        <item m="1" x="1300"/>
        <item m="1" x="1424"/>
        <item m="1" x="1404"/>
        <item m="1" x="1270"/>
        <item m="1" x="1278"/>
        <item m="1" x="643"/>
        <item m="1" x="692"/>
        <item m="1" x="1408"/>
        <item m="1" x="896"/>
        <item m="1" x="1451"/>
        <item m="1" x="1449"/>
        <item x="194"/>
        <item m="1" x="802"/>
        <item m="1" x="866"/>
        <item m="1" x="1133"/>
        <item m="1" x="941"/>
        <item m="1" x="1285"/>
        <item m="1" x="940"/>
        <item m="1" x="562"/>
        <item m="1" x="1078"/>
        <item m="1" x="666"/>
        <item m="1" x="595"/>
        <item x="361"/>
        <item m="1" x="925"/>
        <item x="230"/>
        <item m="1" x="995"/>
        <item m="1" x="1291"/>
        <item x="338"/>
        <item m="1" x="636"/>
        <item m="1" x="1220"/>
        <item x="457"/>
        <item m="1" x="887"/>
        <item x="421"/>
        <item m="1" x="609"/>
        <item m="1" x="1287"/>
        <item m="1" x="1251"/>
        <item m="1" x="1340"/>
        <item m="1" x="762"/>
        <item x="266"/>
        <item m="1" x="1159"/>
        <item m="1" x="782"/>
        <item m="1" x="578"/>
        <item m="1" x="1028"/>
        <item x="206"/>
        <item m="1" x="882"/>
        <item m="1" x="986"/>
        <item x="482"/>
        <item m="1" x="1235"/>
        <item m="1" x="792"/>
        <item m="1" x="660"/>
        <item m="1" x="717"/>
        <item m="1" x="970"/>
        <item m="1" x="681"/>
        <item m="1" x="669"/>
        <item m="1" x="865"/>
        <item m="1" x="1213"/>
        <item m="1" x="1343"/>
        <item m="1" x="730"/>
        <item m="1" x="739"/>
        <item m="1" x="551"/>
        <item x="94"/>
        <item m="1" x="647"/>
        <item x="228"/>
        <item m="1" x="1433"/>
        <item m="1" x="794"/>
        <item m="1" x="1362"/>
        <item m="1" x="1029"/>
        <item x="262"/>
        <item m="1" x="1396"/>
        <item x="195"/>
        <item x="393"/>
        <item m="1" x="793"/>
        <item x="502"/>
        <item m="1" x="1242"/>
        <item m="1" x="641"/>
        <item m="1" x="563"/>
        <item x="498"/>
        <item x="158"/>
        <item m="1" x="746"/>
        <item m="1" x="1128"/>
        <item m="1" x="589"/>
        <item m="1" x="1209"/>
        <item m="1" x="996"/>
        <item m="1" x="1356"/>
        <item x="391"/>
        <item x="418"/>
        <item m="1" x="1021"/>
        <item m="1" x="1416"/>
        <item m="1" x="1271"/>
        <item x="432"/>
        <item x="45"/>
        <item x="164"/>
        <item m="1" x="976"/>
        <item m="1" x="626"/>
        <item m="1" x="812"/>
        <item m="1" x="855"/>
        <item m="1" x="975"/>
        <item m="1" x="604"/>
        <item x="193"/>
        <item m="1" x="1439"/>
        <item m="1" x="554"/>
        <item x="430"/>
        <item m="1" x="1082"/>
        <item m="1" x="1252"/>
        <item m="1" x="579"/>
        <item m="1" x="825"/>
        <item m="1" x="1198"/>
        <item m="1" x="658"/>
        <item m="1" x="906"/>
        <item x="483"/>
        <item m="1" x="1344"/>
        <item m="1" x="1331"/>
        <item x="427"/>
        <item m="1" x="1031"/>
        <item m="1" x="1083"/>
        <item m="1" x="629"/>
        <item m="1" x="1084"/>
        <item m="1" x="557"/>
        <item m="1" x="596"/>
        <item m="1" x="1194"/>
        <item m="1" x="818"/>
        <item m="1" x="1368"/>
        <item m="1" x="555"/>
        <item x="227"/>
        <item m="1" x="1403"/>
        <item x="207"/>
        <item m="1" x="1369"/>
        <item m="1" x="583"/>
        <item x="225"/>
        <item m="1" x="736"/>
        <item m="1" x="821"/>
        <item m="1" x="901"/>
        <item m="1" x="750"/>
        <item x="481"/>
        <item m="1" x="771"/>
        <item m="1" x="899"/>
        <item m="1" x="830"/>
        <item m="1" x="1106"/>
        <item m="1" x="1431"/>
        <item m="1" x="755"/>
        <item m="1" x="957"/>
        <item m="1" x="1215"/>
        <item m="1" x="580"/>
        <item m="1" x="1248"/>
        <item m="1" x="731"/>
        <item m="1" x="1239"/>
        <item x="205"/>
        <item m="1" x="1280"/>
        <item m="1" x="1374"/>
        <item m="1" x="644"/>
        <item m="1" x="738"/>
        <item m="1" x="1141"/>
        <item m="1" x="715"/>
        <item x="224"/>
        <item m="1" x="1111"/>
        <item m="1" x="633"/>
        <item m="1" x="1425"/>
        <item m="1" x="1129"/>
        <item m="1" x="1438"/>
        <item m="1" x="1151"/>
        <item m="1" x="892"/>
        <item m="1" x="949"/>
        <item m="1" x="1093"/>
        <item m="1" x="601"/>
        <item m="1" x="1080"/>
        <item m="1" x="612"/>
        <item m="1" x="1241"/>
        <item m="1" x="1366"/>
        <item x="330"/>
        <item x="328"/>
        <item m="1" x="805"/>
        <item m="1" x="784"/>
        <item x="466"/>
        <item m="1" x="1169"/>
        <item m="1" x="661"/>
        <item x="327"/>
        <item x="233"/>
        <item x="464"/>
        <item m="1" x="1246"/>
        <item m="1" x="1173"/>
        <item m="1" x="1420"/>
        <item m="1" x="673"/>
        <item m="1" x="1055"/>
        <item m="1" x="1091"/>
        <item m="1" x="1373"/>
        <item m="1" x="1387"/>
        <item m="1" x="1325"/>
        <item m="1" x="985"/>
        <item m="1" x="1140"/>
        <item m="1" x="846"/>
        <item m="1" x="1440"/>
        <item m="1" x="1044"/>
        <item m="1" x="645"/>
        <item m="1" x="696"/>
        <item x="218"/>
        <item m="1" x="1432"/>
        <item m="1" x="733"/>
        <item m="1" x="843"/>
        <item m="1" x="700"/>
        <item m="1" x="834"/>
        <item m="1" x="683"/>
        <item m="1" x="1041"/>
        <item m="1" x="1056"/>
        <item m="1" x="1176"/>
        <item m="1" x="1086"/>
        <item m="1" x="743"/>
        <item m="1" x="716"/>
        <item m="1" x="785"/>
        <item m="1" x="1208"/>
        <item m="1" x="807"/>
        <item m="1" x="1277"/>
        <item m="1" x="1181"/>
        <item m="1" x="616"/>
        <item m="1" x="680"/>
        <item m="1" x="766"/>
        <item m="1" x="1427"/>
        <item m="1" x="1143"/>
        <item m="1" x="1228"/>
        <item m="1" x="883"/>
        <item m="1" x="1328"/>
        <item m="1" x="773"/>
        <item m="1" x="1137"/>
        <item m="1" x="1383"/>
        <item m="1" x="879"/>
        <item m="1" x="608"/>
        <item m="1" x="648"/>
        <item m="1" x="1201"/>
        <item m="1" x="999"/>
        <item m="1" x="1279"/>
        <item m="1" x="1230"/>
        <item m="1" x="852"/>
        <item m="1" x="1229"/>
        <item m="1" x="1380"/>
        <item m="1" x="721"/>
        <item m="1" x="1204"/>
        <item m="1" x="1030"/>
        <item m="1" x="781"/>
        <item m="1" x="795"/>
        <item m="1" x="1090"/>
        <item m="1" x="690"/>
        <item m="1" x="927"/>
        <item x="154"/>
        <item m="1" x="631"/>
        <item m="1" x="912"/>
        <item m="1" x="670"/>
        <item m="1" x="674"/>
        <item m="1" x="1006"/>
        <item m="1" x="1332"/>
        <item m="1" x="1299"/>
        <item m="1" x="1138"/>
        <item m="1" x="822"/>
        <item m="1" x="803"/>
        <item m="1" x="1008"/>
        <item m="1" x="767"/>
        <item m="1" x="1115"/>
        <item m="1" x="594"/>
        <item m="1" x="942"/>
        <item m="1" x="778"/>
        <item m="1" x="799"/>
        <item m="1" x="797"/>
        <item m="1" x="1147"/>
        <item m="1" x="759"/>
        <item m="1" x="1052"/>
        <item m="1" x="775"/>
        <item m="1" x="691"/>
        <item m="1" x="1422"/>
        <item m="1" x="977"/>
        <item m="1" x="1321"/>
        <item m="1" x="837"/>
        <item m="1" x="1167"/>
        <item m="1" x="1064"/>
        <item m="1" x="816"/>
        <item m="1" x="1436"/>
        <item m="1" x="711"/>
        <item m="1" x="1035"/>
        <item m="1" x="993"/>
        <item m="1" x="806"/>
        <item m="1" x="1217"/>
        <item m="1" x="1000"/>
        <item m="1" x="1364"/>
        <item m="1" x="922"/>
        <item m="1" x="857"/>
        <item m="1" x="1074"/>
        <item m="1" x="1221"/>
        <item m="1" x="602"/>
        <item m="1" x="1450"/>
        <item m="1" x="1446"/>
        <item m="1" x="1148"/>
        <item m="1" x="1458"/>
        <item m="1" x="867"/>
        <item m="1" x="1272"/>
        <item m="1" x="1195"/>
        <item m="1" x="705"/>
        <item m="1" x="654"/>
        <item m="1" x="1004"/>
        <item m="1" x="809"/>
        <item m="1" x="1354"/>
        <item m="1" x="702"/>
        <item x="91"/>
        <item m="1" x="615"/>
        <item x="90"/>
        <item m="1" x="1459"/>
        <item m="1" x="740"/>
        <item m="1" x="1429"/>
        <item m="1" x="590"/>
        <item m="1" x="1075"/>
        <item m="1" x="820"/>
        <item m="1" x="1223"/>
        <item m="1" x="706"/>
        <item m="1" x="768"/>
        <item m="1" x="944"/>
        <item m="1" x="1012"/>
        <item m="1" x="707"/>
        <item m="1" x="1120"/>
        <item m="1" x="824"/>
        <item m="1" x="679"/>
        <item m="1" x="625"/>
        <item m="1" x="928"/>
        <item m="1" x="1022"/>
        <item m="1" x="1312"/>
        <item m="1" x="945"/>
        <item m="1" x="553"/>
        <item m="1" x="850"/>
        <item m="1" x="893"/>
        <item m="1" x="1202"/>
        <item m="1" x="712"/>
        <item m="1" x="789"/>
        <item m="1" x="856"/>
        <item m="1" x="1377"/>
        <item m="1" x="1428"/>
        <item m="1" x="1322"/>
        <item m="1" x="881"/>
        <item m="1" x="574"/>
        <item m="1" x="1306"/>
        <item m="1" x="1399"/>
        <item m="1" x="722"/>
        <item m="1" x="826"/>
        <item m="1" x="1313"/>
        <item m="1" x="760"/>
        <item m="1" x="1145"/>
        <item m="1" x="1314"/>
        <item m="1" x="748"/>
        <item m="1" x="1109"/>
        <item m="1" x="1337"/>
        <item m="1" x="934"/>
        <item m="1" x="1346"/>
        <item m="1" x="1310"/>
        <item m="1" x="948"/>
        <item m="1" x="701"/>
        <item x="35"/>
        <item m="1" x="965"/>
        <item m="1" x="1180"/>
        <item m="1" x="741"/>
        <item m="1" x="895"/>
        <item m="1" x="790"/>
        <item m="1" x="910"/>
        <item m="1" x="931"/>
        <item m="1" x="1094"/>
        <item m="1" x="1171"/>
        <item m="1" x="1107"/>
        <item m="1" x="907"/>
        <item x="78"/>
        <item m="1" x="1402"/>
        <item m="1" x="1057"/>
        <item m="1" x="1441"/>
        <item m="1" x="979"/>
        <item m="1" x="573"/>
        <item m="1" x="1122"/>
        <item m="1" x="1210"/>
        <item m="1" x="1234"/>
        <item x="73"/>
        <item m="1" x="988"/>
        <item m="1" x="987"/>
        <item m="1" x="815"/>
        <item m="1" x="1266"/>
        <item m="1" x="1290"/>
        <item m="1" x="1088"/>
        <item m="1" x="1445"/>
        <item m="1" x="1136"/>
        <item m="1" x="1150"/>
        <item m="1" x="627"/>
        <item m="1" x="935"/>
        <item m="1" x="1255"/>
        <item m="1" x="688"/>
        <item m="1" x="1256"/>
        <item m="1" x="827"/>
        <item m="1" x="565"/>
        <item m="1" x="665"/>
        <item m="1" x="923"/>
        <item m="1" x="1442"/>
        <item m="1" x="1003"/>
        <item m="1" x="727"/>
        <item m="1" x="844"/>
        <item m="1" x="1095"/>
        <item m="1" x="1305"/>
        <item m="1" x="777"/>
        <item m="1" x="656"/>
        <item m="1" x="1205"/>
        <item m="1" x="1179"/>
        <item m="1" x="699"/>
        <item m="1" x="829"/>
        <item x="140"/>
        <item m="1" x="1016"/>
        <item m="1" x="780"/>
        <item m="1" x="763"/>
        <item x="144"/>
        <item m="1" x="1184"/>
        <item m="1" x="652"/>
        <item m="1" x="1076"/>
        <item m="1" x="1105"/>
        <item m="1" x="1453"/>
        <item m="1" x="1130"/>
        <item m="1" x="1191"/>
        <item m="1" x="1040"/>
        <item x="200"/>
        <item x="201"/>
        <item x="203"/>
        <item m="1" x="1019"/>
        <item m="1" x="1196"/>
        <item m="1" x="1062"/>
        <item m="1" x="1308"/>
        <item m="1" x="1121"/>
        <item m="1" x="586"/>
        <item x="501"/>
        <item m="1" x="875"/>
        <item m="1" x="613"/>
        <item m="1" x="1114"/>
        <item m="1" x="724"/>
        <item m="1" x="576"/>
        <item m="1" x="1063"/>
        <item m="1" x="1023"/>
        <item m="1" x="854"/>
        <item m="1" x="1043"/>
        <item m="1" x="1265"/>
        <item m="1" x="1394"/>
        <item m="1" x="1407"/>
        <item m="1" x="950"/>
        <item m="1" x="964"/>
        <item m="1" x="1357"/>
        <item x="267"/>
        <item x="268"/>
        <item x="269"/>
        <item m="1" x="902"/>
        <item m="1" x="983"/>
        <item m="1" x="1162"/>
        <item m="1" x="1067"/>
        <item m="1" x="1017"/>
        <item m="1" x="833"/>
        <item m="1" x="1437"/>
        <item m="1" x="649"/>
        <item m="1" x="862"/>
        <item m="1" x="1405"/>
        <item m="1" x="1390"/>
        <item m="1" x="1317"/>
        <item m="1" x="1188"/>
        <item m="1" x="900"/>
        <item x="242"/>
        <item m="1" x="1036"/>
        <item x="320"/>
        <item m="1" x="990"/>
        <item m="1" x="1054"/>
        <item m="1" x="1048"/>
        <item m="1" x="559"/>
        <item m="1" x="823"/>
        <item m="1" x="752"/>
        <item m="1" x="1386"/>
        <item m="1" x="992"/>
        <item m="1" x="1275"/>
        <item m="1" x="1142"/>
        <item m="1" x="1391"/>
        <item x="342"/>
        <item x="343"/>
        <item x="344"/>
        <item m="1" x="1001"/>
        <item m="1" x="1318"/>
        <item x="348"/>
        <item m="1" x="1024"/>
        <item m="1" x="599"/>
        <item m="1" x="1320"/>
        <item m="1" x="828"/>
        <item m="1" x="723"/>
        <item m="1" x="1087"/>
        <item x="374"/>
        <item m="1" x="1046"/>
        <item m="1" x="994"/>
        <item m="1" x="841"/>
        <item x="380"/>
        <item x="382"/>
        <item x="384"/>
        <item x="396"/>
        <item m="1" x="989"/>
        <item x="399"/>
        <item m="1" x="720"/>
        <item m="1" x="742"/>
        <item x="417"/>
        <item m="1" x="796"/>
        <item m="1" x="623"/>
        <item m="1" x="685"/>
        <item x="162"/>
        <item m="1" x="840"/>
        <item m="1" x="1160"/>
        <item m="1" x="845"/>
        <item m="1" x="592"/>
        <item m="1" x="1049"/>
        <item m="1" x="1457"/>
        <item x="400"/>
        <item m="1" x="926"/>
        <item m="1" x="1254"/>
        <item x="503"/>
        <item x="504"/>
        <item x="505"/>
        <item m="1" x="786"/>
        <item m="1" x="1253"/>
        <item m="1" x="971"/>
        <item m="1" x="1423"/>
        <item x="24"/>
        <item m="1" x="1085"/>
        <item m="1" x="667"/>
        <item m="1" x="1410"/>
        <item m="1" x="898"/>
        <item m="1" x="1066"/>
        <item m="1" x="772"/>
        <item x="31"/>
        <item m="1" x="1257"/>
        <item m="1" x="664"/>
        <item x="244"/>
        <item m="1" x="693"/>
        <item x="436"/>
        <item x="437"/>
        <item x="439"/>
        <item m="1" x="1311"/>
        <item m="1" x="873"/>
        <item m="1" x="1134"/>
        <item m="1" x="662"/>
        <item m="1" x="1400"/>
        <item m="1" x="1166"/>
        <item m="1" x="1073"/>
        <item m="1" x="646"/>
        <item m="1" x="1069"/>
        <item m="1" x="600"/>
        <item m="1" x="1101"/>
        <item m="1" x="909"/>
        <item m="1" x="607"/>
        <item m="1" x="836"/>
        <item m="1" x="718"/>
        <item m="1" x="1071"/>
        <item m="1" x="577"/>
        <item m="1" x="946"/>
        <item m="1" x="1379"/>
        <item x="171"/>
        <item m="1" x="588"/>
        <item m="1" x="1303"/>
        <item m="1" x="938"/>
        <item m="1" x="947"/>
        <item m="1" x="1349"/>
        <item m="1" x="1240"/>
        <item m="1" x="783"/>
        <item m="1" x="695"/>
        <item m="1" x="1165"/>
        <item m="1" x="1365"/>
        <item m="1" x="581"/>
        <item m="1" x="889"/>
        <item m="1" x="1352"/>
        <item m="1" x="1389"/>
        <item m="1" x="719"/>
        <item x="477"/>
        <item x="478"/>
        <item x="479"/>
        <item m="1" x="728"/>
        <item m="1" x="853"/>
        <item m="1" x="885"/>
        <item m="1" x="1276"/>
        <item m="1" x="1348"/>
        <item m="1" x="835"/>
        <item m="1" x="1081"/>
        <item m="1" x="951"/>
        <item m="1" x="1382"/>
        <item m="1" x="610"/>
        <item m="1" x="571"/>
        <item m="1" x="1058"/>
        <item x="290"/>
        <item x="291"/>
        <item x="292"/>
        <item m="1" x="637"/>
        <item m="1" x="634"/>
        <item m="1" x="1018"/>
        <item m="1" x="877"/>
        <item x="297"/>
        <item m="1" x="749"/>
        <item m="1" x="765"/>
        <item m="1" x="566"/>
        <item m="1" x="582"/>
        <item m="1" x="804"/>
        <item x="492"/>
        <item x="493"/>
        <item x="494"/>
        <item x="495"/>
        <item m="1" x="635"/>
        <item m="1" x="1153"/>
        <item m="1" x="973"/>
        <item m="1" x="924"/>
        <item m="1" x="1123"/>
        <item m="1" x="1190"/>
        <item m="1" x="655"/>
        <item m="1" x="1168"/>
        <item m="1" x="1232"/>
        <item m="1" x="886"/>
        <item m="1" x="713"/>
        <item m="1" x="869"/>
        <item m="1" x="1418"/>
        <item m="1" x="561"/>
        <item m="1" x="753"/>
        <item x="369"/>
        <item x="406"/>
        <item x="407"/>
        <item m="1" x="1014"/>
        <item m="1" x="1007"/>
        <item m="1" x="663"/>
        <item m="1" x="819"/>
        <item m="1" x="958"/>
        <item m="1" x="880"/>
        <item m="1" x="1243"/>
        <item m="1" x="570"/>
        <item m="1" x="918"/>
        <item m="1" x="598"/>
        <item m="1" x="1452"/>
        <item m="1" x="972"/>
        <item m="1" x="1250"/>
        <item m="1" x="998"/>
        <item m="1" x="1182"/>
        <item m="1" x="858"/>
        <item m="1" x="890"/>
        <item m="1" x="1339"/>
        <item m="1" x="1296"/>
        <item x="488"/>
        <item m="1" x="1347"/>
        <item m="1" x="861"/>
        <item m="1" x="709"/>
        <item m="1" x="1316"/>
        <item m="1" x="980"/>
        <item m="1" x="1249"/>
        <item m="1" x="684"/>
        <item m="1" x="851"/>
        <item m="1" x="1351"/>
        <item m="1" x="614"/>
        <item m="1" x="1192"/>
        <item m="1" x="621"/>
        <item m="1" x="1231"/>
        <item m="1" x="1050"/>
        <item m="1" x="911"/>
        <item m="1" x="1327"/>
        <item m="1" x="726"/>
        <item m="1" x="798"/>
        <item m="1" x="757"/>
        <item m="1" x="842"/>
        <item m="1" x="1360"/>
        <item m="1" x="1393"/>
        <item m="1" x="671"/>
        <item m="1" x="1370"/>
        <item m="1" x="1342"/>
        <item m="1" x="735"/>
        <item m="1" x="1070"/>
        <item m="1" x="1323"/>
        <item m="1" x="1430"/>
        <item m="1" x="891"/>
        <item m="1" x="1212"/>
        <item m="1" x="1288"/>
        <item m="1" x="1211"/>
        <item m="1" x="817"/>
        <item m="1" x="1384"/>
        <item m="1" x="1020"/>
        <item m="1" x="1119"/>
        <item m="1" x="593"/>
        <item m="1" x="619"/>
        <item m="1" x="1002"/>
        <item m="1" x="714"/>
        <item m="1" x="1072"/>
        <item m="1" x="1098"/>
        <item m="1" x="552"/>
        <item m="1" x="1378"/>
        <item m="1" x="1226"/>
        <item m="1" x="1225"/>
        <item m="1" x="1330"/>
        <item m="1" x="1324"/>
        <item x="33"/>
        <item x="34"/>
        <item m="1" x="1419"/>
        <item m="1" x="1197"/>
        <item x="39"/>
        <item x="40"/>
        <item x="41"/>
        <item m="1" x="1455"/>
        <item m="1" x="754"/>
        <item m="1" x="874"/>
        <item m="1" x="908"/>
        <item m="1" x="1434"/>
        <item m="1" x="1267"/>
        <item m="1" x="1454"/>
        <item m="1" x="955"/>
        <item m="1" x="832"/>
        <item m="1" x="1200"/>
        <item m="1" x="1132"/>
        <item m="1" x="1099"/>
        <item m="1" x="689"/>
        <item m="1" x="1097"/>
        <item m="1" x="1309"/>
        <item m="1" x="1015"/>
        <item m="1" x="1258"/>
        <item m="1" x="933"/>
        <item m="1" x="747"/>
        <item m="1" x="1227"/>
        <item x="83"/>
        <item x="84"/>
        <item x="85"/>
        <item x="86"/>
        <item x="87"/>
        <item m="1" x="1172"/>
        <item m="1" x="1244"/>
        <item m="1" x="678"/>
        <item m="1" x="904"/>
        <item m="1" x="839"/>
        <item m="1" x="1037"/>
        <item m="1" x="1336"/>
        <item m="1" x="1315"/>
        <item m="1" x="978"/>
        <item m="1" x="1118"/>
        <item m="1" x="1372"/>
        <item m="1" x="558"/>
        <item m="1" x="894"/>
        <item m="1" x="751"/>
        <item m="1" x="921"/>
        <item m="1" x="732"/>
        <item m="1" x="1222"/>
        <item m="1" x="808"/>
        <item m="1" x="659"/>
        <item m="1" x="791"/>
        <item m="1" x="1411"/>
        <item m="1" x="1065"/>
        <item m="1" x="1415"/>
        <item m="1" x="1089"/>
        <item m="1" x="1282"/>
        <item x="208"/>
        <item m="1" x="872"/>
        <item m="1" x="913"/>
        <item x="234"/>
        <item x="235"/>
        <item m="1" x="848"/>
        <item m="1" x="968"/>
        <item m="1" x="868"/>
        <item m="1" x="1367"/>
        <item m="1" x="1154"/>
        <item m="1" x="884"/>
        <item m="1" x="1381"/>
        <item x="280"/>
        <item m="1" x="1170"/>
        <item x="282"/>
        <item m="1" x="991"/>
        <item m="1" x="937"/>
        <item x="286"/>
        <item x="287"/>
        <item x="289"/>
        <item m="1" x="1443"/>
        <item m="1" x="1363"/>
        <item m="1" x="1353"/>
        <item m="1" x="1355"/>
        <item m="1" x="1164"/>
        <item m="1" x="953"/>
        <item x="304"/>
        <item m="1" x="567"/>
        <item x="307"/>
        <item m="1" x="1013"/>
        <item m="1" x="761"/>
        <item m="1" x="1245"/>
        <item x="311"/>
        <item m="1" x="1131"/>
        <item m="1" x="1163"/>
        <item m="1" x="870"/>
        <item m="1" x="1039"/>
        <item m="1" x="1185"/>
        <item m="1" x="1233"/>
        <item m="1" x="1178"/>
        <item x="335"/>
        <item x="336"/>
        <item m="1" x="572"/>
        <item m="1" x="1414"/>
        <item m="1" x="744"/>
        <item m="1" x="1456"/>
        <item m="1" x="568"/>
        <item m="1" x="638"/>
        <item m="1" x="697"/>
        <item m="1" x="1068"/>
        <item m="1" x="1124"/>
        <item m="1" x="1186"/>
        <item m="1" x="813"/>
        <item m="1" x="929"/>
        <item m="1" x="1237"/>
        <item m="1" x="642"/>
        <item m="1" x="831"/>
        <item m="1" x="618"/>
        <item m="1" x="1199"/>
        <item x="454"/>
        <item x="455"/>
        <item m="1" x="1385"/>
        <item m="1" x="967"/>
        <item m="1" x="1264"/>
        <item m="1" x="897"/>
        <item m="1" x="675"/>
        <item m="1" x="1448"/>
        <item m="1" x="682"/>
        <item m="1" x="1326"/>
        <item m="1" x="1060"/>
        <item m="1" x="982"/>
        <item m="1" x="1392"/>
        <item m="1" x="800"/>
        <item x="500"/>
        <item m="1" x="1113"/>
        <item m="1" x="1304"/>
        <item m="1" x="1125"/>
        <item m="1" x="1096"/>
        <item m="1" x="1319"/>
        <item x="486"/>
        <item x="487"/>
        <item m="1" x="1100"/>
        <item m="1" x="1135"/>
        <item x="491"/>
        <item m="1" x="1338"/>
        <item m="1" x="1334"/>
        <item m="1" x="1388"/>
        <item m="1" x="1401"/>
        <item m="1" x="1117"/>
        <item m="1" x="878"/>
        <item m="1" x="1283"/>
        <item m="1" x="587"/>
        <item m="1" x="1294"/>
        <item m="1" x="1268"/>
        <item m="1" x="620"/>
        <item m="1" x="708"/>
        <item m="1" x="905"/>
        <item m="1" x="632"/>
        <item m="1" x="1189"/>
        <item x="167"/>
        <item m="1" x="1092"/>
        <item x="169"/>
        <item m="1" x="779"/>
        <item m="1" x="1144"/>
        <item x="152"/>
        <item m="1" x="1152"/>
        <item m="1" x="1033"/>
        <item m="1" x="876"/>
        <item m="1" x="849"/>
        <item m="1" x="960"/>
        <item m="1" x="1358"/>
        <item m="1" x="1038"/>
        <item m="1" x="1350"/>
        <item m="1" x="1307"/>
        <item m="1" x="1155"/>
        <item m="1" x="1292"/>
        <item m="1" x="1361"/>
        <item m="1" x="569"/>
        <item m="1" x="603"/>
        <item m="1" x="585"/>
        <item m="1" x="1161"/>
        <item m="1" x="1214"/>
        <item m="1" x="1077"/>
        <item m="1" x="1269"/>
        <item m="1" x="810"/>
        <item m="1" x="1158"/>
        <item m="1" x="1302"/>
        <item m="1" x="1281"/>
        <item m="1" x="1435"/>
        <item m="1" x="1286"/>
        <item m="1" x="903"/>
        <item m="1" x="1102"/>
        <item m="1" x="1341"/>
        <item m="1" x="1203"/>
        <item m="1" x="1104"/>
        <item m="1" x="1371"/>
        <item m="1" x="1376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2"/>
        <item x="36"/>
        <item x="37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9"/>
        <item x="80"/>
        <item x="81"/>
        <item x="88"/>
        <item x="89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8"/>
        <item x="139"/>
        <item x="141"/>
        <item x="142"/>
        <item x="143"/>
        <item x="145"/>
        <item x="146"/>
        <item x="147"/>
        <item x="148"/>
        <item x="149"/>
        <item x="150"/>
        <item x="151"/>
        <item x="153"/>
        <item x="155"/>
        <item x="156"/>
        <item x="157"/>
        <item x="159"/>
        <item m="1" x="624"/>
        <item m="1" x="1183"/>
        <item m="1" x="650"/>
        <item x="163"/>
        <item m="1" x="811"/>
        <item x="166"/>
        <item m="1" x="915"/>
        <item x="168"/>
        <item x="172"/>
        <item x="173"/>
        <item x="174"/>
        <item x="175"/>
        <item x="177"/>
        <item x="179"/>
        <item x="180"/>
        <item x="181"/>
        <item x="182"/>
        <item x="184"/>
        <item x="185"/>
        <item x="186"/>
        <item x="187"/>
        <item x="188"/>
        <item x="189"/>
        <item x="197"/>
        <item x="198"/>
        <item x="199"/>
        <item x="209"/>
        <item x="210"/>
        <item x="211"/>
        <item x="212"/>
        <item x="213"/>
        <item x="214"/>
        <item x="216"/>
        <item x="217"/>
        <item x="219"/>
        <item x="220"/>
        <item x="222"/>
        <item x="223"/>
        <item x="231"/>
        <item x="232"/>
        <item x="236"/>
        <item x="237"/>
        <item x="238"/>
        <item x="239"/>
        <item x="240"/>
        <item x="241"/>
        <item x="245"/>
        <item x="246"/>
        <item x="247"/>
        <item x="249"/>
        <item x="250"/>
        <item x="251"/>
        <item x="252"/>
        <item x="253"/>
        <item x="254"/>
        <item x="256"/>
        <item x="257"/>
        <item x="258"/>
        <item x="259"/>
        <item x="260"/>
        <item x="261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3"/>
        <item x="284"/>
        <item x="285"/>
        <item x="293"/>
        <item x="294"/>
        <item x="295"/>
        <item x="296"/>
        <item x="298"/>
        <item x="299"/>
        <item x="300"/>
        <item x="301"/>
        <item x="302"/>
        <item x="303"/>
        <item x="305"/>
        <item x="306"/>
        <item x="308"/>
        <item x="309"/>
        <item x="310"/>
        <item x="312"/>
        <item x="313"/>
        <item x="314"/>
        <item x="315"/>
        <item x="316"/>
        <item x="321"/>
        <item x="322"/>
        <item x="323"/>
        <item x="324"/>
        <item x="325"/>
        <item x="326"/>
        <item x="332"/>
        <item x="333"/>
        <item x="334"/>
        <item x="337"/>
        <item x="339"/>
        <item x="340"/>
        <item x="341"/>
        <item x="345"/>
        <item x="346"/>
        <item x="347"/>
        <item x="349"/>
        <item x="350"/>
        <item x="351"/>
        <item x="352"/>
        <item x="353"/>
        <item x="354"/>
        <item x="355"/>
        <item x="356"/>
        <item x="357"/>
        <item x="358"/>
        <item x="360"/>
        <item x="362"/>
        <item x="365"/>
        <item x="366"/>
        <item x="367"/>
        <item x="368"/>
        <item x="370"/>
        <item x="372"/>
        <item x="373"/>
        <item x="375"/>
        <item x="376"/>
        <item x="377"/>
        <item x="379"/>
        <item x="386"/>
        <item x="387"/>
        <item x="388"/>
        <item x="390"/>
        <item x="394"/>
        <item x="395"/>
        <item x="397"/>
        <item x="402"/>
        <item x="404"/>
        <item x="405"/>
        <item x="408"/>
        <item x="409"/>
        <item x="410"/>
        <item x="411"/>
        <item x="412"/>
        <item x="413"/>
        <item x="415"/>
        <item x="416"/>
        <item x="423"/>
        <item x="424"/>
        <item x="425"/>
        <item x="426"/>
        <item x="434"/>
        <item x="435"/>
        <item x="443"/>
        <item x="444"/>
        <item x="445"/>
        <item x="446"/>
        <item x="447"/>
        <item x="448"/>
        <item x="449"/>
        <item x="450"/>
        <item x="451"/>
        <item x="452"/>
        <item x="456"/>
        <item x="458"/>
        <item x="459"/>
        <item x="460"/>
        <item x="461"/>
        <item x="462"/>
        <item x="463"/>
        <item x="467"/>
        <item x="468"/>
        <item x="469"/>
        <item x="470"/>
        <item x="471"/>
        <item x="472"/>
        <item x="473"/>
        <item x="474"/>
        <item x="475"/>
        <item x="476"/>
        <item x="484"/>
        <item x="485"/>
        <item x="489"/>
        <item x="490"/>
        <item x="497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m="1" x="1110"/>
        <item m="1" x="564"/>
        <item m="1" x="838"/>
        <item m="1" x="651"/>
        <item m="1" x="787"/>
        <item m="1" x="969"/>
        <item m="1" x="1175"/>
        <item m="1" x="1103"/>
        <item m="1" x="1053"/>
        <item m="1" x="801"/>
        <item m="1" x="1259"/>
        <item m="1" x="863"/>
        <item m="1" x="630"/>
        <item m="1" x="1409"/>
        <item m="1" x="936"/>
        <item m="1" x="939"/>
        <item m="1" x="1047"/>
        <item x="539"/>
        <item m="1" x="1005"/>
        <item x="541"/>
        <item x="542"/>
        <item x="543"/>
        <item m="1" x="672"/>
        <item x="545"/>
        <item x="546"/>
        <item m="1" x="1059"/>
        <item x="548"/>
        <item m="1" x="920"/>
        <item x="550"/>
        <item m="1" x="710"/>
        <item m="1" x="1011"/>
        <item m="1" x="961"/>
        <item m="1" x="584"/>
        <item m="1" x="1045"/>
        <item m="1" x="770"/>
        <item m="1" x="769"/>
        <item m="1" x="1274"/>
        <item m="1" x="729"/>
        <item m="1" x="774"/>
        <item m="1" x="1335"/>
        <item m="1" x="1447"/>
        <item m="1" x="591"/>
        <item m="1" x="606"/>
        <item m="1" x="1273"/>
        <item m="1" x="1224"/>
        <item m="1" x="734"/>
        <item m="1" x="1301"/>
        <item m="1" x="1157"/>
        <item m="1" x="676"/>
        <item m="1" x="605"/>
        <item m="1" x="1398"/>
        <item m="1" x="1139"/>
        <item x="160"/>
        <item x="161"/>
        <item x="170"/>
        <item m="1" x="932"/>
        <item m="1" x="1295"/>
        <item m="1" x="704"/>
        <item m="1" x="864"/>
        <item m="1" x="930"/>
        <item m="1" x="1413"/>
        <item m="1" x="1216"/>
        <item m="1" x="952"/>
        <item m="1" x="758"/>
        <item m="1" x="1177"/>
        <item m="1" x="764"/>
        <item m="1" x="1108"/>
        <item m="1" x="814"/>
        <item m="1" x="1417"/>
        <item x="536"/>
        <item x="537"/>
        <item x="538"/>
        <item x="540"/>
        <item x="544"/>
        <item x="547"/>
        <item x="549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</items>
    </pivotField>
    <pivotField axis="axisRow" compact="0" outline="0" subtotalTop="0" showAll="0" includeNewItemsInFilter="1" defaultSubtotal="0">
      <items count="3156">
        <item x="18"/>
        <item m="1" x="3104"/>
        <item m="1" x="2159"/>
        <item m="1" x="1798"/>
        <item m="1" x="2867"/>
        <item m="1" x="2450"/>
        <item m="1" x="2045"/>
        <item x="361"/>
        <item x="604"/>
        <item m="1" x="2947"/>
        <item x="723"/>
        <item m="1" x="954"/>
        <item m="1" x="1247"/>
        <item m="1" x="1127"/>
        <item m="1" x="970"/>
        <item m="1" x="3004"/>
        <item x="412"/>
        <item m="1" x="2077"/>
        <item m="1" x="2866"/>
        <item m="1" x="1559"/>
        <item x="302"/>
        <item m="1" x="1332"/>
        <item m="1" x="1841"/>
        <item m="1" x="1276"/>
        <item m="1" x="1640"/>
        <item m="1" x="1596"/>
        <item m="1" x="1063"/>
        <item m="1" x="2184"/>
        <item m="1" x="3003"/>
        <item m="1" x="2569"/>
        <item x="595"/>
        <item m="1" x="1295"/>
        <item m="1" x="1573"/>
        <item x="319"/>
        <item x="647"/>
        <item m="1" x="2060"/>
        <item m="1" x="2441"/>
        <item m="1" x="2665"/>
        <item m="1" x="1938"/>
        <item m="1" x="1791"/>
        <item m="1" x="2944"/>
        <item x="626"/>
        <item m="1" x="3123"/>
        <item m="1" x="1394"/>
        <item m="1" x="1595"/>
        <item m="1" x="2815"/>
        <item m="1" x="3077"/>
        <item m="1" x="1720"/>
        <item m="1" x="3049"/>
        <item m="1" x="2192"/>
        <item x="238"/>
        <item m="1" x="1593"/>
        <item m="1" x="1060"/>
        <item m="1" x="1809"/>
        <item m="1" x="3070"/>
        <item m="1" x="1603"/>
        <item m="1" x="1821"/>
        <item m="1" x="1416"/>
        <item m="1" x="2929"/>
        <item m="1" x="1376"/>
        <item m="1" x="1981"/>
        <item m="1" x="1623"/>
        <item x="593"/>
        <item m="1" x="1674"/>
        <item m="1" x="2448"/>
        <item m="1" x="1031"/>
        <item m="1" x="1102"/>
        <item m="1" x="1278"/>
        <item m="1" x="937"/>
        <item m="1" x="2624"/>
        <item m="1" x="2032"/>
        <item m="1" x="1285"/>
        <item m="1" x="1347"/>
        <item m="1" x="1161"/>
        <item x="130"/>
        <item m="1" x="2381"/>
        <item m="1" x="1562"/>
        <item m="1" x="3095"/>
        <item m="1" x="2281"/>
        <item m="1" x="1223"/>
        <item m="1" x="1233"/>
        <item m="1" x="1534"/>
        <item m="1" x="1543"/>
        <item x="700"/>
        <item m="1" x="2370"/>
        <item m="1" x="2268"/>
        <item m="1" x="1322"/>
        <item x="644"/>
        <item m="1" x="1226"/>
        <item m="1" x="2341"/>
        <item m="1" x="1232"/>
        <item m="1" x="2456"/>
        <item m="1" x="1948"/>
        <item x="597"/>
        <item m="1" x="2467"/>
        <item m="1" x="2796"/>
        <item m="1" x="1346"/>
        <item m="1" x="2587"/>
        <item m="1" x="1398"/>
        <item m="1" x="2317"/>
        <item m="1" x="2324"/>
        <item m="1" x="2216"/>
        <item m="1" x="2267"/>
        <item m="1" x="1506"/>
        <item x="339"/>
        <item m="1" x="2016"/>
        <item m="1" x="2055"/>
        <item m="1" x="2652"/>
        <item m="1" x="1135"/>
        <item m="1" x="2396"/>
        <item m="1" x="2836"/>
        <item m="1" x="1384"/>
        <item m="1" x="1574"/>
        <item m="1" x="2946"/>
        <item m="1" x="2625"/>
        <item m="1" x="2736"/>
        <item m="1" x="1641"/>
        <item x="623"/>
        <item m="1" x="1112"/>
        <item m="1" x="2967"/>
        <item m="1" x="2917"/>
        <item m="1" x="2974"/>
        <item m="1" x="1607"/>
        <item m="1" x="2273"/>
        <item m="1" x="2926"/>
        <item m="1" x="1373"/>
        <item m="1" x="1020"/>
        <item x="524"/>
        <item m="1" x="2717"/>
        <item x="504"/>
        <item m="1" x="2244"/>
        <item m="1" x="2952"/>
        <item m="1" x="1639"/>
        <item m="1" x="2907"/>
        <item m="1" x="944"/>
        <item m="1" x="2003"/>
        <item x="806"/>
        <item x="724"/>
        <item m="1" x="1702"/>
        <item x="462"/>
        <item m="1" x="2211"/>
        <item m="1" x="1712"/>
        <item m="1" x="2148"/>
        <item m="1" x="2814"/>
        <item m="1" x="2154"/>
        <item m="1" x="1715"/>
        <item m="1" x="2054"/>
        <item m="1" x="2225"/>
        <item m="1" x="1727"/>
        <item m="1" x="1735"/>
        <item m="1" x="2833"/>
        <item x="646"/>
        <item m="1" x="979"/>
        <item x="442"/>
        <item m="1" x="1687"/>
        <item m="1" x="2190"/>
        <item m="1" x="1845"/>
        <item m="1" x="1526"/>
        <item m="1" x="2410"/>
        <item m="1" x="1364"/>
        <item m="1" x="2160"/>
        <item m="1" x="3040"/>
        <item m="1" x="2906"/>
        <item m="1" x="2356"/>
        <item m="1" x="2518"/>
        <item x="685"/>
        <item x="625"/>
        <item m="1" x="2692"/>
        <item m="1" x="1269"/>
        <item x="703"/>
        <item m="1" x="2075"/>
        <item m="1" x="2813"/>
        <item x="421"/>
        <item m="1" x="1581"/>
        <item m="1" x="2078"/>
        <item x="683"/>
        <item m="1" x="2482"/>
        <item m="1" x="2988"/>
        <item m="1" x="959"/>
        <item m="1" x="3151"/>
        <item m="1" x="1976"/>
        <item m="1" x="1294"/>
        <item m="1" x="1171"/>
        <item m="1" x="2091"/>
        <item m="1" x="1886"/>
        <item m="1" x="2759"/>
        <item m="1" x="2785"/>
        <item m="1" x="2344"/>
        <item m="1" x="1187"/>
        <item m="1" x="1256"/>
        <item m="1" x="2681"/>
        <item m="1" x="1722"/>
        <item m="1" x="2387"/>
        <item x="564"/>
        <item m="1" x="3036"/>
        <item m="1" x="2411"/>
        <item m="1" x="2823"/>
        <item m="1" x="1014"/>
        <item m="1" x="2036"/>
        <item m="1" x="1429"/>
        <item m="1" x="1813"/>
        <item m="1" x="2557"/>
        <item m="1" x="2672"/>
        <item m="1" x="2213"/>
        <item m="1" x="3112"/>
        <item x="235"/>
        <item m="1" x="2657"/>
        <item x="845"/>
        <item m="1" x="2412"/>
        <item m="1" x="1515"/>
        <item m="1" x="1328"/>
        <item m="1" x="2081"/>
        <item x="680"/>
        <item m="1" x="2825"/>
        <item m="1" x="1697"/>
        <item m="1" x="957"/>
        <item m="1" x="1357"/>
        <item m="1" x="2296"/>
        <item x="785"/>
        <item m="1" x="2753"/>
        <item m="1" x="1752"/>
        <item x="826"/>
        <item m="1" x="1915"/>
        <item m="1" x="2734"/>
        <item m="1" x="2687"/>
        <item m="1" x="1868"/>
        <item m="1" x="2013"/>
        <item x="681"/>
        <item x="584"/>
        <item m="1" x="2022"/>
        <item m="1" x="2705"/>
        <item m="1" x="1463"/>
        <item m="1" x="2141"/>
        <item m="1" x="1616"/>
        <item m="1" x="2597"/>
        <item m="1" x="2758"/>
        <item m="1" x="2786"/>
        <item x="764"/>
        <item m="1" x="3005"/>
        <item m="1" x="2113"/>
        <item m="1" x="2299"/>
        <item m="1" x="2422"/>
        <item m="1" x="2071"/>
        <item m="1" x="1201"/>
        <item m="1" x="3046"/>
        <item m="1" x="3080"/>
        <item m="1" x="1624"/>
        <item m="1" x="1787"/>
        <item m="1" x="1937"/>
        <item m="1" x="1140"/>
        <item m="1" x="1556"/>
        <item x="298"/>
        <item m="1" x="1287"/>
        <item m="1" x="2673"/>
        <item m="1" x="3108"/>
        <item m="1" x="2908"/>
        <item m="1" x="3054"/>
        <item m="1" x="1673"/>
        <item m="1" x="975"/>
        <item m="1" x="2940"/>
        <item m="1" x="2626"/>
        <item m="1" x="2397"/>
        <item x="544"/>
        <item m="1" x="2293"/>
        <item m="1" x="2761"/>
        <item m="1" x="1335"/>
        <item m="1" x="1690"/>
        <item m="1" x="3071"/>
        <item m="1" x="2224"/>
        <item m="1" x="2735"/>
        <item x="41"/>
        <item m="1" x="946"/>
        <item m="1" x="2856"/>
        <item m="1" x="2979"/>
        <item m="1" x="1836"/>
        <item x="624"/>
        <item m="1" x="1039"/>
        <item m="1" x="1766"/>
        <item m="1" x="2108"/>
        <item m="1" x="1830"/>
        <item m="1" x="2835"/>
        <item m="1" x="2088"/>
        <item m="1" x="1370"/>
        <item m="1" x="2073"/>
        <item m="1" x="2899"/>
        <item m="1" x="2949"/>
        <item m="1" x="2656"/>
        <item m="1" x="1908"/>
        <item m="1" x="1501"/>
        <item m="1" x="2607"/>
        <item x="682"/>
        <item m="1" x="2590"/>
        <item m="1" x="1521"/>
        <item m="1" x="1577"/>
        <item m="1" x="2042"/>
        <item m="1" x="2205"/>
        <item m="1" x="2437"/>
        <item m="1" x="995"/>
        <item m="1" x="2212"/>
        <item m="1" x="2312"/>
        <item m="1" x="2991"/>
        <item m="1" x="1164"/>
        <item m="1" x="1082"/>
        <item m="1" x="1508"/>
        <item m="1" x="2998"/>
        <item m="1" x="958"/>
        <item m="1" x="2871"/>
        <item m="1" x="1316"/>
        <item m="1" x="2783"/>
        <item m="1" x="1239"/>
        <item m="1" x="1940"/>
        <item m="1" x="2363"/>
        <item m="1" x="1043"/>
        <item m="1" x="2909"/>
        <item m="1" x="1254"/>
        <item x="622"/>
        <item m="1" x="2558"/>
        <item x="621"/>
        <item m="1" x="2750"/>
        <item x="482"/>
        <item m="1" x="1812"/>
        <item m="1" x="1154"/>
        <item m="1" x="2243"/>
        <item m="1" x="3069"/>
        <item m="1" x="2110"/>
        <item m="1" x="2824"/>
        <item m="1" x="2566"/>
        <item m="1" x="2660"/>
        <item m="1" x="2376"/>
        <item m="1" x="2806"/>
        <item m="1" x="3134"/>
        <item m="1" x="1355"/>
        <item x="674"/>
        <item m="1" x="2017"/>
        <item m="1" x="3085"/>
        <item m="1" x="2386"/>
        <item m="1" x="1773"/>
        <item m="1" x="2762"/>
        <item m="1" x="1479"/>
        <item m="1" x="1602"/>
        <item m="1" x="2772"/>
        <item m="1" x="974"/>
        <item m="1" x="2948"/>
        <item m="1" x="1514"/>
        <item m="1" x="1922"/>
        <item m="1" x="1406"/>
        <item x="127"/>
        <item m="1" x="1090"/>
        <item m="1" x="2026"/>
        <item m="1" x="2462"/>
        <item m="1" x="2602"/>
        <item m="1" x="2504"/>
        <item m="1" x="2778"/>
        <item m="1" x="2811"/>
        <item m="1" x="2690"/>
        <item m="1" x="1946"/>
        <item m="1" x="2747"/>
        <item m="1" x="1358"/>
        <item m="1" x="1420"/>
        <item m="1" x="1785"/>
        <item x="168"/>
        <item m="1" x="2289"/>
        <item m="1" x="2206"/>
        <item m="1" x="1303"/>
        <item m="1" x="1784"/>
        <item m="1" x="2118"/>
        <item m="1" x="2697"/>
        <item m="1" x="2099"/>
        <item m="1" x="2858"/>
        <item m="1" x="1824"/>
        <item m="1" x="2609"/>
        <item m="1" x="1866"/>
        <item m="1" x="1023"/>
        <item m="1" x="1252"/>
        <item m="1" x="1533"/>
        <item m="1" x="1599"/>
        <item x="679"/>
        <item x="84"/>
        <item m="1" x="1365"/>
        <item m="1" x="2958"/>
        <item m="1" x="1676"/>
        <item m="1" x="3097"/>
        <item x="299"/>
        <item m="1" x="1258"/>
        <item m="1" x="1178"/>
        <item m="1" x="1208"/>
        <item m="1" x="2398"/>
        <item m="1" x="3119"/>
        <item m="1" x="2696"/>
        <item m="1" x="1257"/>
        <item m="1" x="1939"/>
        <item m="1" x="932"/>
        <item m="1" x="2146"/>
        <item m="1" x="2755"/>
        <item x="678"/>
        <item m="1" x="2789"/>
        <item m="1" x="2500"/>
        <item m="1" x="2683"/>
        <item m="1" x="1552"/>
        <item m="1" x="1078"/>
        <item m="1" x="1969"/>
        <item m="1" x="2359"/>
        <item m="1" x="1389"/>
        <item m="1" x="1392"/>
        <item m="1" x="1621"/>
        <item m="1" x="1274"/>
        <item m="1" x="1797"/>
        <item m="1" x="1379"/>
        <item m="1" x="2918"/>
        <item m="1" x="2004"/>
        <item m="1" x="2859"/>
        <item m="1" x="2106"/>
        <item m="1" x="2303"/>
        <item m="1" x="1118"/>
        <item m="1" x="1443"/>
        <item m="1" x="2085"/>
        <item m="1" x="2053"/>
        <item m="1" x="3088"/>
        <item m="1" x="1609"/>
        <item m="1" x="2259"/>
        <item m="1" x="2480"/>
        <item m="1" x="1417"/>
        <item m="1" x="1395"/>
        <item x="63"/>
        <item m="1" x="2603"/>
        <item m="1" x="2881"/>
        <item m="1" x="2710"/>
        <item x="212"/>
        <item m="1" x="1385"/>
        <item m="1" x="2245"/>
        <item m="1" x="968"/>
        <item x="381"/>
        <item m="1" x="2923"/>
        <item m="1" x="1170"/>
        <item m="1" x="1354"/>
        <item m="1" x="2059"/>
        <item m="1" x="1431"/>
        <item m="1" x="2752"/>
        <item m="1" x="2880"/>
        <item m="1" x="2565"/>
        <item m="1" x="2748"/>
        <item m="1" x="1122"/>
        <item m="1" x="1843"/>
        <item m="1" x="2436"/>
        <item m="1" x="1530"/>
        <item m="1" x="1831"/>
        <item m="1" x="1686"/>
        <item m="1" x="2358"/>
        <item m="1" x="1822"/>
        <item m="1" x="1397"/>
        <item m="1" x="1539"/>
        <item m="1" x="2200"/>
        <item m="1" x="2233"/>
        <item m="1" x="1103"/>
        <item m="1" x="1585"/>
        <item m="1" x="1545"/>
        <item m="1" x="1873"/>
        <item m="1" x="2400"/>
        <item m="1" x="1198"/>
        <item m="1" x="1968"/>
        <item m="1" x="2137"/>
        <item m="1" x="2822"/>
        <item m="1" x="3062"/>
        <item m="1" x="1982"/>
        <item m="1" x="1993"/>
        <item m="1" x="3027"/>
        <item m="1" x="1333"/>
        <item m="1" x="2427"/>
        <item m="1" x="2662"/>
        <item m="1" x="1497"/>
        <item m="1" x="2887"/>
        <item m="1" x="3087"/>
        <item m="1" x="1469"/>
        <item m="1" x="2795"/>
        <item m="1" x="1128"/>
        <item m="1" x="1086"/>
        <item m="1" x="1927"/>
        <item m="1" x="2007"/>
        <item m="1" x="1933"/>
        <item m="1" x="2645"/>
        <item m="1" x="1323"/>
        <item m="1" x="1430"/>
        <item m="1" x="2704"/>
        <item m="1" x="3149"/>
        <item m="1" x="1932"/>
        <item m="1" x="1196"/>
        <item m="1" x="1216"/>
        <item m="1" x="1984"/>
        <item m="1" x="2861"/>
        <item m="1" x="2985"/>
        <item m="1" x="1833"/>
        <item m="1" x="1711"/>
        <item m="1" x="3102"/>
        <item m="1" x="2610"/>
        <item m="1" x="2942"/>
        <item m="1" x="2521"/>
        <item m="1" x="1246"/>
        <item m="1" x="2063"/>
        <item m="1" x="2353"/>
        <item m="1" x="2093"/>
        <item m="1" x="2335"/>
        <item x="190"/>
        <item m="1" x="1565"/>
        <item m="1" x="1636"/>
        <item m="1" x="1275"/>
        <item m="1" x="1598"/>
        <item m="1" x="1835"/>
        <item m="1" x="2401"/>
        <item m="1" x="2763"/>
        <item m="1" x="2419"/>
        <item m="1" x="1566"/>
        <item m="1" x="2890"/>
        <item m="1" x="1542"/>
        <item m="1" x="1802"/>
        <item m="1" x="2506"/>
        <item m="1" x="2848"/>
        <item m="1" x="1769"/>
        <item m="1" x="2167"/>
        <item m="1" x="1088"/>
        <item m="1" x="1605"/>
        <item m="1" x="1418"/>
        <item m="1" x="1759"/>
        <item m="1" x="2739"/>
        <item m="1" x="2903"/>
        <item m="1" x="1194"/>
        <item m="1" x="2346"/>
        <item m="1" x="1069"/>
        <item m="1" x="1388"/>
        <item m="1" x="2634"/>
        <item m="1" x="1550"/>
        <item m="1" x="3155"/>
        <item x="14"/>
        <item m="1" x="1741"/>
        <item m="1" x="1465"/>
        <item m="1" x="3000"/>
        <item m="1" x="2884"/>
        <item m="1" x="1961"/>
        <item m="1" x="2172"/>
        <item m="1" x="1994"/>
        <item m="1" x="2508"/>
        <item m="1" x="2741"/>
        <item m="1" x="994"/>
        <item m="1" x="943"/>
        <item m="1" x="1106"/>
        <item m="1" x="1459"/>
        <item m="1" x="2139"/>
        <item m="1" x="1195"/>
        <item m="1" x="1930"/>
        <item m="1" x="2039"/>
        <item m="1" x="1213"/>
        <item m="1" x="2264"/>
        <item m="1" x="2637"/>
        <item m="1" x="2560"/>
        <item x="279"/>
        <item m="1" x="1210"/>
        <item m="1" x="2640"/>
        <item m="1" x="1005"/>
        <item m="1" x="2576"/>
        <item m="1" x="956"/>
        <item m="1" x="1762"/>
        <item m="1" x="1942"/>
        <item m="1" x="1551"/>
        <item m="1" x="1965"/>
        <item m="1" x="2133"/>
        <item m="1" x="2936"/>
        <item m="1" x="1589"/>
        <item m="1" x="3041"/>
        <item m="1" x="1310"/>
        <item m="1" x="1770"/>
        <item m="1" x="2033"/>
        <item m="1" x="1482"/>
        <item m="1" x="2629"/>
        <item m="1" x="2770"/>
        <item m="1" x="1547"/>
        <item m="1" x="1189"/>
        <item m="1" x="1853"/>
        <item m="1" x="3092"/>
        <item m="1" x="1428"/>
        <item m="1" x="1390"/>
        <item m="1" x="1665"/>
        <item m="1" x="1879"/>
        <item m="1" x="2996"/>
        <item m="1" x="1261"/>
        <item m="1" x="2619"/>
        <item m="1" x="1576"/>
        <item m="1" x="1460"/>
        <item m="1" x="1904"/>
        <item m="1" x="2707"/>
        <item m="1" x="1553"/>
        <item m="1" x="2432"/>
        <item m="1" x="2994"/>
        <item m="1" x="1629"/>
        <item m="1" x="2168"/>
        <item m="1" x="1003"/>
        <item m="1" x="3103"/>
        <item m="1" x="1008"/>
        <item m="1" x="1569"/>
        <item m="1" x="1243"/>
        <item m="1" x="2496"/>
        <item m="1" x="1652"/>
        <item m="1" x="1567"/>
        <item m="1" x="1535"/>
        <item m="1" x="2757"/>
        <item m="1" x="2517"/>
        <item m="1" x="2767"/>
        <item m="1" x="1368"/>
        <item m="1" x="1801"/>
        <item m="1" x="1803"/>
        <item m="1" x="1907"/>
        <item m="1" x="2269"/>
        <item m="1" x="2635"/>
        <item m="1" x="993"/>
        <item m="1" x="1182"/>
        <item m="1" x="2090"/>
        <item m="1" x="2471"/>
        <item m="1" x="1731"/>
        <item m="1" x="1611"/>
        <item m="1" x="2562"/>
        <item m="1" x="2486"/>
        <item m="1" x="2688"/>
        <item m="1" x="3064"/>
        <item m="1" x="2585"/>
        <item m="1" x="3146"/>
        <item m="1" x="1265"/>
        <item m="1" x="2502"/>
        <item m="1" x="1432"/>
        <item m="1" x="2143"/>
        <item m="1" x="2443"/>
        <item m="1" x="2107"/>
        <item m="1" x="2291"/>
        <item m="1" x="2618"/>
        <item m="1" x="2647"/>
        <item m="1" x="2170"/>
        <item m="1" x="1096"/>
        <item m="1" x="1825"/>
        <item m="1" x="1795"/>
        <item m="1" x="2891"/>
        <item m="1" x="1021"/>
        <item m="1" x="2544"/>
        <item m="1" x="2919"/>
        <item m="1" x="1657"/>
        <item m="1" x="1305"/>
        <item m="1" x="2428"/>
        <item m="1" x="2935"/>
        <item m="1" x="1699"/>
        <item m="1" x="1600"/>
        <item m="1" x="2292"/>
        <item m="1" x="1698"/>
        <item m="1" x="2901"/>
        <item m="1" x="2893"/>
        <item m="1" x="2682"/>
        <item m="1" x="1073"/>
        <item m="1" x="1614"/>
        <item m="1" x="2044"/>
        <item m="1" x="1150"/>
        <item m="1" x="1156"/>
        <item m="1" x="1875"/>
        <item m="1" x="2238"/>
        <item m="1" x="2351"/>
        <item m="1" x="2768"/>
        <item m="1" x="2340"/>
        <item m="1" x="1568"/>
        <item m="1" x="1793"/>
        <item m="1" x="1763"/>
        <item m="1" x="1990"/>
        <item m="1" x="1117"/>
        <item m="1" x="992"/>
        <item m="1" x="1583"/>
        <item m="1" x="2136"/>
        <item m="1" x="3043"/>
        <item m="1" x="989"/>
        <item m="1" x="2122"/>
        <item m="1" x="2966"/>
        <item m="1" x="1516"/>
        <item m="1" x="1692"/>
        <item m="1" x="2101"/>
        <item m="1" x="2166"/>
        <item m="1" x="2394"/>
        <item m="1" x="1478"/>
        <item m="1" x="2546"/>
        <item m="1" x="1725"/>
        <item m="1" x="2876"/>
        <item m="1" x="2554"/>
        <item m="1" x="1119"/>
        <item m="1" x="1557"/>
        <item m="1" x="3125"/>
        <item m="1" x="2526"/>
        <item m="1" x="2152"/>
        <item m="1" x="1312"/>
        <item m="1" x="1382"/>
        <item m="1" x="1887"/>
        <item m="1" x="1584"/>
        <item m="1" x="1091"/>
        <item m="1" x="1399"/>
        <item m="1" x="3098"/>
        <item m="1" x="1378"/>
        <item m="1" x="1878"/>
        <item m="1" x="2161"/>
        <item m="1" x="2120"/>
        <item m="1" x="2745"/>
        <item m="1" x="1648"/>
        <item m="1" x="2191"/>
        <item m="1" x="2583"/>
        <item m="1" x="1401"/>
        <item m="1" x="1884"/>
        <item m="1" x="1964"/>
        <item m="1" x="2830"/>
        <item m="1" x="2325"/>
        <item m="1" x="2043"/>
        <item m="1" x="1267"/>
        <item m="1" x="1381"/>
        <item m="1" x="2668"/>
        <item m="1" x="3139"/>
        <item m="1" x="1472"/>
        <item m="1" x="1943"/>
        <item m="1" x="2235"/>
        <item m="1" x="2769"/>
        <item m="1" x="1764"/>
        <item m="1" x="2018"/>
        <item m="1" x="2828"/>
        <item m="1" x="1165"/>
        <item m="1" x="972"/>
        <item m="1" x="1555"/>
        <item m="1" x="1528"/>
        <item m="1" x="1838"/>
        <item m="1" x="1136"/>
        <item m="1" x="2543"/>
        <item m="1" x="2987"/>
        <item m="1" x="1954"/>
        <item m="1" x="962"/>
        <item m="1" x="1433"/>
        <item m="1" x="2956"/>
        <item m="1" x="1344"/>
        <item m="1" x="2009"/>
        <item m="1" x="1442"/>
        <item m="1" x="1783"/>
        <item m="1" x="2592"/>
        <item m="1" x="2832"/>
        <item m="1" x="2553"/>
        <item m="1" x="2706"/>
        <item m="1" x="1755"/>
        <item m="1" x="965"/>
        <item m="1" x="1439"/>
        <item m="1" x="2972"/>
        <item m="1" x="1936"/>
        <item m="1" x="1561"/>
        <item m="1" x="1007"/>
        <item m="1" x="3014"/>
        <item m="1" x="1095"/>
        <item m="1" x="2051"/>
        <item m="1" x="1679"/>
        <item m="1" x="1121"/>
        <item m="1" x="1473"/>
        <item m="1" x="1926"/>
        <item m="1" x="1131"/>
        <item m="1" x="3050"/>
        <item m="1" x="2513"/>
        <item m="1" x="2674"/>
        <item m="1" x="2040"/>
        <item m="1" x="1723"/>
        <item m="1" x="3126"/>
        <item m="1" x="2650"/>
        <item m="1" x="2751"/>
        <item m="1" x="2819"/>
        <item m="1" x="2357"/>
        <item m="1" x="1010"/>
        <item m="1" x="1746"/>
        <item m="1" x="1139"/>
        <item m="1" x="2301"/>
        <item m="1" x="1038"/>
        <item m="1" x="1352"/>
        <item m="1" x="1633"/>
        <item m="1" x="1635"/>
        <item m="1" x="1777"/>
        <item m="1" x="1644"/>
        <item m="1" x="1093"/>
        <item m="1" x="1393"/>
        <item m="1" x="2669"/>
        <item m="1" x="2228"/>
        <item m="1" x="1789"/>
        <item m="1" x="2905"/>
        <item m="1" x="1760"/>
        <item m="1" x="1092"/>
        <item m="1" x="1780"/>
        <item m="1" x="2380"/>
        <item m="1" x="1688"/>
        <item m="1" x="1834"/>
        <item m="1" x="3031"/>
        <item m="1" x="2995"/>
        <item m="1" x="2084"/>
        <item m="1" x="1767"/>
        <item m="1" x="1991"/>
        <item m="1" x="2630"/>
        <item m="1" x="1412"/>
        <item m="1" x="2407"/>
        <item m="1" x="1279"/>
        <item m="1" x="2015"/>
        <item m="1" x="2215"/>
        <item m="1" x="1919"/>
        <item m="1" x="1410"/>
        <item m="1" x="2001"/>
        <item m="1" x="2636"/>
        <item m="1" x="1403"/>
        <item m="1" x="1505"/>
        <item m="1" x="1042"/>
        <item m="1" x="2189"/>
        <item m="1" x="1890"/>
        <item m="1" x="1075"/>
        <item m="1" x="2286"/>
        <item m="1" x="2464"/>
        <item m="1" x="1541"/>
        <item m="1" x="2066"/>
        <item m="1" x="1270"/>
        <item m="1" x="1437"/>
        <item m="1" x="2072"/>
        <item m="1" x="955"/>
        <item m="1" x="2304"/>
        <item m="1" x="1407"/>
        <item m="1" x="2123"/>
        <item m="1" x="1137"/>
        <item m="1" x="1754"/>
        <item m="1" x="2589"/>
        <item m="1" x="2997"/>
        <item m="1" x="2953"/>
        <item m="1" x="1502"/>
        <item m="1" x="999"/>
        <item m="1" x="1564"/>
        <item m="1" x="1099"/>
        <item m="1" x="2372"/>
        <item m="1" x="1369"/>
        <item m="1" x="1620"/>
        <item m="1" x="2882"/>
        <item m="1" x="1190"/>
        <item m="1" x="2388"/>
        <item m="1" x="1859"/>
        <item m="1" x="2550"/>
        <item m="1" x="2082"/>
        <item m="1" x="2749"/>
        <item m="1" x="3099"/>
        <item m="1" x="2709"/>
        <item m="1" x="1222"/>
        <item m="1" x="1148"/>
        <item m="1" x="1383"/>
        <item m="1" x="2633"/>
        <item m="1" x="2151"/>
        <item m="1" x="2904"/>
        <item m="1" x="2930"/>
        <item m="1" x="2263"/>
        <item m="1" x="925"/>
        <item m="1" x="1228"/>
        <item m="1" x="2177"/>
        <item m="1" x="2574"/>
        <item m="1" x="2494"/>
        <item m="1" x="1492"/>
        <item m="1" x="2895"/>
        <item m="1" x="2121"/>
        <item m="1" x="2632"/>
        <item m="1" x="1441"/>
        <item m="1" x="2708"/>
        <item m="1" x="1888"/>
        <item m="1" x="2788"/>
        <item m="1" x="1732"/>
        <item m="1" x="1206"/>
        <item m="1" x="2720"/>
        <item m="1" x="1326"/>
        <item m="1" x="2444"/>
        <item m="1" x="2221"/>
        <item m="1" x="3111"/>
        <item m="1" x="1705"/>
        <item m="1" x="2226"/>
        <item m="1" x="1062"/>
        <item m="1" x="1855"/>
        <item m="1" x="3057"/>
        <item m="1" x="1372"/>
        <item m="1" x="2379"/>
        <item m="1" x="3032"/>
        <item m="1" x="2157"/>
        <item m="1" x="2096"/>
        <item m="1" x="1626"/>
        <item m="1" x="1630"/>
        <item m="1" x="1704"/>
        <item m="1" x="1779"/>
        <item m="1" x="1871"/>
        <item m="1" x="2980"/>
        <item m="1" x="3018"/>
        <item m="1" x="1751"/>
        <item m="1" x="1548"/>
        <item m="1" x="2284"/>
        <item m="1" x="1334"/>
        <item m="1" x="2252"/>
        <item m="1" x="2551"/>
        <item x="603"/>
        <item m="1" x="2738"/>
        <item m="1" x="1587"/>
        <item m="1" x="2829"/>
        <item m="1" x="2627"/>
        <item m="1" x="2641"/>
        <item m="1" x="1070"/>
        <item m="1" x="2879"/>
        <item m="1" x="1524"/>
        <item m="1" x="2438"/>
        <item m="1" x="2100"/>
        <item m="1" x="2283"/>
        <item m="1" x="3154"/>
        <item m="1" x="1349"/>
        <item m="1" x="2868"/>
        <item m="1" x="2034"/>
        <item m="1" x="3153"/>
        <item m="1" x="2992"/>
        <item m="1" x="2355"/>
        <item m="1" x="2430"/>
        <item m="1" x="1788"/>
        <item m="1" x="2714"/>
        <item m="1" x="2631"/>
        <item m="1" x="1806"/>
        <item m="1" x="2098"/>
        <item m="1" x="1622"/>
        <item m="1" x="2695"/>
        <item m="1" x="3107"/>
        <item m="1" x="2787"/>
        <item m="1" x="2389"/>
        <item m="1" x="2807"/>
        <item m="1" x="2646"/>
        <item m="1" x="1983"/>
        <item m="1" x="2145"/>
        <item m="1" x="1571"/>
        <item m="1" x="2062"/>
        <item m="1" x="2019"/>
        <item m="1" x="2360"/>
        <item m="1" x="1083"/>
        <item m="1" x="1992"/>
        <item m="1" x="3082"/>
        <item m="1" x="2065"/>
        <item m="1" x="1637"/>
        <item m="1" x="1558"/>
        <item m="1" x="1452"/>
        <item m="1" x="981"/>
        <item m="1" x="2135"/>
        <item m="1" x="2699"/>
        <item x="281"/>
        <item m="1" x="1006"/>
        <item m="1" x="1427"/>
        <item m="1" x="1192"/>
        <item m="1" x="2925"/>
        <item m="1" x="2377"/>
        <item m="1" x="1115"/>
        <item m="1" x="2364"/>
        <item m="1" x="2545"/>
        <item m="1" x="3120"/>
        <item m="1" x="2250"/>
        <item m="1" x="1920"/>
        <item m="1" x="1923"/>
        <item m="1" x="1477"/>
        <item m="1" x="1074"/>
        <item m="1" x="1805"/>
        <item m="1" x="1456"/>
        <item m="1" x="3079"/>
        <item m="1" x="945"/>
        <item m="1" x="3013"/>
        <item m="1" x="2204"/>
        <item m="1" x="2403"/>
        <item m="1" x="2540"/>
        <item m="1" x="1068"/>
        <item m="1" x="2777"/>
        <item m="1" x="2676"/>
        <item m="1" x="1315"/>
        <item m="1" x="1079"/>
        <item m="1" x="1646"/>
        <item m="1" x="1363"/>
        <item m="1" x="1255"/>
        <item m="1" x="1066"/>
        <item m="1" x="1909"/>
        <item m="1" x="991"/>
        <item m="1" x="2934"/>
        <item m="1" x="1970"/>
        <item m="1" x="1747"/>
        <item m="1" x="1181"/>
        <item m="1" x="1449"/>
        <item m="1" x="1912"/>
        <item m="1" x="2305"/>
        <item m="1" x="2485"/>
        <item m="1" x="1318"/>
        <item m="1" x="3042"/>
        <item m="1" x="1906"/>
        <item m="1" x="2816"/>
        <item m="1" x="1745"/>
        <item m="1" x="1739"/>
        <item x="358"/>
        <item x="359"/>
        <item m="1" x="2962"/>
        <item m="1" x="1513"/>
        <item m="1" x="1214"/>
        <item m="1" x="1155"/>
        <item m="1" x="2615"/>
        <item m="1" x="2865"/>
        <item m="1" x="3137"/>
        <item m="1" x="2533"/>
        <item m="1" x="2548"/>
        <item m="1" x="2556"/>
        <item x="392"/>
        <item m="1" x="1314"/>
        <item m="1" x="2679"/>
        <item m="1" x="3091"/>
        <item m="1" x="2541"/>
        <item m="1" x="3084"/>
        <item m="1" x="1503"/>
        <item m="1" x="1353"/>
        <item m="1" x="1850"/>
        <item x="401"/>
        <item m="1" x="2049"/>
        <item m="1" x="1977"/>
        <item m="1" x="1678"/>
        <item m="1" x="1242"/>
        <item m="1" x="2575"/>
        <item m="1" x="1299"/>
        <item m="1" x="3093"/>
        <item m="1" x="1445"/>
        <item m="1" x="2810"/>
        <item m="1" x="1159"/>
        <item m="1" x="926"/>
        <item m="1" x="2982"/>
        <item m="1" x="2354"/>
        <item m="1" x="1592"/>
        <item m="1" x="1047"/>
        <item m="1" x="1842"/>
        <item m="1" x="2680"/>
        <item m="1" x="2185"/>
        <item m="1" x="2176"/>
        <item m="1" x="2038"/>
        <item m="1" x="2278"/>
        <item m="1" x="2851"/>
        <item m="1" x="1151"/>
        <item m="1" x="2978"/>
        <item m="1" x="2742"/>
        <item m="1" x="1519"/>
        <item m="1" x="2612"/>
        <item m="1" x="1655"/>
        <item m="1" x="3106"/>
        <item m="1" x="2525"/>
        <item m="1" x="1212"/>
        <item m="1" x="1987"/>
        <item m="1" x="1724"/>
        <item m="1" x="2875"/>
        <item m="1" x="2197"/>
        <item m="1" x="2241"/>
        <item m="1" x="2208"/>
        <item m="1" x="1708"/>
        <item m="1" x="2316"/>
        <item m="1" x="3135"/>
        <item m="1" x="2203"/>
        <item m="1" x="3090"/>
        <item m="1" x="2426"/>
        <item m="1" x="1440"/>
        <item m="1" x="2510"/>
        <item m="1" x="3011"/>
        <item m="1" x="3047"/>
        <item m="1" x="1336"/>
        <item m="1" x="1891"/>
        <item m="1" x="2507"/>
        <item m="1" x="1852"/>
        <item m="1" x="1415"/>
        <item x="512"/>
        <item x="513"/>
        <item x="514"/>
        <item m="1" x="2255"/>
        <item m="1" x="2794"/>
        <item m="1" x="2649"/>
        <item m="1" x="1022"/>
        <item m="1" x="2103"/>
        <item m="1" x="2104"/>
        <item m="1" x="2600"/>
        <item m="1" x="2010"/>
        <item m="1" x="1302"/>
        <item m="1" x="3001"/>
        <item m="1" x="949"/>
        <item m="1" x="2549"/>
        <item m="1" x="2492"/>
        <item m="1" x="2999"/>
        <item m="1" x="2300"/>
        <item m="1" x="3105"/>
        <item m="1" x="3037"/>
        <item m="1" x="2416"/>
        <item m="1" x="2782"/>
        <item m="1" x="2024"/>
        <item m="1" x="2727"/>
        <item m="1" x="1971"/>
        <item m="1" x="1668"/>
        <item m="1" x="1960"/>
        <item m="1" x="3058"/>
        <item m="1" x="3052"/>
        <item m="1" x="2711"/>
        <item m="1" x="2850"/>
        <item m="1" x="1768"/>
        <item m="1" x="2721"/>
        <item m="1" x="1707"/>
        <item m="1" x="2790"/>
        <item m="1" x="2803"/>
        <item m="1" x="3012"/>
        <item m="1" x="2153"/>
        <item m="1" x="2330"/>
        <item m="1" x="1145"/>
        <item m="1" x="948"/>
        <item m="1" x="2435"/>
        <item m="1" x="1001"/>
        <item m="1" x="1792"/>
        <item m="1" x="1956"/>
        <item m="1" x="2664"/>
        <item m="1" x="952"/>
        <item m="1" x="1166"/>
        <item m="1" x="1700"/>
        <item m="1" x="1951"/>
        <item m="1" x="2989"/>
        <item m="1" x="2860"/>
        <item m="1" x="1455"/>
        <item m="1" x="1975"/>
        <item m="1" x="2920"/>
        <item m="1" x="3015"/>
        <item m="1" x="2092"/>
        <item m="1" x="1944"/>
        <item m="1" x="2964"/>
        <item m="1" x="2501"/>
        <item m="1" x="1973"/>
        <item m="1" x="988"/>
        <item m="1" x="1778"/>
        <item m="1" x="1532"/>
        <item m="1" x="2838"/>
        <item m="1" x="1324"/>
        <item m="1" x="2328"/>
        <item m="1" x="2373"/>
        <item m="1" x="985"/>
        <item m="1" x="1892"/>
        <item m="1" x="1958"/>
        <item m="1" x="2271"/>
        <item m="1" x="2588"/>
        <item m="1" x="1458"/>
        <item m="1" x="1721"/>
        <item m="1" x="1263"/>
        <item m="1" x="1487"/>
        <item m="1" x="1421"/>
        <item m="1" x="1815"/>
        <item m="1" x="990"/>
        <item m="1" x="1827"/>
        <item m="1" x="1337"/>
        <item m="1" x="967"/>
        <item m="1" x="2021"/>
        <item m="1" x="941"/>
        <item m="1" x="2970"/>
        <item m="1" x="978"/>
        <item m="1" x="1489"/>
        <item m="1" x="2473"/>
        <item m="1" x="971"/>
        <item m="1" x="1659"/>
        <item m="1" x="1899"/>
        <item m="1" x="2308"/>
        <item m="1" x="1273"/>
        <item m="1" x="2229"/>
        <item m="1" x="2256"/>
        <item m="1" x="2421"/>
        <item m="1" x="2728"/>
        <item m="1" x="3128"/>
        <item m="1" x="2784"/>
        <item m="1" x="2644"/>
        <item m="1" x="1701"/>
        <item m="1" x="1011"/>
        <item m="1" x="1056"/>
        <item m="1" x="1351"/>
        <item m="1" x="2779"/>
        <item x="240"/>
        <item m="1" x="2461"/>
        <item m="1" x="963"/>
        <item m="1" x="2715"/>
        <item m="1" x="1949"/>
        <item m="1" x="1895"/>
        <item m="1" x="1828"/>
        <item m="1" x="2754"/>
        <item m="1" x="1167"/>
        <item m="1" x="1248"/>
        <item m="1" x="2874"/>
        <item m="1" x="2475"/>
        <item m="1" x="2378"/>
        <item m="1" x="2425"/>
        <item m="1" x="1820"/>
        <item m="1" x="2445"/>
        <item m="1" x="2236"/>
        <item m="1" x="2217"/>
        <item m="1" x="2512"/>
        <item m="1" x="2520"/>
        <item m="1" x="1108"/>
        <item m="1" x="2531"/>
        <item m="1" x="2969"/>
        <item m="1" x="1851"/>
        <item x="290"/>
        <item m="1" x="3100"/>
        <item m="1" x="1446"/>
        <item m="1" x="2230"/>
        <item x="294"/>
        <item x="295"/>
        <item m="1" x="2046"/>
        <item m="1" x="2223"/>
        <item m="1" x="1664"/>
        <item m="1" x="2070"/>
        <item m="1" x="2375"/>
        <item m="1" x="1229"/>
        <item m="1" x="1444"/>
        <item m="1" x="2169"/>
        <item m="1" x="1025"/>
        <item m="1" x="1750"/>
        <item m="1" x="2162"/>
        <item m="1" x="2924"/>
        <item m="1" x="2219"/>
        <item m="1" x="2240"/>
        <item m="1" x="1738"/>
        <item m="1" x="2262"/>
        <item m="1" x="2447"/>
        <item m="1" x="2653"/>
        <item m="1" x="2593"/>
        <item m="1" x="2276"/>
        <item m="1" x="2870"/>
        <item m="1" x="1000"/>
        <item m="1" x="2776"/>
        <item m="1" x="2892"/>
        <item x="743"/>
        <item m="1" x="3019"/>
        <item m="1" x="2581"/>
        <item m="1" x="1481"/>
        <item m="1" x="2547"/>
        <item m="1" x="983"/>
        <item m="1" x="2805"/>
        <item m="1" x="2981"/>
        <item m="1" x="2474"/>
        <item m="1" x="2491"/>
        <item m="1" x="1029"/>
        <item m="1" x="1743"/>
        <item m="1" x="2959"/>
        <item m="1" x="1718"/>
        <item m="1" x="2854"/>
        <item m="1" x="1753"/>
        <item m="1" x="2234"/>
        <item m="1" x="2582"/>
        <item m="1" x="1656"/>
        <item m="1" x="977"/>
        <item m="1" x="2902"/>
        <item m="1" x="1266"/>
        <item m="1" x="2183"/>
        <item m="1" x="2490"/>
        <item m="1" x="2913"/>
        <item m="1" x="1988"/>
        <item m="1" x="2257"/>
        <item m="1" x="2927"/>
        <item m="1" x="2831"/>
        <item m="1" x="2791"/>
        <item m="1" x="961"/>
        <item m="1" x="1719"/>
        <item m="1" x="2965"/>
        <item m="1" x="1748"/>
        <item m="1" x="2313"/>
        <item m="1" x="2277"/>
        <item m="1" x="2431"/>
        <item m="1" x="1847"/>
        <item m="1" x="1173"/>
        <item m="1" x="2181"/>
        <item m="1" x="1840"/>
        <item m="1" x="1271"/>
        <item m="1" x="1072"/>
        <item m="1" x="973"/>
        <item m="1" x="1799"/>
        <item m="1" x="2466"/>
        <item m="1" x="1765"/>
        <item m="1" x="2343"/>
        <item m="1" x="1861"/>
        <item m="1" x="2383"/>
        <item m="1" x="2005"/>
        <item m="1" x="2214"/>
        <item m="1" x="2800"/>
        <item m="1" x="3083"/>
        <item m="1" x="2109"/>
        <item m="1" x="1484"/>
        <item m="1" x="2561"/>
        <item m="1" x="2294"/>
        <item m="1" x="1527"/>
        <item m="1" x="2559"/>
        <item m="1" x="1461"/>
        <item x="692"/>
        <item m="1" x="2863"/>
        <item m="1" x="2975"/>
        <item m="1" x="2801"/>
        <item m="1" x="2775"/>
        <item x="698"/>
        <item x="699"/>
        <item x="701"/>
        <item x="702"/>
        <item m="1" x="1710"/>
        <item m="1" x="2853"/>
        <item m="1" x="1675"/>
        <item m="1" x="3051"/>
        <item m="1" x="2519"/>
        <item m="1" x="1894"/>
        <item m="1" x="1947"/>
        <item m="1" x="1338"/>
        <item m="1" x="2126"/>
        <item m="1" x="1422"/>
        <item m="1" x="1301"/>
        <item m="1" x="1517"/>
        <item m="1" x="987"/>
        <item m="1" x="1371"/>
        <item m="1" x="1130"/>
        <item m="1" x="1172"/>
        <item m="1" x="2147"/>
        <item m="1" x="1858"/>
        <item m="1" x="2945"/>
        <item m="1" x="1563"/>
        <item m="1" x="1628"/>
        <item m="1" x="1979"/>
        <item m="1" x="1249"/>
        <item m="1" x="1554"/>
        <item m="1" x="2132"/>
        <item m="1" x="1782"/>
        <item m="1" x="2465"/>
        <item m="1" x="2367"/>
        <item m="1" x="2744"/>
        <item m="1" x="2509"/>
        <item m="1" x="1321"/>
        <item x="803"/>
        <item x="804"/>
        <item m="1" x="3129"/>
        <item m="1" x="2842"/>
        <item m="1" x="1180"/>
        <item m="1" x="2067"/>
        <item m="1" x="2571"/>
        <item m="1" x="1343"/>
        <item m="1" x="1340"/>
        <item m="1" x="2862"/>
        <item m="1" x="2845"/>
        <item m="1" x="3024"/>
        <item m="1" x="2290"/>
        <item m="1" x="2921"/>
        <item m="1" x="2693"/>
        <item m="1" x="2433"/>
        <item m="1" x="2941"/>
        <item m="1" x="935"/>
        <item m="1" x="1286"/>
        <item m="1" x="2888"/>
        <item m="1" x="1955"/>
        <item m="1" x="1986"/>
        <item m="1" x="1204"/>
        <item m="1" x="1435"/>
        <item m="1" x="3007"/>
        <item m="1" x="2124"/>
        <item m="1" x="2202"/>
        <item m="1" x="2591"/>
        <item m="1" x="2724"/>
        <item m="1" x="1241"/>
        <item m="1" x="1816"/>
        <item m="1" x="1537"/>
        <item m="1" x="2960"/>
        <item m="1" x="1608"/>
        <item m="1" x="1474"/>
        <item m="1" x="2272"/>
        <item m="1" x="2495"/>
        <item m="1" x="1579"/>
        <item m="1" x="1509"/>
        <item m="1" x="1329"/>
        <item m="1" x="1169"/>
        <item m="1" x="2239"/>
        <item m="1" x="3020"/>
        <item m="1" x="3143"/>
        <item m="1" x="2889"/>
        <item m="1" x="2023"/>
        <item m="1" x="2361"/>
        <item m="1" x="2732"/>
        <item m="1" x="1617"/>
        <item m="1" x="3101"/>
        <item m="1" x="2175"/>
        <item m="1" x="3068"/>
        <item m="1" x="2827"/>
        <item m="1" x="2608"/>
        <item m="1" x="2249"/>
        <item m="1" x="2563"/>
        <item m="1" x="3038"/>
        <item m="1" x="2320"/>
        <item m="1" x="2295"/>
        <item m="1" x="1643"/>
        <item m="1" x="1281"/>
        <item m="1" x="1952"/>
        <item m="1" x="1494"/>
        <item m="1" x="1236"/>
        <item m="1" x="2057"/>
        <item m="1" x="1153"/>
        <item m="1" x="2158"/>
        <item m="1" x="1740"/>
        <item m="1" x="1235"/>
        <item x="148"/>
        <item m="1" x="1097"/>
        <item m="1" x="3114"/>
        <item m="1" x="1734"/>
        <item m="1" x="1185"/>
        <item m="1" x="1197"/>
        <item m="1" x="1424"/>
        <item m="1" x="1306"/>
        <item m="1" x="976"/>
        <item m="1" x="1709"/>
        <item m="1" x="1084"/>
        <item m="1" x="2839"/>
        <item m="1" x="2080"/>
        <item m="1" x="2193"/>
        <item m="1" x="1613"/>
        <item m="1" x="3029"/>
        <item m="1" x="1925"/>
        <item m="1" x="1453"/>
        <item m="1" x="938"/>
        <item m="1" x="1632"/>
        <item m="1" x="928"/>
        <item m="1" x="2580"/>
        <item m="1" x="1917"/>
        <item m="1" x="1244"/>
        <item m="1" x="1044"/>
        <item m="1" x="1790"/>
        <item m="1" x="2983"/>
        <item m="1" x="1311"/>
        <item m="1" x="1945"/>
        <item m="1" x="2314"/>
        <item m="1" x="1672"/>
        <item m="1" x="2691"/>
        <item m="1" x="1101"/>
        <item m="1" x="2336"/>
        <item m="1" x="1857"/>
        <item m="1" x="2282"/>
        <item x="706"/>
        <item m="1" x="1918"/>
        <item m="1" x="2840"/>
        <item m="1" x="1438"/>
        <item x="664"/>
        <item m="1" x="1113"/>
        <item m="1" x="2142"/>
        <item m="1" x="2594"/>
        <item m="1" x="1018"/>
        <item m="1" x="2020"/>
        <item m="1" x="2472"/>
        <item m="1" x="1817"/>
        <item m="1" x="2270"/>
        <item m="1" x="1251"/>
        <item m="1" x="1143"/>
        <item m="1" x="2804"/>
        <item m="1" x="1100"/>
        <item m="1" x="1736"/>
        <item m="1" x="2733"/>
        <item m="1" x="2384"/>
        <item m="1" x="3081"/>
        <item m="1" x="2463"/>
        <item m="1" x="2128"/>
        <item m="1" x="1297"/>
        <item m="1" x="1215"/>
        <item m="1" x="1661"/>
        <item m="1" x="3074"/>
        <item m="1" x="1184"/>
        <item m="1" x="2392"/>
        <item m="1" x="1387"/>
        <item m="1" x="1396"/>
        <item m="1" x="2483"/>
        <item m="1" x="1107"/>
        <item m="1" x="1604"/>
        <item m="1" x="1087"/>
        <item m="1" x="1366"/>
        <item m="1" x="1829"/>
        <item m="1" x="1761"/>
        <item m="1" x="2117"/>
        <item m="1" x="2933"/>
        <item m="1" x="2178"/>
        <item m="1" x="1268"/>
        <item m="1" x="1342"/>
        <item m="1" x="1468"/>
        <item m="1" x="2883"/>
        <item m="1" x="2716"/>
        <item m="1" x="2326"/>
        <item m="1" x="1293"/>
        <item m="1" x="1325"/>
        <item m="1" x="2196"/>
        <item m="1" x="1059"/>
        <item m="1" x="2025"/>
        <item m="1" x="2570"/>
        <item m="1" x="2642"/>
        <item m="1" x="1522"/>
        <item m="1" x="2094"/>
        <item m="1" x="2878"/>
        <item m="1" x="2258"/>
        <item m="1" x="2522"/>
        <item m="1" x="2534"/>
        <item m="1" x="2298"/>
        <item m="1" x="2843"/>
        <item m="1" x="1499"/>
        <item m="1" x="1862"/>
        <item m="1" x="2963"/>
        <item m="1" x="2852"/>
        <item m="1" x="1319"/>
        <item m="1" x="2746"/>
        <item m="1" x="1050"/>
        <item m="1" x="2112"/>
        <item m="1" x="1758"/>
        <item m="1" x="1209"/>
        <item m="1" x="1531"/>
        <item m="1" x="2470"/>
        <item m="1" x="2700"/>
        <item m="1" x="1658"/>
        <item m="1" x="3115"/>
        <item m="1" x="2990"/>
        <item m="1" x="2986"/>
        <item m="1" x="2503"/>
        <item m="1" x="2069"/>
        <item m="1" x="1865"/>
        <item m="1" x="2076"/>
        <item m="1" x="1157"/>
        <item m="1" x="3096"/>
        <item m="1" x="2916"/>
        <item m="1" x="1240"/>
        <item m="1" x="2119"/>
        <item m="1" x="3094"/>
        <item m="1" x="2253"/>
        <item m="1" x="2288"/>
        <item m="1" x="2058"/>
        <item m="1" x="2047"/>
        <item m="1" x="1179"/>
        <item m="1" x="1289"/>
        <item m="1" x="2140"/>
        <item m="1" x="1238"/>
        <item m="1" x="1781"/>
        <item m="1" x="2222"/>
        <item m="1" x="2231"/>
        <item m="1" x="1259"/>
        <item m="1" x="1518"/>
        <item m="1" x="1200"/>
        <item m="1" x="2915"/>
        <item m="1" x="1717"/>
        <item m="1" x="3152"/>
        <item m="1" x="1480"/>
        <item m="1" x="2345"/>
        <item m="1" x="1967"/>
        <item m="1" x="2872"/>
        <item m="1" x="1493"/>
        <item m="1" x="2719"/>
        <item m="1" x="1931"/>
        <item m="1" x="1053"/>
        <item m="1" x="2348"/>
        <item m="1" x="1262"/>
        <item m="1" x="1434"/>
        <item m="1" x="2516"/>
        <item m="1" x="1146"/>
        <item m="1" x="1544"/>
        <item m="1" x="1774"/>
        <item m="1" x="2333"/>
        <item m="1" x="3078"/>
        <item m="1" x="2477"/>
        <item m="1" x="2766"/>
        <item m="1" x="1057"/>
        <item m="1" x="2808"/>
        <item m="1" x="2481"/>
        <item m="1" x="1786"/>
        <item m="1" x="1913"/>
        <item m="1" x="2347"/>
        <item m="1" x="1995"/>
        <item m="1" x="2339"/>
        <item m="1" x="1470"/>
        <item m="1" x="1883"/>
        <item m="1" x="3110"/>
        <item m="1" x="2439"/>
        <item m="1" x="1974"/>
        <item m="1" x="3059"/>
        <item m="1" x="2030"/>
        <item m="1" x="2029"/>
        <item m="1" x="1288"/>
        <item m="1" x="1013"/>
        <item m="1" x="1230"/>
        <item m="1" x="1046"/>
        <item m="1" x="3118"/>
        <item m="1" x="2440"/>
        <item m="1" x="2675"/>
        <item m="1" x="1141"/>
        <item m="1" x="2943"/>
        <item m="1" x="2207"/>
        <item m="1" x="1447"/>
        <item m="1" x="1591"/>
        <item m="1" x="1400"/>
        <item m="1" x="1846"/>
        <item m="1" x="2686"/>
        <item m="1" x="998"/>
        <item m="1" x="2382"/>
        <item m="1" x="2484"/>
        <item m="1" x="1114"/>
        <item m="1" x="2083"/>
        <item m="1" x="1149"/>
        <item m="1" x="2031"/>
        <item m="1" x="2984"/>
        <item m="1" x="1356"/>
        <item m="1" x="1660"/>
        <item m="1" x="1152"/>
        <item m="1" x="1425"/>
        <item m="1" x="1253"/>
        <item m="1" x="2457"/>
        <item m="1" x="1264"/>
        <item m="1" x="2321"/>
        <item m="1" x="2319"/>
        <item m="1" x="1174"/>
        <item m="1" x="2809"/>
        <item m="1" x="1132"/>
        <item m="1" x="1814"/>
        <item m="1" x="3056"/>
        <item m="1" x="1308"/>
        <item m="1" x="1929"/>
        <item m="1" x="2671"/>
        <item m="1" x="2164"/>
        <item m="1" x="2041"/>
        <item m="1" x="1129"/>
        <item m="1" x="1081"/>
        <item m="1" x="2567"/>
        <item m="1" x="3044"/>
        <item m="1" x="2900"/>
        <item m="1" x="1772"/>
        <item m="1" x="1963"/>
        <item m="1" x="1158"/>
        <item m="1" x="1645"/>
        <item m="1" x="2737"/>
        <item m="1" x="2306"/>
        <item x="106"/>
        <item m="1" x="1260"/>
        <item m="1" x="2048"/>
        <item m="1" x="1017"/>
        <item m="1" x="1588"/>
        <item m="1" x="1030"/>
        <item m="1" x="1320"/>
        <item m="1" x="2511"/>
        <item m="1" x="2527"/>
        <item m="1" x="1191"/>
        <item m="1" x="1978"/>
        <item m="1" x="2453"/>
        <item m="1" x="3148"/>
        <item m="1" x="2555"/>
        <item m="1" x="1849"/>
        <item m="1" x="1826"/>
        <item m="1" x="1064"/>
        <item m="1" x="1125"/>
        <item m="1" x="1024"/>
        <item m="1" x="1796"/>
        <item m="1" x="2329"/>
        <item m="1" x="1507"/>
        <item m="1" x="1966"/>
        <item m="1" x="1026"/>
        <item m="1" x="2012"/>
        <item m="1" x="1120"/>
        <item m="1" x="2731"/>
        <item m="1" x="1037"/>
        <item m="1" x="1116"/>
        <item m="1" x="1016"/>
        <item m="1" x="1935"/>
        <item m="1" x="1105"/>
        <item m="1" x="2242"/>
        <item m="1" x="1304"/>
        <item m="1" x="1207"/>
        <item m="1" x="2323"/>
        <item m="1" x="1666"/>
        <item m="1" x="1832"/>
        <item m="1" x="3142"/>
        <item m="1" x="2114"/>
        <item m="1" x="1309"/>
        <item m="1" x="2613"/>
        <item m="1" x="1144"/>
        <item m="1" x="1202"/>
        <item m="1" x="1175"/>
        <item m="1" x="2089"/>
        <item m="1" x="2429"/>
        <item m="1" x="2232"/>
        <item m="1" x="2174"/>
        <item m="1" x="2315"/>
        <item m="1" x="2014"/>
        <item m="1" x="1284"/>
        <item m="1" x="1642"/>
        <item m="1" x="1714"/>
        <item m="1" x="2826"/>
        <item m="1" x="3138"/>
        <item m="1" x="1903"/>
        <item m="1" x="1650"/>
        <item m="1" x="1953"/>
        <item m="1" x="1227"/>
        <item m="1" x="1726"/>
        <item m="1" x="1651"/>
        <item m="1" x="2251"/>
        <item m="1" x="2726"/>
        <item m="1" x="2449"/>
        <item m="1" x="1713"/>
        <item m="1" x="2079"/>
        <item m="1" x="2327"/>
        <item m="1" x="2468"/>
        <item m="1" x="1580"/>
        <item m="1" x="2743"/>
        <item m="1" x="2764"/>
        <item m="1" x="1049"/>
        <item m="1" x="3065"/>
        <item m="1" x="1601"/>
        <item m="1" x="964"/>
        <item m="1" x="2105"/>
        <item m="1" x="1436"/>
        <item m="1" x="1863"/>
        <item m="1" x="1771"/>
        <item m="1" x="1634"/>
        <item m="1" x="1290"/>
        <item m="1" x="2134"/>
        <item m="1" x="2199"/>
        <item m="1" x="1898"/>
        <item m="1" x="1560"/>
        <item m="1" x="1234"/>
        <item m="1" x="2898"/>
        <item m="1" x="2552"/>
        <item m="1" x="2408"/>
        <item m="1" x="3132"/>
        <item m="1" x="2127"/>
        <item m="1" x="1009"/>
        <item m="1" x="3124"/>
        <item m="1" x="1089"/>
        <item m="1" x="2442"/>
        <item m="1" x="1405"/>
        <item m="1" x="2677"/>
        <item m="1" x="1882"/>
        <item m="1" x="1874"/>
        <item m="1" x="2955"/>
        <item m="1" x="1272"/>
        <item m="1" x="1362"/>
        <item m="1" x="2150"/>
        <item m="1" x="969"/>
        <item m="1" x="1749"/>
        <item m="1" x="2857"/>
        <item x="270"/>
        <item m="1" x="980"/>
        <item m="1" x="1004"/>
        <item m="1" x="1490"/>
        <item x="809"/>
        <item m="1" x="2409"/>
        <item m="1" x="1683"/>
        <item m="1" x="2352"/>
        <item m="1" x="2488"/>
        <item m="1" x="1811"/>
        <item m="1" x="2667"/>
        <item m="1" x="950"/>
        <item m="1" x="2654"/>
        <item m="1" x="1733"/>
        <item m="1" x="2395"/>
        <item m="1" x="1457"/>
        <item m="1" x="2896"/>
        <item m="1" x="3039"/>
        <item m="1" x="1864"/>
        <item m="1" x="940"/>
        <item m="1" x="2455"/>
        <item m="1" x="1360"/>
        <item m="1" x="1578"/>
        <item m="1" x="1663"/>
        <item m="1" x="2834"/>
        <item m="1" x="1950"/>
        <item m="1" x="2338"/>
        <item m="1" x="1307"/>
        <item m="1" x="984"/>
        <item m="1" x="2910"/>
        <item m="1" x="2937"/>
        <item m="1" x="2246"/>
        <item m="1" x="2537"/>
        <item x="321"/>
        <item m="1" x="2218"/>
        <item m="1" x="1404"/>
        <item m="1" x="2678"/>
        <item m="1" x="2342"/>
        <item m="1" x="2542"/>
        <item m="1" x="2639"/>
        <item m="1" x="1188"/>
        <item m="1" x="2648"/>
        <item m="1" x="1296"/>
        <item m="1" x="1045"/>
        <item m="1" x="1619"/>
        <item m="1" x="1367"/>
        <item m="1" x="2115"/>
        <item m="1" x="1126"/>
        <item x="287"/>
        <item m="1" x="1900"/>
        <item m="1" x="2198"/>
        <item m="1" x="1680"/>
        <item m="1" x="3021"/>
        <item m="1" x="1819"/>
        <item m="1" x="2670"/>
        <item m="1" x="2740"/>
        <item m="1" x="1019"/>
        <item m="1" x="3025"/>
        <item m="1" x="1419"/>
        <item m="1" x="1818"/>
        <item m="1" x="1696"/>
        <item m="1" x="1693"/>
        <item m="1" x="1525"/>
        <item m="1" x="2617"/>
        <item m="1" x="2187"/>
        <item m="1" x="2951"/>
        <item m="1" x="953"/>
        <item m="1" x="2365"/>
        <item m="1" x="1359"/>
        <item m="1" x="1205"/>
        <item x="372"/>
        <item m="1" x="2406"/>
        <item m="1" x="3030"/>
        <item m="1" x="2523"/>
        <item m="1" x="2820"/>
        <item m="1" x="1317"/>
        <item m="1" x="2310"/>
        <item m="1" x="2180"/>
        <item m="1" x="1807"/>
        <item m="1" x="1671"/>
        <item m="1" x="1512"/>
        <item m="1" x="2210"/>
        <item m="1" x="3073"/>
        <item m="1" x="1529"/>
        <item m="1" x="2685"/>
        <item m="1" x="2404"/>
        <item m="1" x="2932"/>
        <item m="1" x="3127"/>
        <item m="1" x="1744"/>
        <item m="1" x="2247"/>
        <item m="1" x="1110"/>
        <item m="1" x="1897"/>
        <item m="1" x="2689"/>
        <item m="1" x="1540"/>
        <item m="1" x="2604"/>
        <item m="1" x="2798"/>
        <item m="1" x="3089"/>
        <item m="1" x="2976"/>
        <item m="1" x="2349"/>
        <item m="1" x="1040"/>
        <item m="1" x="1837"/>
        <item m="1" x="2362"/>
        <item m="1" x="2844"/>
        <item m="1" x="2622"/>
        <item m="1" x="1511"/>
        <item m="1" x="1094"/>
        <item m="1" x="1631"/>
        <item m="1" x="1327"/>
        <item m="1" x="1695"/>
        <item m="1" x="1123"/>
        <item m="1" x="2725"/>
        <item m="1" x="966"/>
        <item m="1" x="2579"/>
        <item m="1" x="1277"/>
        <item m="1" x="2539"/>
        <item m="1" x="2102"/>
        <item m="1" x="1339"/>
        <item m="1" x="2573"/>
        <item m="1" x="1224"/>
        <item m="1" x="1036"/>
        <item m="1" x="2703"/>
        <item m="1" x="1682"/>
        <item m="1" x="2458"/>
        <item m="1" x="2802"/>
        <item m="1" x="2528"/>
        <item m="1" x="2111"/>
        <item m="1" x="1221"/>
        <item m="1" x="2841"/>
        <item m="1" x="1625"/>
        <item m="1" x="1411"/>
        <item m="1" x="2797"/>
        <item m="1" x="2493"/>
        <item m="1" x="3035"/>
        <item m="1" x="1670"/>
        <item m="1" x="1491"/>
        <item m="1" x="2452"/>
        <item m="1" x="1662"/>
        <item m="1" x="1612"/>
        <item m="1" x="1877"/>
        <item m="1" x="2606"/>
        <item m="1" x="1483"/>
        <item m="1" x="1034"/>
        <item m="1" x="1048"/>
        <item m="1" x="2621"/>
        <item m="1" x="2855"/>
        <item m="1" x="1902"/>
        <item m="1" x="1962"/>
        <item m="1" x="1880"/>
        <item m="1" x="1921"/>
        <item m="1" x="1380"/>
        <item m="1" x="1300"/>
        <item m="1" x="1848"/>
        <item m="1" x="1999"/>
        <item m="1" x="1098"/>
        <item m="1" x="2530"/>
        <item m="1" x="2596"/>
        <item m="1" x="2968"/>
        <item m="1" x="2334"/>
        <item m="1" x="1844"/>
        <item m="1" x="2302"/>
        <item m="1" x="2538"/>
        <item m="1" x="2914"/>
        <item m="1" x="2371"/>
        <item m="1" x="3006"/>
        <item m="1" x="1163"/>
        <item m="1" x="1218"/>
        <item m="1" x="1804"/>
        <item m="1" x="1133"/>
        <item m="1" x="2638"/>
        <item m="1" x="1504"/>
        <item m="1" x="2417"/>
        <item m="1" x="2002"/>
        <item m="1" x="2818"/>
        <item m="1" x="2515"/>
        <item m="1" x="1737"/>
        <item m="1" x="2285"/>
        <item m="1" x="1681"/>
        <item m="1" x="2391"/>
        <item m="1" x="3121"/>
        <item m="1" x="2350"/>
        <item m="1" x="1905"/>
        <item m="1" x="960"/>
        <item m="1" x="2614"/>
        <item m="1" x="2595"/>
        <item m="1" x="2977"/>
        <item m="1" x="2369"/>
        <item m="1" x="1728"/>
        <item m="1" x="1283"/>
        <item m="1" x="2028"/>
        <item m="1" x="2774"/>
        <item m="1" x="1808"/>
        <item m="1" x="1217"/>
        <item m="1" x="3067"/>
        <item m="1" x="1464"/>
        <item m="1" x="2849"/>
        <item m="1" x="2237"/>
        <item m="1" x="1225"/>
        <item m="1" x="1500"/>
        <item m="1" x="2536"/>
        <item m="1" x="2311"/>
        <item m="1" x="3026"/>
        <item m="1" x="2173"/>
        <item m="1" x="1854"/>
        <item m="1" x="2266"/>
        <item m="1" x="1546"/>
        <item m="1" x="3055"/>
        <item m="1" x="2694"/>
        <item m="1" x="1911"/>
        <item m="1" x="1466"/>
        <item m="1" x="1028"/>
        <item m="1" x="2374"/>
        <item m="1" x="2179"/>
        <item m="1" x="2765"/>
        <item m="1" x="2037"/>
        <item m="1" x="2261"/>
        <item m="1" x="2760"/>
        <item m="1" x="1910"/>
        <item m="1" x="1109"/>
        <item m="1" x="1776"/>
        <item m="1" x="1957"/>
        <item m="1" x="2529"/>
        <item m="1" x="2402"/>
        <item m="1" x="1881"/>
        <item m="1" x="1498"/>
        <item m="1" x="1147"/>
        <item m="1" x="1250"/>
        <item m="1" x="2666"/>
        <item m="1" x="1618"/>
        <item m="1" x="3034"/>
        <item m="1" x="1594"/>
        <item m="1" x="3017"/>
        <item m="1" x="2155"/>
        <item m="1" x="1653"/>
        <item m="1" x="931"/>
        <item m="1" x="1061"/>
        <item m="1" x="2322"/>
        <item m="1" x="2793"/>
        <item m="1" x="2424"/>
        <item m="1" x="2663"/>
        <item m="1" x="3150"/>
        <item m="1" x="1649"/>
        <item x="607"/>
        <item m="1" x="3130"/>
        <item m="1" x="1467"/>
        <item m="1" x="2701"/>
        <item m="1" x="1282"/>
        <item m="1" x="3144"/>
        <item m="1" x="2144"/>
        <item m="1" x="1331"/>
        <item m="1" x="2722"/>
        <item m="1" x="2318"/>
        <item m="1" x="2368"/>
        <item m="1" x="1941"/>
        <item m="1" x="1706"/>
        <item x="658"/>
        <item x="659"/>
        <item x="660"/>
        <item m="1" x="2163"/>
        <item m="1" x="1409"/>
        <item m="1" x="2897"/>
        <item m="1" x="1186"/>
        <item m="1" x="2616"/>
        <item m="1" x="1794"/>
        <item m="1" x="2799"/>
        <item m="1" x="1177"/>
        <item m="1" x="1496"/>
        <item m="1" x="986"/>
        <item m="1" x="2781"/>
        <item m="1" x="1889"/>
        <item m="1" x="1085"/>
        <item m="1" x="1485"/>
        <item m="1" x="2957"/>
        <item m="1" x="2864"/>
        <item m="1" x="936"/>
        <item x="734"/>
        <item m="1" x="2489"/>
        <item m="1" x="2873"/>
        <item m="1" x="2061"/>
        <item m="1" x="2087"/>
        <item m="1" x="2514"/>
        <item m="1" x="2097"/>
        <item m="1" x="1345"/>
        <item m="1" x="2275"/>
        <item m="1" x="2532"/>
        <item m="1" x="3060"/>
        <item m="1" x="2487"/>
        <item m="1" x="1104"/>
        <item m="1" x="934"/>
        <item m="1" x="2643"/>
        <item m="1" x="2723"/>
        <item m="1" x="1211"/>
        <item m="1" x="1997"/>
        <item m="1" x="3140"/>
        <item m="1" x="2939"/>
        <item m="1" x="939"/>
        <item m="1" x="1462"/>
        <item m="1" x="1413"/>
        <item m="1" x="2220"/>
        <item m="1" x="2201"/>
        <item m="1" x="1520"/>
        <item m="1" x="1002"/>
        <item m="1" x="2125"/>
        <item m="1" x="1027"/>
        <item m="1" x="2877"/>
        <item m="1" x="2886"/>
        <item m="1" x="2385"/>
        <item m="1" x="2008"/>
        <item m="1" x="2415"/>
        <item m="1" x="2938"/>
        <item m="1" x="2564"/>
        <item m="1" x="2661"/>
        <item m="1" x="2337"/>
        <item m="1" x="1055"/>
        <item m="1" x="2817"/>
        <item m="1" x="1523"/>
        <item m="1" x="1313"/>
        <item m="1" x="1245"/>
        <item m="1" x="1703"/>
        <item m="1" x="1934"/>
        <item m="1" x="1219"/>
        <item x="801"/>
        <item x="802"/>
        <item m="1" x="2847"/>
        <item m="1" x="3023"/>
        <item m="1" x="1162"/>
        <item m="1" x="1810"/>
        <item m="1" x="1694"/>
        <item m="1" x="3009"/>
        <item m="1" x="2479"/>
        <item m="1" x="2331"/>
        <item m="1" x="2254"/>
        <item m="1" x="1033"/>
        <item m="1" x="1885"/>
        <item m="1" x="2655"/>
        <item m="1" x="2599"/>
        <item m="1" x="1203"/>
        <item m="1" x="2524"/>
        <item m="1" x="1667"/>
        <item m="1" x="2149"/>
        <item m="1" x="1495"/>
        <item m="1" x="1914"/>
        <item m="1" x="2260"/>
        <item m="1" x="2454"/>
        <item m="1" x="1448"/>
        <item m="1" x="2131"/>
        <item m="1" x="1341"/>
        <item m="1" x="1138"/>
        <item m="1" x="2405"/>
        <item m="1" x="2954"/>
        <item m="1" x="1015"/>
        <item m="1" x="2973"/>
        <item m="1" x="2928"/>
        <item m="1" x="1054"/>
        <item m="1" x="1183"/>
        <item m="1" x="2399"/>
        <item m="1" x="1572"/>
        <item m="1" x="2568"/>
        <item m="1" x="2274"/>
        <item m="1" x="2086"/>
        <item m="1" x="996"/>
        <item m="1" x="2459"/>
        <item m="1" x="2993"/>
        <item m="1" x="2773"/>
        <item m="1" x="1298"/>
        <item m="1" x="942"/>
        <item m="1" x="1142"/>
        <item m="1" x="2812"/>
        <item m="1" x="1391"/>
        <item m="1" x="1896"/>
        <item m="1" x="2730"/>
        <item m="1" x="1041"/>
        <item m="1" x="3133"/>
        <item m="1" x="2729"/>
        <item m="1" x="1615"/>
        <item m="1" x="3116"/>
        <item m="1" x="2165"/>
        <item m="1" x="3063"/>
        <item m="1" x="3053"/>
        <item m="1" x="1451"/>
        <item m="1" x="2194"/>
        <item m="1" x="2074"/>
        <item m="1" x="2451"/>
        <item m="1" x="3010"/>
        <item m="1" x="2000"/>
        <item m="1" x="1959"/>
        <item m="1" x="2659"/>
        <item m="1" x="1080"/>
        <item m="1" x="2505"/>
        <item m="1" x="1486"/>
        <item m="1" x="1606"/>
        <item m="1" x="1051"/>
        <item m="1" x="2950"/>
        <item m="1" x="2912"/>
        <item x="866"/>
        <item m="1" x="1928"/>
        <item m="1" x="1134"/>
        <item m="1" x="3136"/>
        <item m="1" x="2756"/>
        <item m="1" x="2265"/>
        <item m="1" x="1972"/>
        <item m="1" x="1998"/>
        <item m="1" x="933"/>
        <item m="1" x="1012"/>
        <item m="1" x="1985"/>
        <item m="1" x="1199"/>
        <item m="1" x="1691"/>
        <item m="1" x="1071"/>
        <item m="1" x="2628"/>
        <item m="1" x="1291"/>
        <item m="1" x="1729"/>
        <item m="1" x="2620"/>
        <item m="1" x="1220"/>
        <item m="1" x="1423"/>
        <item m="1" x="1684"/>
        <item m="1" x="2307"/>
        <item m="1" x="1538"/>
        <item m="1" x="1160"/>
        <item m="1" x="2129"/>
        <item m="1" x="1168"/>
        <item m="1" x="1800"/>
        <item m="1" x="2623"/>
        <item m="1" x="1414"/>
        <item m="1" x="1375"/>
        <item m="1" x="1590"/>
        <item m="1" x="3016"/>
        <item m="1" x="1292"/>
        <item m="1" x="1924"/>
        <item m="1" x="1677"/>
        <item m="1" x="3109"/>
        <item m="1" x="2869"/>
        <item m="1" x="2186"/>
        <item m="1" x="2651"/>
        <item x="714"/>
        <item m="1" x="2279"/>
        <item m="1" x="2195"/>
        <item m="1" x="2035"/>
        <item m="1" x="3045"/>
        <item m="1" x="1689"/>
        <item m="1" x="3033"/>
        <item m="1" x="1742"/>
        <item m="1" x="1586"/>
        <item m="1" x="3147"/>
        <item m="1" x="3113"/>
        <item m="1" x="2156"/>
        <item m="1" x="2498"/>
        <item m="1" x="1077"/>
        <item m="1" x="1730"/>
        <item m="1" x="1638"/>
        <item m="1" x="1996"/>
        <item m="1" x="1654"/>
        <item m="1" x="2287"/>
        <item m="1" x="1476"/>
        <item m="1" x="3117"/>
        <item m="1" x="1860"/>
        <item m="1" x="3141"/>
        <item m="1" x="1867"/>
        <item m="1" x="2052"/>
        <item m="1" x="1597"/>
        <item m="1" x="1471"/>
        <item m="1" x="1426"/>
        <item m="1" x="2414"/>
        <item m="1" x="1716"/>
        <item m="1" x="1870"/>
        <item m="1" x="3122"/>
        <item m="1" x="1408"/>
        <item m="1" x="1475"/>
        <item m="1" x="2027"/>
        <item m="1" x="2011"/>
        <item m="1" x="2821"/>
        <item m="1" x="2684"/>
        <item m="1" x="2393"/>
        <item m="1" x="2297"/>
        <item m="1" x="2586"/>
        <item m="1" x="2446"/>
        <item m="1" x="2413"/>
        <item m="1" x="2971"/>
        <item m="1" x="1488"/>
        <item m="1" x="2460"/>
        <item m="1" x="1685"/>
        <item m="1" x="2712"/>
        <item m="1" x="2390"/>
        <item m="1" x="1377"/>
        <item m="1" x="2366"/>
        <item m="1" x="2116"/>
        <item m="1" x="1124"/>
        <item m="1" x="29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6"/>
        <item x="237"/>
        <item x="239"/>
        <item x="241"/>
        <item x="242"/>
        <item x="243"/>
        <item m="1" x="1058"/>
        <item x="245"/>
        <item m="1" x="1901"/>
        <item x="247"/>
        <item m="1" x="1076"/>
        <item x="249"/>
        <item m="1" x="1893"/>
        <item x="251"/>
        <item m="1" x="1627"/>
        <item m="1" x="1035"/>
        <item m="1" x="2578"/>
        <item x="255"/>
        <item x="256"/>
        <item m="1" x="2598"/>
        <item x="258"/>
        <item x="259"/>
        <item x="260"/>
        <item x="261"/>
        <item x="262"/>
        <item x="263"/>
        <item m="1" x="2911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80"/>
        <item x="282"/>
        <item x="283"/>
        <item x="284"/>
        <item x="285"/>
        <item x="286"/>
        <item x="288"/>
        <item x="289"/>
        <item x="291"/>
        <item x="292"/>
        <item x="293"/>
        <item x="296"/>
        <item x="297"/>
        <item x="300"/>
        <item x="301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20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60"/>
        <item x="362"/>
        <item x="363"/>
        <item x="364"/>
        <item x="365"/>
        <item x="366"/>
        <item x="367"/>
        <item x="368"/>
        <item x="369"/>
        <item x="370"/>
        <item x="371"/>
        <item x="373"/>
        <item x="374"/>
        <item x="375"/>
        <item x="376"/>
        <item x="377"/>
        <item x="378"/>
        <item x="379"/>
        <item x="380"/>
        <item x="382"/>
        <item x="383"/>
        <item x="384"/>
        <item x="385"/>
        <item x="386"/>
        <item x="387"/>
        <item x="388"/>
        <item x="389"/>
        <item x="390"/>
        <item x="391"/>
        <item x="393"/>
        <item x="394"/>
        <item x="395"/>
        <item x="396"/>
        <item x="397"/>
        <item x="398"/>
        <item x="399"/>
        <item x="400"/>
        <item x="402"/>
        <item x="403"/>
        <item x="404"/>
        <item x="405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5"/>
        <item x="506"/>
        <item x="507"/>
        <item x="508"/>
        <item x="509"/>
        <item x="510"/>
        <item x="511"/>
        <item x="515"/>
        <item x="516"/>
        <item x="517"/>
        <item x="518"/>
        <item x="519"/>
        <item x="520"/>
        <item x="521"/>
        <item x="522"/>
        <item x="523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587"/>
        <item x="588"/>
        <item x="589"/>
        <item x="590"/>
        <item x="591"/>
        <item x="592"/>
        <item x="594"/>
        <item x="596"/>
        <item x="598"/>
        <item x="599"/>
        <item x="600"/>
        <item x="601"/>
        <item x="602"/>
        <item x="605"/>
        <item x="606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5"/>
        <item x="648"/>
        <item x="649"/>
        <item x="650"/>
        <item x="651"/>
        <item x="652"/>
        <item x="653"/>
        <item x="654"/>
        <item x="655"/>
        <item x="656"/>
        <item x="657"/>
        <item x="661"/>
        <item x="662"/>
        <item x="663"/>
        <item x="665"/>
        <item x="666"/>
        <item x="667"/>
        <item x="668"/>
        <item x="669"/>
        <item m="1" x="2572"/>
        <item m="1" x="2420"/>
        <item x="671"/>
        <item x="672"/>
        <item x="673"/>
        <item x="675"/>
        <item x="676"/>
        <item x="677"/>
        <item x="684"/>
        <item x="686"/>
        <item x="687"/>
        <item m="1" x="2611"/>
        <item x="688"/>
        <item x="689"/>
        <item x="690"/>
        <item x="691"/>
        <item x="693"/>
        <item x="694"/>
        <item x="695"/>
        <item x="696"/>
        <item x="697"/>
        <item x="704"/>
        <item x="705"/>
        <item x="707"/>
        <item x="708"/>
        <item x="709"/>
        <item x="710"/>
        <item x="711"/>
        <item x="712"/>
        <item x="713"/>
        <item x="715"/>
        <item x="716"/>
        <item x="717"/>
        <item x="718"/>
        <item x="719"/>
        <item x="720"/>
        <item x="721"/>
        <item x="722"/>
        <item x="725"/>
        <item x="726"/>
        <item x="727"/>
        <item x="728"/>
        <item x="729"/>
        <item x="730"/>
        <item x="731"/>
        <item x="732"/>
        <item x="733"/>
        <item x="735"/>
        <item x="736"/>
        <item x="737"/>
        <item x="738"/>
        <item x="739"/>
        <item x="740"/>
        <item x="741"/>
        <item x="742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5"/>
        <item x="807"/>
        <item x="808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7"/>
        <item x="868"/>
        <item x="869"/>
        <item x="870"/>
        <item x="871"/>
        <item x="872"/>
        <item x="873"/>
        <item x="874"/>
        <item m="1" x="3002"/>
        <item m="1" x="1549"/>
        <item m="1" x="2423"/>
        <item m="1" x="3048"/>
        <item m="1" x="2332"/>
        <item m="1" x="1065"/>
        <item m="1" x="1869"/>
        <item m="1" x="2418"/>
        <item m="1" x="1510"/>
        <item m="1" x="1872"/>
        <item m="1" x="1536"/>
        <item m="1" x="2792"/>
        <item m="1" x="1361"/>
        <item m="1" x="1350"/>
        <item m="1" x="1575"/>
        <item m="1" x="2961"/>
        <item m="1" x="2846"/>
        <item m="1" x="1348"/>
        <item m="1" x="2182"/>
        <item m="1" x="1876"/>
        <item m="1" x="2658"/>
        <item m="1" x="2064"/>
        <item m="1" x="2050"/>
        <item m="1" x="2497"/>
        <item x="901"/>
        <item m="1" x="2209"/>
        <item x="903"/>
        <item m="1" x="2499"/>
        <item x="905"/>
        <item m="1" x="2780"/>
        <item x="907"/>
        <item m="1" x="1374"/>
        <item m="1" x="2718"/>
        <item m="1" x="1450"/>
        <item x="911"/>
        <item x="912"/>
        <item m="1" x="2476"/>
        <item x="914"/>
        <item x="915"/>
        <item x="916"/>
        <item x="917"/>
        <item x="918"/>
        <item m="1" x="2434"/>
        <item x="920"/>
        <item x="921"/>
        <item x="922"/>
        <item x="897"/>
        <item m="1" x="2885"/>
        <item m="1" x="1570"/>
        <item m="1" x="929"/>
        <item m="1" x="2130"/>
        <item m="1" x="2068"/>
        <item m="1" x="1989"/>
        <item m="1" x="3131"/>
        <item m="1" x="927"/>
        <item m="1" x="2095"/>
        <item m="1" x="2605"/>
        <item m="1" x="1669"/>
        <item m="1" x="2584"/>
        <item m="1" x="2931"/>
        <item m="1" x="2138"/>
        <item m="1" x="2894"/>
        <item m="1" x="1052"/>
        <item m="1" x="1757"/>
        <item m="1" x="997"/>
        <item m="1" x="951"/>
        <item m="1" x="3075"/>
        <item m="1" x="1916"/>
        <item m="1" x="2227"/>
        <item m="1" x="3145"/>
        <item x="670"/>
        <item m="1" x="1402"/>
        <item m="1" x="982"/>
        <item m="1" x="2469"/>
        <item m="1" x="2702"/>
        <item x="919"/>
        <item m="1" x="3072"/>
        <item m="1" x="3028"/>
        <item m="1" x="2188"/>
        <item m="1" x="3076"/>
        <item m="1" x="1980"/>
        <item m="1" x="1839"/>
        <item m="1" x="3022"/>
        <item m="1" x="2171"/>
        <item m="1" x="2535"/>
        <item m="1" x="1775"/>
        <item m="1" x="1647"/>
        <item m="1" x="2280"/>
        <item m="1" x="1193"/>
        <item m="1" x="2837"/>
        <item m="1" x="2248"/>
        <item m="1" x="1756"/>
        <item m="1" x="1111"/>
        <item m="1" x="1067"/>
        <item m="1" x="3061"/>
        <item m="1" x="2713"/>
        <item m="1" x="2478"/>
        <item m="1" x="1231"/>
        <item m="1" x="2577"/>
        <item x="244"/>
        <item x="246"/>
        <item x="248"/>
        <item x="250"/>
        <item x="252"/>
        <item x="253"/>
        <item x="254"/>
        <item x="257"/>
        <item x="264"/>
        <item m="1" x="1176"/>
        <item m="1" x="2309"/>
        <item m="1" x="1823"/>
        <item m="1" x="2056"/>
        <item m="1" x="1582"/>
        <item m="1" x="1237"/>
        <item m="1" x="930"/>
        <item m="1" x="2601"/>
        <item m="1" x="2698"/>
        <item m="1" x="1330"/>
        <item m="1" x="1454"/>
        <item m="1" x="1610"/>
        <item m="1" x="2006"/>
        <item m="1" x="1280"/>
        <item m="1" x="2771"/>
        <item m="1" x="947"/>
        <item m="1" x="3086"/>
        <item m="1" x="1032"/>
        <item m="1" x="3066"/>
        <item m="1" x="1386"/>
        <item m="1" x="1856"/>
        <item m="1" x="3008"/>
        <item x="900"/>
        <item x="902"/>
        <item x="904"/>
        <item x="906"/>
        <item x="908"/>
        <item x="909"/>
        <item x="910"/>
        <item x="913"/>
        <item x="923"/>
        <item x="92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8"/>
        <item x="899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3327">
        <item x="18"/>
        <item m="1" x="3259"/>
        <item m="1" x="2263"/>
        <item m="1" x="1886"/>
        <item m="1" x="2991"/>
        <item m="1" x="2587"/>
        <item m="1" x="2153"/>
        <item x="361"/>
        <item x="667"/>
        <item x="604"/>
        <item x="722"/>
        <item m="1" x="972"/>
        <item m="1" x="1308"/>
        <item m="1" x="988"/>
        <item m="1" x="3141"/>
        <item x="412"/>
        <item m="1" x="2184"/>
        <item m="1" x="2653"/>
        <item m="1" x="2942"/>
        <item m="1" x="1644"/>
        <item m="1" x="1396"/>
        <item m="1" x="1337"/>
        <item m="1" x="1292"/>
        <item m="1" x="1749"/>
        <item m="1" x="1682"/>
        <item m="1" x="1078"/>
        <item m="1" x="970"/>
        <item m="1" x="3014"/>
        <item x="816"/>
        <item m="1" x="1730"/>
        <item m="1" x="3139"/>
        <item m="1" x="2699"/>
        <item m="1" x="1120"/>
        <item x="595"/>
        <item m="1" x="1354"/>
        <item x="318"/>
        <item m="1" x="2547"/>
        <item x="647"/>
        <item m="1" x="1490"/>
        <item m="1" x="2794"/>
        <item m="1" x="2166"/>
        <item m="1" x="3190"/>
        <item m="1" x="1548"/>
        <item m="1" x="2020"/>
        <item m="1" x="1882"/>
        <item m="1" x="3207"/>
        <item m="1" x="2429"/>
        <item m="1" x="3281"/>
        <item m="1" x="2192"/>
        <item m="1" x="1468"/>
        <item m="1" x="1680"/>
        <item m="1" x="2936"/>
        <item m="1" x="3233"/>
        <item m="1" x="1811"/>
        <item m="1" x="1880"/>
        <item m="1" x="3201"/>
        <item m="1" x="3154"/>
        <item x="237"/>
        <item m="1" x="1679"/>
        <item m="1" x="1077"/>
        <item m="1" x="3293"/>
        <item m="1" x="1689"/>
        <item m="1" x="1908"/>
        <item m="1" x="1085"/>
        <item m="1" x="981"/>
        <item m="1" x="1489"/>
        <item m="1" x="3066"/>
        <item m="1" x="1650"/>
        <item m="1" x="3324"/>
        <item x="132"/>
        <item m="1" x="1445"/>
        <item m="1" x="1718"/>
        <item m="1" x="2582"/>
        <item m="1" x="1779"/>
        <item m="1" x="1064"/>
        <item m="1" x="2024"/>
        <item m="1" x="1112"/>
        <item m="1" x="1341"/>
        <item m="1" x="946"/>
        <item m="1" x="2762"/>
        <item m="1" x="2144"/>
        <item m="1" x="1347"/>
        <item m="1" x="1186"/>
        <item x="130"/>
        <item m="1" x="1895"/>
        <item m="1" x="1050"/>
        <item m="1" x="1649"/>
        <item m="1" x="3074"/>
        <item m="1" x="1290"/>
        <item m="1" x="945"/>
        <item m="1" x="1298"/>
        <item m="1" x="1996"/>
        <item m="1" x="1630"/>
        <item m="1" x="2497"/>
        <item m="1" x="2384"/>
        <item m="1" x="2730"/>
        <item m="1" x="1546"/>
        <item m="1" x="1956"/>
        <item m="1" x="1590"/>
        <item m="1" x="1382"/>
        <item m="1" x="1555"/>
        <item m="1" x="3205"/>
        <item m="1" x="1289"/>
        <item m="1" x="2596"/>
        <item m="1" x="1007"/>
        <item m="1" x="1889"/>
        <item m="1" x="3087"/>
        <item m="1" x="1408"/>
        <item m="1" x="2920"/>
        <item m="1" x="1410"/>
        <item m="1" x="2816"/>
        <item m="1" x="1015"/>
        <item m="1" x="2297"/>
        <item m="1" x="2709"/>
        <item m="1" x="1079"/>
        <item x="515"/>
        <item m="1" x="2441"/>
        <item m="1" x="1135"/>
        <item m="1" x="2383"/>
        <item m="1" x="1582"/>
        <item m="1" x="2790"/>
        <item x="338"/>
        <item m="1" x="2168"/>
        <item m="1" x="2742"/>
        <item m="1" x="1777"/>
        <item m="1" x="2967"/>
        <item m="1" x="1503"/>
        <item m="1" x="2131"/>
        <item m="1" x="2474"/>
        <item m="1" x="2592"/>
        <item m="1" x="2765"/>
        <item m="1" x="2857"/>
        <item m="1" x="2484"/>
        <item m="1" x="966"/>
        <item m="1" x="2303"/>
        <item m="1" x="2779"/>
        <item m="1" x="2663"/>
        <item m="1" x="2823"/>
        <item m="1" x="2623"/>
        <item m="1" x="3102"/>
        <item m="1" x="1142"/>
        <item m="1" x="2313"/>
        <item m="1" x="2216"/>
        <item m="1" x="2317"/>
        <item m="1" x="2506"/>
        <item m="1" x="1860"/>
        <item m="1" x="2391"/>
        <item m="1" x="3059"/>
        <item m="1" x="2264"/>
        <item m="1" x="1207"/>
        <item m="1" x="2066"/>
        <item m="1" x="2831"/>
        <item m="1" x="2833"/>
        <item x="524"/>
        <item m="1" x="2526"/>
        <item m="1" x="1331"/>
        <item x="504"/>
        <item m="1" x="3136"/>
        <item m="1" x="2280"/>
        <item m="1" x="3028"/>
        <item m="1" x="2852"/>
        <item m="1" x="1885"/>
        <item m="1" x="2035"/>
        <item m="1" x="2107"/>
        <item x="805"/>
        <item m="1" x="960"/>
        <item m="1" x="1987"/>
        <item m="1" x="2710"/>
        <item m="1" x="1937"/>
        <item x="462"/>
        <item m="1" x="2873"/>
        <item m="1" x="1025"/>
        <item m="1" x="2875"/>
        <item m="1" x="2879"/>
        <item m="1" x="2260"/>
        <item m="1" x="2786"/>
        <item m="1" x="1807"/>
        <item m="1" x="2164"/>
        <item m="1" x="2324"/>
        <item m="1" x="1373"/>
        <item m="1" x="2676"/>
        <item m="1" x="2399"/>
        <item m="1" x="1097"/>
        <item m="1" x="1720"/>
        <item m="1" x="3024"/>
        <item x="442"/>
        <item m="1" x="1924"/>
        <item m="1" x="2595"/>
        <item m="1" x="1609"/>
        <item m="1" x="1785"/>
        <item m="1" x="2537"/>
        <item m="1" x="1929"/>
        <item m="1" x="2096"/>
        <item m="1" x="978"/>
        <item m="1" x="2671"/>
        <item m="1" x="2265"/>
        <item m="1" x="2034"/>
        <item m="1" x="3186"/>
        <item m="1" x="3036"/>
        <item m="1" x="1435"/>
        <item m="1" x="2737"/>
        <item m="1" x="2247"/>
        <item m="1" x="2743"/>
        <item m="1" x="2364"/>
        <item m="1" x="2817"/>
        <item m="1" x="1417"/>
        <item m="1" x="1355"/>
        <item m="1" x="2621"/>
        <item m="1" x="1190"/>
        <item m="1" x="1029"/>
        <item m="1" x="1329"/>
        <item x="703"/>
        <item x="421"/>
        <item m="1" x="1423"/>
        <item m="1" x="1663"/>
        <item m="1" x="1639"/>
        <item m="1" x="2478"/>
        <item m="1" x="2098"/>
        <item m="1" x="2828"/>
        <item x="683"/>
        <item m="1" x="2006"/>
        <item m="1" x="1151"/>
        <item m="1" x="1052"/>
        <item m="1" x="952"/>
        <item m="1" x="2068"/>
        <item m="1" x="2637"/>
        <item m="1" x="2502"/>
        <item m="1" x="1774"/>
        <item m="1" x="1343"/>
        <item m="1" x="1442"/>
        <item m="1" x="2201"/>
        <item m="1" x="2620"/>
        <item m="1" x="1529"/>
        <item m="1" x="1688"/>
        <item m="1" x="2373"/>
        <item m="1" x="2673"/>
        <item m="1" x="3157"/>
        <item m="1" x="2834"/>
        <item x="564"/>
        <item m="1" x="2798"/>
        <item m="1" x="1469"/>
        <item m="1" x="1022"/>
        <item m="1" x="3167"/>
        <item m="1" x="1136"/>
        <item m="1" x="2378"/>
        <item m="1" x="1479"/>
        <item m="1" x="3176"/>
        <item m="1" x="2095"/>
        <item m="1" x="3317"/>
        <item m="1" x="1485"/>
        <item m="1" x="1088"/>
        <item m="1" x="2950"/>
        <item m="1" x="2488"/>
        <item m="1" x="1619"/>
        <item m="1" x="1001"/>
        <item m="1" x="1597"/>
        <item m="1" x="2372"/>
        <item m="1" x="2417"/>
        <item m="1" x="1533"/>
        <item m="1" x="2308"/>
        <item m="1" x="3269"/>
        <item m="1" x="1199"/>
        <item x="234"/>
        <item m="1" x="1794"/>
        <item m="1" x="2093"/>
        <item x="844"/>
        <item m="1" x="2393"/>
        <item m="1" x="3050"/>
        <item m="1" x="971"/>
        <item m="1" x="1586"/>
        <item m="1" x="2933"/>
        <item m="1" x="1997"/>
        <item m="1" x="1616"/>
        <item m="1" x="1883"/>
        <item m="1" x="1376"/>
        <item m="1" x="1636"/>
        <item m="1" x="1870"/>
        <item m="1" x="1274"/>
        <item m="1" x="2503"/>
        <item m="1" x="1526"/>
        <item x="785"/>
        <item m="1" x="2507"/>
        <item m="1" x="2141"/>
        <item m="1" x="1562"/>
        <item m="1" x="1212"/>
        <item m="1" x="2133"/>
        <item m="1" x="1845"/>
        <item m="1" x="1917"/>
        <item m="1" x="3314"/>
        <item m="1" x="996"/>
        <item x="584"/>
        <item m="1" x="2335"/>
        <item m="1" x="2634"/>
        <item m="1" x="2801"/>
        <item m="1" x="2806"/>
        <item m="1" x="2032"/>
        <item m="1" x="2554"/>
        <item m="1" x="2845"/>
        <item m="1" x="2605"/>
        <item m="1" x="2907"/>
        <item m="1" x="2448"/>
        <item x="764"/>
        <item m="1" x="1761"/>
        <item m="1" x="2683"/>
        <item m="1" x="2819"/>
        <item m="1" x="967"/>
        <item m="1" x="2633"/>
        <item m="1" x="1251"/>
        <item m="1" x="2678"/>
        <item m="1" x="1303"/>
        <item m="1" x="2285"/>
        <item m="1" x="1381"/>
        <item m="1" x="3196"/>
        <item m="1" x="2333"/>
        <item m="1" x="2552"/>
        <item m="1" x="2630"/>
        <item m="1" x="1953"/>
        <item m="1" x="3264"/>
        <item m="1" x="1053"/>
        <item m="1" x="1867"/>
        <item m="1" x="3073"/>
        <item m="1" x="2766"/>
        <item m="1" x="1977"/>
        <item x="544"/>
        <item m="1" x="3048"/>
        <item m="1" x="2452"/>
        <item x="41"/>
        <item m="1" x="1195"/>
        <item m="1" x="2989"/>
        <item m="1" x="2173"/>
        <item m="1" x="2085"/>
        <item m="1" x="2222"/>
        <item m="1" x="1114"/>
        <item m="1" x="1532"/>
        <item m="1" x="1938"/>
        <item m="1" x="3267"/>
        <item m="1" x="3013"/>
        <item m="1" x="1800"/>
        <item m="1" x="1531"/>
        <item m="1" x="2604"/>
        <item m="1" x="3085"/>
        <item m="1" x="2800"/>
        <item m="1" x="2628"/>
        <item m="1" x="1530"/>
        <item m="1" x="2283"/>
        <item x="842"/>
        <item m="1" x="1327"/>
        <item m="1" x="1981"/>
        <item m="1" x="1852"/>
        <item m="1" x="2839"/>
        <item m="1" x="1117"/>
        <item m="1" x="1797"/>
        <item m="1" x="3275"/>
        <item m="1" x="2999"/>
        <item m="1" x="2106"/>
        <item m="1" x="2993"/>
        <item m="1" x="1087"/>
        <item m="1" x="942"/>
        <item m="1" x="1553"/>
        <item m="1" x="2781"/>
        <item m="1" x="2995"/>
        <item m="1" x="1522"/>
        <item m="1" x="3240"/>
        <item m="1" x="2864"/>
        <item m="1" x="3131"/>
        <item m="1" x="1602"/>
        <item m="1" x="1377"/>
        <item m="1" x="2125"/>
        <item m="1" x="1297"/>
        <item m="1" x="1703"/>
        <item m="1" x="1322"/>
        <item m="1" x="1004"/>
        <item m="1" x="2988"/>
        <item m="1" x="1948"/>
        <item m="1" x="2891"/>
        <item m="1" x="3280"/>
        <item m="1" x="3193"/>
        <item m="1" x="2777"/>
        <item m="1" x="2783"/>
        <item m="1" x="1676"/>
        <item m="1" x="1336"/>
        <item x="482"/>
        <item m="1" x="3305"/>
        <item m="1" x="2529"/>
        <item m="1" x="1542"/>
        <item m="1" x="2952"/>
        <item m="1" x="1763"/>
        <item m="1" x="3140"/>
        <item m="1" x="2174"/>
        <item m="1" x="2079"/>
        <item m="1" x="2785"/>
        <item m="1" x="2923"/>
        <item m="1" x="2449"/>
        <item m="1" x="1032"/>
        <item m="1" x="1368"/>
        <item m="1" x="1935"/>
        <item m="1" x="1446"/>
        <item m="1" x="929"/>
        <item m="1" x="2797"/>
        <item m="1" x="3076"/>
        <item m="1" x="3234"/>
        <item m="1" x="3227"/>
        <item m="1" x="3096"/>
        <item m="1" x="2344"/>
        <item m="1" x="992"/>
        <item m="1" x="1105"/>
        <item m="1" x="2225"/>
        <item m="1" x="2692"/>
        <item m="1" x="2611"/>
        <item m="1" x="2375"/>
        <item m="1" x="1652"/>
        <item x="167"/>
        <item m="1" x="1871"/>
        <item m="1" x="953"/>
        <item m="1" x="1154"/>
        <item m="1" x="1037"/>
        <item m="1" x="2089"/>
        <item m="1" x="2170"/>
        <item m="1" x="2210"/>
        <item m="1" x="2739"/>
        <item m="1" x="3253"/>
        <item m="1" x="2127"/>
        <item m="1" x="1390"/>
        <item m="1" x="2327"/>
        <item m="1" x="2960"/>
        <item x="84"/>
        <item m="1" x="1038"/>
        <item m="1" x="1778"/>
        <item x="298"/>
        <item m="1" x="3243"/>
        <item m="1" x="3279"/>
        <item m="1" x="940"/>
        <item m="1" x="1148"/>
        <item m="1" x="2156"/>
        <item m="1" x="1846"/>
        <item m="1" x="1405"/>
        <item m="1" x="1072"/>
        <item m="1" x="1848"/>
        <item m="1" x="2938"/>
        <item m="1" x="1626"/>
        <item m="1" x="2470"/>
        <item m="1" x="2882"/>
        <item m="1" x="3057"/>
        <item m="1" x="2158"/>
        <item m="1" x="2701"/>
        <item m="1" x="3043"/>
        <item m="1" x="2394"/>
        <item m="1" x="2578"/>
        <item m="1" x="2829"/>
        <item m="1" x="1659"/>
        <item m="1" x="1005"/>
        <item m="1" x="1934"/>
        <item m="1" x="2357"/>
        <item m="1" x="1141"/>
        <item m="1" x="1505"/>
        <item m="1" x="1781"/>
        <item m="1" x="975"/>
        <item m="1" x="1534"/>
        <item m="1" x="2237"/>
        <item m="1" x="2075"/>
        <item m="1" x="2369"/>
        <item m="1" x="2524"/>
        <item m="1" x="2134"/>
        <item m="1" x="1879"/>
        <item x="63"/>
        <item m="1" x="3010"/>
        <item m="1" x="2769"/>
        <item m="1" x="2808"/>
        <item m="1" x="2908"/>
        <item x="211"/>
        <item m="1" x="3035"/>
        <item m="1" x="1782"/>
        <item m="1" x="2813"/>
        <item m="1" x="1174"/>
        <item x="381"/>
        <item m="1" x="3055"/>
        <item m="1" x="2152"/>
        <item m="1" x="1906"/>
        <item m="1" x="2559"/>
        <item m="1" x="1138"/>
        <item m="1" x="1314"/>
        <item m="1" x="2532"/>
        <item m="1" x="2982"/>
        <item m="1" x="2607"/>
        <item m="1" x="3007"/>
        <item m="1" x="2843"/>
        <item m="1" x="1211"/>
        <item m="1" x="1276"/>
        <item m="1" x="1925"/>
        <item m="1" x="2997"/>
        <item m="1" x="1363"/>
        <item m="1" x="2715"/>
        <item m="1" x="1424"/>
        <item m="1" x="2963"/>
        <item m="1" x="2986"/>
        <item m="1" x="1545"/>
        <item m="1" x="2183"/>
        <item m="1" x="2682"/>
        <item m="1" x="1205"/>
        <item m="1" x="3258"/>
        <item m="1" x="1026"/>
        <item m="1" x="1360"/>
        <item m="1" x="1137"/>
        <item m="1" x="1709"/>
        <item m="1" x="1033"/>
        <item m="1" x="2165"/>
        <item m="1" x="2195"/>
        <item m="1" x="2979"/>
        <item m="1" x="1751"/>
        <item m="1" x="1311"/>
        <item m="1" x="1628"/>
        <item m="1" x="2307"/>
        <item m="1" x="2087"/>
        <item m="1" x="2388"/>
        <item m="1" x="2121"/>
        <item m="1" x="2651"/>
        <item m="1" x="2487"/>
        <item m="1" x="1755"/>
        <item m="1" x="1287"/>
        <item m="1" x="1950"/>
        <item m="1" x="3060"/>
        <item m="1" x="3283"/>
        <item x="257"/>
        <item m="1" x="2944"/>
        <item m="1" x="1089"/>
        <item m="1" x="1858"/>
        <item m="1" x="3306"/>
        <item m="1" x="1351"/>
        <item m="1" x="1323"/>
        <item m="1" x="1009"/>
        <item m="1" x="1642"/>
        <item m="1" x="1349"/>
        <item m="1" x="1980"/>
        <item m="1" x="2191"/>
        <item m="1" x="1295"/>
        <item m="1" x="2513"/>
        <item m="1" x="1806"/>
        <item m="1" x="2128"/>
        <item m="1" x="2371"/>
        <item m="1" x="1767"/>
        <item m="1" x="1319"/>
        <item x="189"/>
        <item m="1" x="1399"/>
        <item m="1" x="2129"/>
        <item m="1" x="2949"/>
        <item m="1" x="1756"/>
        <item m="1" x="1220"/>
        <item m="1" x="3208"/>
        <item m="1" x="3033"/>
        <item m="1" x="1419"/>
        <item m="1" x="2467"/>
        <item m="1" x="2116"/>
        <item m="1" x="2802"/>
        <item m="1" x="3218"/>
        <item m="1" x="1711"/>
        <item m="1" x="932"/>
        <item m="1" x="1986"/>
        <item m="1" x="3015"/>
        <item m="1" x="1775"/>
        <item m="1" x="3315"/>
        <item m="1" x="1566"/>
        <item m="1" x="1161"/>
        <item m="1" x="2250"/>
        <item m="1" x="2455"/>
        <item m="1" x="1036"/>
        <item m="1" x="2946"/>
        <item m="1" x="1245"/>
        <item m="1" x="2163"/>
        <item m="1" x="1771"/>
        <item m="1" x="3214"/>
        <item m="1" x="1305"/>
        <item m="1" x="3121"/>
        <item m="1" x="2558"/>
        <item m="1" x="1525"/>
        <item m="1" x="1685"/>
        <item m="1" x="3114"/>
        <item m="1" x="2825"/>
        <item m="1" x="3008"/>
        <item m="1" x="1388"/>
        <item m="1" x="1464"/>
        <item m="1" x="1508"/>
        <item m="1" x="1189"/>
        <item m="1" x="2572"/>
        <item m="1" x="3103"/>
        <item m="1" x="1900"/>
        <item m="1" x="2522"/>
        <item m="1" x="1420"/>
        <item x="14"/>
        <item m="1" x="1687"/>
        <item m="1" x="2711"/>
        <item m="1" x="2970"/>
        <item m="1" x="3178"/>
        <item m="1" x="2642"/>
        <item m="1" x="2714"/>
        <item m="1" x="2731"/>
        <item m="1" x="1223"/>
        <item m="1" x="2159"/>
        <item m="1" x="2597"/>
        <item m="1" x="1183"/>
        <item m="1" x="2672"/>
        <item m="1" x="3152"/>
        <item m="1" x="1723"/>
        <item m="1" x="1822"/>
        <item m="1" x="1467"/>
        <item m="1" x="2523"/>
        <item m="1" x="2996"/>
        <item m="1" x="1732"/>
        <item m="1" x="1237"/>
        <item m="1" x="1631"/>
        <item m="1" x="3164"/>
        <item m="1" x="1320"/>
        <item m="1" x="1618"/>
        <item m="1" x="2411"/>
        <item m="1" x="1286"/>
        <item m="1" x="2196"/>
        <item m="1" x="2675"/>
        <item m="1" x="3118"/>
        <item m="1" x="1028"/>
        <item m="1" x="3191"/>
        <item x="278"/>
        <item m="1" x="1600"/>
        <item m="1" x="2390"/>
        <item m="1" x="2934"/>
        <item m="1" x="2837"/>
        <item m="1" x="2888"/>
        <item m="1" x="2874"/>
        <item m="1" x="1179"/>
        <item m="1" x="2150"/>
        <item m="1" x="2279"/>
        <item m="1" x="1869"/>
        <item m="1" x="2460"/>
        <item m="1" x="2846"/>
        <item m="1" x="1876"/>
        <item m="1" x="2104"/>
        <item m="1" x="3020"/>
        <item m="1" x="1100"/>
        <item m="1" x="1353"/>
        <item m="1" x="2601"/>
        <item m="1" x="2026"/>
        <item m="1" x="2257"/>
        <item m="1" x="2368"/>
        <item m="1" x="1282"/>
        <item m="1" x="1988"/>
        <item m="1" x="1772"/>
        <item m="1" x="3090"/>
        <item m="1" x="1653"/>
        <item m="1" x="3246"/>
        <item m="1" x="1149"/>
        <item m="1" x="1258"/>
        <item m="1" x="1234"/>
        <item m="1" x="925"/>
        <item m="1" x="1704"/>
        <item m="1" x="1701"/>
        <item m="1" x="1180"/>
        <item m="1" x="1661"/>
        <item m="1" x="1745"/>
        <item m="1" x="3143"/>
        <item m="1" x="1539"/>
        <item m="1" x="2569"/>
        <item m="1" x="1643"/>
        <item m="1" x="1911"/>
        <item m="1" x="1201"/>
        <item m="1" x="1892"/>
        <item m="1" x="2957"/>
        <item m="1" x="2271"/>
        <item m="1" x="1999"/>
        <item m="1" x="1664"/>
        <item m="1" x="2086"/>
        <item m="1" x="2757"/>
        <item m="1" x="2005"/>
        <item m="1" x="3137"/>
        <item m="1" x="1615"/>
        <item m="1" x="1062"/>
        <item m="1" x="2396"/>
        <item m="1" x="2754"/>
        <item m="1" x="1101"/>
        <item m="1" x="2915"/>
        <item m="1" x="1301"/>
        <item m="1" x="1773"/>
        <item m="1" x="1340"/>
        <item m="1" x="2261"/>
        <item m="1" x="930"/>
        <item m="1" x="1610"/>
        <item m="1" x="1791"/>
        <item m="1" x="1203"/>
        <item m="1" x="3322"/>
        <item m="1" x="938"/>
        <item m="1" x="1690"/>
        <item m="1" x="2760"/>
        <item m="1" x="1440"/>
        <item m="1" x="1404"/>
        <item m="1" x="2704"/>
        <item m="1" x="2284"/>
        <item m="1" x="3047"/>
        <item m="1" x="1798"/>
        <item m="1" x="2788"/>
        <item m="1" x="1575"/>
        <item m="1" x="1335"/>
        <item m="1" x="3300"/>
        <item m="1" x="1209"/>
        <item m="1" x="2010"/>
        <item m="1" x="3069"/>
        <item m="1" x="1401"/>
        <item m="1" x="1055"/>
        <item m="1" x="2119"/>
        <item m="1" x="3294"/>
        <item m="1" x="2189"/>
        <item m="1" x="1673"/>
        <item m="1" x="1044"/>
        <item m="1" x="1076"/>
        <item m="1" x="2985"/>
        <item m="1" x="1307"/>
        <item m="1" x="2980"/>
        <item m="1" x="2640"/>
        <item m="1" x="2029"/>
        <item m="1" x="1913"/>
        <item m="1" x="2157"/>
        <item m="1" x="1840"/>
        <item m="1" x="2803"/>
        <item m="1" x="1236"/>
        <item m="1" x="3289"/>
        <item m="1" x="1418"/>
        <item m="1" x="1318"/>
        <item m="1" x="1170"/>
        <item m="1" x="3319"/>
        <item m="1" x="2322"/>
        <item m="1" x="954"/>
        <item m="1" x="2374"/>
        <item m="1" x="1263"/>
        <item m="1" x="1451"/>
        <item m="1" x="2462"/>
        <item m="1" x="3000"/>
        <item m="1" x="1805"/>
        <item m="1" x="1493"/>
        <item m="1" x="1985"/>
        <item m="1" x="2624"/>
        <item m="1" x="2481"/>
        <item m="1" x="1671"/>
        <item m="1" x="2108"/>
        <item m="1" x="1119"/>
        <item m="1" x="2953"/>
        <item m="1" x="2656"/>
        <item m="1" x="2426"/>
        <item m="1" x="2407"/>
        <item m="1" x="2242"/>
        <item m="1" x="2576"/>
        <item m="1" x="2409"/>
        <item m="1" x="1118"/>
        <item m="1" x="2199"/>
        <item m="1" x="3270"/>
        <item m="1" x="3215"/>
        <item m="1" x="1359"/>
        <item m="1" x="969"/>
        <item m="1" x="2690"/>
        <item m="1" x="2657"/>
        <item m="1" x="2269"/>
        <item m="1" x="3051"/>
        <item m="1" x="1524"/>
        <item m="1" x="1304"/>
        <item m="1" x="2615"/>
        <item m="1" x="1577"/>
        <item m="1" x="2608"/>
        <item m="1" x="1740"/>
        <item m="1" x="2185"/>
        <item m="1" x="3156"/>
        <item m="1" x="1162"/>
        <item m="1" x="2869"/>
        <item m="1" x="1962"/>
        <item m="1" x="1608"/>
        <item m="1" x="1939"/>
        <item m="1" x="3217"/>
        <item m="1" x="1716"/>
        <item m="1" x="2929"/>
        <item m="1" x="2586"/>
        <item m="1" x="1486"/>
        <item m="1" x="3005"/>
        <item m="1" x="1011"/>
        <item m="1" x="1048"/>
        <item m="1" x="1169"/>
        <item m="1" x="1456"/>
        <item m="1" x="3325"/>
        <item m="1" x="2069"/>
        <item m="1" x="2485"/>
        <item m="1" x="1252"/>
        <item m="1" x="1110"/>
        <item m="1" x="2025"/>
        <item m="1" x="1366"/>
        <item m="1" x="2504"/>
        <item m="1" x="2176"/>
        <item m="1" x="2268"/>
        <item m="1" x="941"/>
        <item m="1" x="2118"/>
        <item m="1" x="1270"/>
        <item m="1" x="2818"/>
        <item m="1" x="2775"/>
        <item m="1" x="3128"/>
        <item m="1" x="2338"/>
        <item m="1" x="3119"/>
        <item m="1" x="3248"/>
        <item m="1" x="1084"/>
        <item m="1" x="1544"/>
        <item m="1" x="2038"/>
        <item m="1" x="2945"/>
        <item m="1" x="1624"/>
        <item m="1" x="2541"/>
        <item m="1" x="3022"/>
        <item m="1" x="3194"/>
        <item m="1" x="2896"/>
        <item m="1" x="1686"/>
        <item m="1" x="2334"/>
        <item m="1" x="1046"/>
        <item m="1" x="1891"/>
        <item m="1" x="2408"/>
        <item m="1" x="1836"/>
        <item m="1" x="1583"/>
        <item m="1" x="3056"/>
        <item m="1" x="1074"/>
        <item m="1" x="2901"/>
        <item m="1" x="1540"/>
        <item m="1" x="2219"/>
        <item m="1" x="1564"/>
        <item m="1" x="1519"/>
        <item m="1" x="1572"/>
        <item m="1" x="2273"/>
        <item m="1" x="3012"/>
        <item m="1" x="1912"/>
        <item m="1" x="1133"/>
        <item m="1" x="2500"/>
        <item m="1" x="1514"/>
        <item m="1" x="1705"/>
        <item m="1" x="2871"/>
        <item m="1" x="2649"/>
        <item m="1" x="2516"/>
        <item m="1" x="3297"/>
        <item m="1" x="3135"/>
        <item m="1" x="1054"/>
        <item m="1" x="2422"/>
        <item m="1" x="2734"/>
        <item m="1" x="1737"/>
        <item m="1" x="2602"/>
        <item m="1" x="1284"/>
        <item m="1" x="2272"/>
        <item m="1" x="2580"/>
        <item m="1" x="2527"/>
        <item m="1" x="2447"/>
        <item m="1" x="1814"/>
        <item m="1" x="1787"/>
        <item m="1" x="2774"/>
        <item m="1" x="1409"/>
        <item m="1" x="3105"/>
        <item m="1" x="2812"/>
        <item m="1" x="2787"/>
        <item m="1" x="3202"/>
        <item m="1" x="2178"/>
        <item m="1" x="2281"/>
        <item m="1" x="1969"/>
        <item x="127"/>
        <item m="1" x="3042"/>
        <item m="1" x="2838"/>
        <item m="1" x="1510"/>
        <item m="1" x="1491"/>
        <item m="1" x="3123"/>
        <item m="1" x="1146"/>
        <item m="1" x="2203"/>
        <item m="1" x="1121"/>
        <item m="1" x="1439"/>
        <item m="1" x="2795"/>
        <item m="1" x="2518"/>
        <item m="1" x="1506"/>
        <item m="1" x="1374"/>
        <item m="1" x="1541"/>
        <item m="1" x="2853"/>
        <item m="1" x="1266"/>
        <item m="1" x="1030"/>
        <item m="1" x="1058"/>
        <item m="1" x="1093"/>
        <item m="1" x="3161"/>
        <item m="1" x="1560"/>
        <item m="1" x="2976"/>
        <item m="1" x="1125"/>
        <item m="1" x="2563"/>
        <item m="1" x="2735"/>
        <item m="1" x="3200"/>
        <item m="1" x="2588"/>
        <item m="1" x="2387"/>
        <item m="1" x="2004"/>
        <item m="1" x="1849"/>
        <item m="1" x="1678"/>
        <item m="1" x="1722"/>
        <item m="1" x="1306"/>
        <item m="1" x="1497"/>
        <item m="1" x="1786"/>
        <item m="1" x="1742"/>
        <item m="1" x="1288"/>
        <item m="1" x="1979"/>
        <item m="1" x="2992"/>
        <item m="1" x="1702"/>
        <item m="1" x="3220"/>
        <item m="1" x="2867"/>
        <item m="1" x="1851"/>
        <item m="1" x="2549"/>
        <item m="1" x="3084"/>
        <item m="1" x="2844"/>
        <item m="1" x="3273"/>
        <item m="1" x="2352"/>
        <item m="1" x="2703"/>
        <item m="1" x="1057"/>
        <item m="1" x="2148"/>
        <item m="1" x="1783"/>
        <item m="1" x="2863"/>
        <item m="1" x="1495"/>
        <item m="1" x="3092"/>
        <item m="1" x="2255"/>
        <item m="1" x="1660"/>
        <item m="1" x="2105"/>
        <item m="1" x="2111"/>
        <item m="1" x="3070"/>
        <item m="1" x="1356"/>
        <item m="1" x="1710"/>
        <item m="1" x="1465"/>
        <item m="1" x="1216"/>
        <item m="1" x="1488"/>
        <item m="1" x="2679"/>
        <item m="1" x="1102"/>
        <item m="1" x="2355"/>
        <item m="1" x="1383"/>
        <item m="1" x="2433"/>
        <item m="1" x="1147"/>
        <item m="1" x="2489"/>
        <item m="1" x="1034"/>
        <item m="1" x="3203"/>
        <item m="1" x="1554"/>
        <item m="1" x="1992"/>
        <item m="1" x="1569"/>
        <item m="1" x="1428"/>
        <item m="1" x="2968"/>
        <item m="1" x="2493"/>
        <item m="1" x="2015"/>
        <item m="1" x="1596"/>
        <item m="1" x="3254"/>
        <item m="1" x="2921"/>
        <item m="1" x="2764"/>
        <item m="1" x="1621"/>
        <item m="1" x="2007"/>
        <item m="1" x="3257"/>
        <item m="1" x="2067"/>
        <item m="1" x="1735"/>
        <item m="1" x="2358"/>
        <item m="1" x="1385"/>
        <item m="1" x="1717"/>
        <item m="1" x="2881"/>
        <item m="1" x="3244"/>
        <item m="1" x="2909"/>
        <item m="1" x="3067"/>
        <item m="1" x="2543"/>
        <item m="1" x="3210"/>
        <item m="1" x="1698"/>
        <item m="1" x="1426"/>
        <item m="1" x="2761"/>
        <item m="1" x="1010"/>
        <item m="1" x="1278"/>
        <item m="1" x="2059"/>
        <item m="1" x="1796"/>
        <item m="1" x="1407"/>
        <item m="1" x="1387"/>
        <item m="1" x="1260"/>
        <item m="1" x="2486"/>
        <item m="1" x="1253"/>
        <item m="1" x="1378"/>
        <item m="1" x="2525"/>
        <item m="1" x="2290"/>
        <item m="1" x="1330"/>
        <item m="1" x="1598"/>
        <item m="1" x="1595"/>
        <item m="1" x="2445"/>
        <item m="1" x="1715"/>
        <item m="1" x="2855"/>
        <item m="1" x="1067"/>
        <item m="1" x="2721"/>
        <item m="1" x="1313"/>
        <item m="1" x="2589"/>
        <item m="1" x="1967"/>
        <item m="1" x="3150"/>
        <item m="1" x="2065"/>
        <item x="392"/>
        <item m="1" x="2381"/>
        <item m="1" x="1131"/>
        <item m="1" x="2233"/>
        <item m="1" x="2494"/>
        <item m="1" x="1246"/>
        <item m="1" x="958"/>
        <item m="1" x="1983"/>
        <item m="1" x="1947"/>
        <item x="401"/>
        <item m="1" x="3165"/>
        <item m="1" x="1302"/>
        <item m="1" x="1974"/>
        <item m="1" x="2696"/>
        <item m="1" x="1945"/>
        <item m="1" x="1339"/>
        <item m="1" x="3159"/>
        <item m="1" x="1181"/>
        <item m="1" x="926"/>
        <item m="1" x="2347"/>
        <item m="1" x="2631"/>
        <item m="1" x="2900"/>
        <item m="1" x="1914"/>
        <item m="1" x="2081"/>
        <item m="1" x="2610"/>
        <item m="1" x="2123"/>
        <item m="1" x="3144"/>
        <item m="1" x="2401"/>
        <item m="1" x="2277"/>
        <item m="1" x="2521"/>
        <item m="1" x="1620"/>
        <item m="1" x="2179"/>
        <item m="1" x="2707"/>
        <item m="1" x="1394"/>
        <item m="1" x="3111"/>
        <item m="1" x="2047"/>
        <item m="1" x="1116"/>
        <item m="1" x="1594"/>
        <item m="1" x="2807"/>
        <item m="1" x="1108"/>
        <item m="1" x="2424"/>
        <item m="1" x="3185"/>
        <item m="1" x="1398"/>
        <item m="1" x="2560"/>
        <item m="1" x="998"/>
        <item m="1" x="1601"/>
        <item m="1" x="1202"/>
        <item m="1" x="2821"/>
        <item m="1" x="1875"/>
        <item m="1" x="2001"/>
        <item m="1" x="3292"/>
        <item m="1" x="2057"/>
        <item m="1" x="2937"/>
        <item m="1" x="1268"/>
        <item m="1" x="3104"/>
        <item m="1" x="3064"/>
        <item m="1" x="1612"/>
        <item m="1" x="1571"/>
        <item m="1" x="1113"/>
        <item m="1" x="3237"/>
        <item m="1" x="1042"/>
        <item m="1" x="3249"/>
        <item m="1" x="2943"/>
        <item m="1" x="1748"/>
        <item m="1" x="1206"/>
        <item m="1" x="1638"/>
        <item m="1" x="2363"/>
        <item m="1" x="2544"/>
        <item m="1" x="2228"/>
        <item m="1" x="2913"/>
        <item m="1" x="2948"/>
        <item m="1" x="2955"/>
        <item m="1" x="2340"/>
        <item m="1" x="3204"/>
        <item m="1" x="1692"/>
        <item m="1" x="3133"/>
        <item m="1" x="2509"/>
        <item m="1" x="1228"/>
        <item m="1" x="1104"/>
        <item m="1" x="2514"/>
        <item m="1" x="2515"/>
        <item m="1" x="3261"/>
        <item m="1" x="3199"/>
        <item m="1" x="1370"/>
        <item m="1" x="3183"/>
        <item m="1" x="983"/>
        <item m="1" x="1714"/>
        <item m="1" x="3006"/>
        <item m="1" x="3037"/>
        <item m="1" x="1670"/>
        <item m="1" x="1045"/>
        <item m="1" x="3232"/>
        <item m="1" x="1315"/>
        <item m="1" x="1512"/>
        <item m="1" x="1421"/>
        <item m="1" x="1109"/>
        <item m="1" x="3041"/>
        <item m="1" x="963"/>
        <item m="1" x="3206"/>
        <item m="1" x="2017"/>
        <item m="1" x="2278"/>
        <item m="1" x="2291"/>
        <item m="1" x="1437"/>
        <item m="1" x="2584"/>
        <item m="1" x="985"/>
        <item m="1" x="2473"/>
        <item m="1" x="1023"/>
        <item m="1" x="2266"/>
        <item m="1" x="1668"/>
        <item m="1" x="2245"/>
        <item m="1" x="2014"/>
        <item m="1" x="2748"/>
        <item m="1" x="2240"/>
        <item m="1" x="3251"/>
        <item m="1" x="2039"/>
        <item m="1" x="1551"/>
        <item m="1" x="1293"/>
        <item m="1" x="2267"/>
        <item m="1" x="2810"/>
        <item m="1" x="1226"/>
        <item m="1" x="1178"/>
        <item m="1" x="2723"/>
        <item m="1" x="1968"/>
        <item m="1" x="1059"/>
        <item m="1" x="1342"/>
        <item m="1" x="2617"/>
        <item m="1" x="2341"/>
        <item m="1" x="1086"/>
        <item m="1" x="2404"/>
        <item m="1" x="2062"/>
        <item m="1" x="1008"/>
        <item m="1" x="1868"/>
        <item m="1" x="2848"/>
        <item m="1" x="2964"/>
        <item m="1" x="1128"/>
        <item m="1" x="2088"/>
        <item m="1" x="1346"/>
        <item m="1" x="2450"/>
        <item m="1" x="1429"/>
        <item m="1" x="2078"/>
        <item m="1" x="1193"/>
        <item m="1" x="3318"/>
        <item m="1" x="3239"/>
        <item m="1" x="2418"/>
        <item m="1" x="2517"/>
        <item m="1" x="1920"/>
        <item m="1" x="3282"/>
        <item m="1" x="1641"/>
        <item m="1" x="2791"/>
        <item m="1" x="2349"/>
        <item m="1" x="3321"/>
        <item m="1" x="1820"/>
        <item m="1" x="1049"/>
        <item m="1" x="1647"/>
        <item m="1" x="2346"/>
        <item m="1" x="947"/>
        <item m="1" x="3320"/>
        <item m="1" x="1527"/>
        <item m="1" x="1591"/>
        <item m="1" x="1003"/>
        <item m="1" x="3171"/>
        <item m="1" x="2198"/>
        <item m="1" x="2685"/>
        <item m="1" x="2142"/>
        <item m="1" x="2130"/>
        <item m="1" x="1196"/>
        <item m="1" x="1269"/>
        <item m="1" x="2987"/>
        <item m="1" x="3277"/>
        <item m="1" x="2784"/>
        <item m="1" x="1762"/>
        <item m="1" x="3229"/>
        <item m="1" x="2641"/>
        <item m="1" x="1538"/>
        <item m="1" x="3307"/>
        <item m="1" x="962"/>
        <item m="1" x="2851"/>
        <item m="1" x="3286"/>
        <item m="1" x="2906"/>
        <item m="1" x="2330"/>
        <item m="1" x="2305"/>
        <item m="1" x="2861"/>
        <item m="1" x="1264"/>
        <item m="1" x="2887"/>
        <item m="1" x="2213"/>
        <item m="1" x="2902"/>
        <item x="239"/>
        <item m="1" x="2792"/>
        <item m="1" x="2644"/>
        <item m="1" x="2367"/>
        <item m="1" x="2206"/>
        <item m="1" x="1132"/>
        <item m="1" x="1915"/>
        <item m="1" x="1984"/>
        <item m="1" x="2466"/>
        <item m="1" x="2120"/>
        <item m="1" x="1599"/>
        <item m="1" x="2905"/>
        <item m="1" x="2638"/>
        <item m="1" x="2591"/>
        <item m="1" x="1039"/>
        <item m="1" x="3027"/>
        <item m="1" x="3083"/>
        <item m="1" x="2310"/>
        <item m="1" x="2897"/>
        <item m="1" x="2149"/>
        <item m="1" x="1923"/>
        <item m="1" x="2925"/>
        <item m="1" x="2546"/>
        <item m="1" x="2482"/>
        <item x="289"/>
        <item m="1" x="2951"/>
        <item m="1" x="1168"/>
        <item m="1" x="2738"/>
        <item m="1" x="3052"/>
        <item m="1" x="1699"/>
        <item m="1" x="2540"/>
        <item m="1" x="3308"/>
        <item m="1" x="1792"/>
        <item m="1" x="1537"/>
        <item m="1" x="2321"/>
        <item m="1" x="1012"/>
        <item m="1" x="2420"/>
        <item m="1" x="1978"/>
        <item m="1" x="1348"/>
        <item m="1" x="1998"/>
        <item m="1" x="2498"/>
        <item m="1" x="937"/>
        <item m="1" x="1213"/>
        <item m="1" x="980"/>
        <item m="1" x="1403"/>
        <item m="1" x="2542"/>
        <item m="1" x="1873"/>
        <item m="1" x="3312"/>
        <item m="1" x="989"/>
        <item m="1" x="1222"/>
        <item m="1" x="2345"/>
        <item m="1" x="956"/>
        <item m="1" x="965"/>
        <item m="1" x="2389"/>
        <item x="666"/>
        <item m="1" x="1013"/>
        <item m="1" x="2870"/>
        <item m="1" x="1835"/>
        <item m="1" x="1395"/>
        <item m="1" x="1753"/>
        <item m="1" x="1581"/>
        <item m="1" x="2926"/>
        <item m="1" x="2914"/>
        <item x="742"/>
        <item m="1" x="2194"/>
        <item m="1" x="1556"/>
        <item m="1" x="2410"/>
        <item m="1" x="2528"/>
        <item m="1" x="1175"/>
        <item m="1" x="2930"/>
        <item m="1" x="2249"/>
        <item m="1" x="3287"/>
        <item m="1" x="1825"/>
        <item m="1" x="2054"/>
        <item m="1" x="987"/>
        <item m="1" x="1760"/>
        <item m="1" x="1656"/>
        <item m="1" x="2706"/>
        <item m="1" x="2814"/>
        <item m="1" x="2581"/>
        <item m="1" x="999"/>
        <item m="1" x="3265"/>
        <item m="1" x="1324"/>
        <item m="1" x="2276"/>
        <item m="1" x="2336"/>
        <item m="1" x="2428"/>
        <item m="1" x="3081"/>
        <item m="1" x="1448"/>
        <item m="1" x="1259"/>
        <item m="1" x="2958"/>
        <item m="1" x="986"/>
        <item m="1" x="2984"/>
        <item m="1" x="3311"/>
        <item m="1" x="2045"/>
        <item m="1" x="3138"/>
        <item m="1" x="1430"/>
        <item m="1" x="1165"/>
        <item m="1" x="2282"/>
        <item m="1" x="2361"/>
        <item m="1" x="1438"/>
        <item m="1" x="1333"/>
        <item m="1" x="3180"/>
        <item m="1" x="2639"/>
        <item m="1" x="2536"/>
        <item m="1" x="2465"/>
        <item m="1" x="961"/>
        <item m="1" x="2197"/>
        <item m="1" x="3255"/>
        <item m="1" x="1126"/>
        <item m="1" x="1829"/>
        <item m="1" x="1973"/>
        <item m="1" x="2204"/>
        <item m="1" x="2827"/>
        <item m="1" x="3166"/>
        <item m="1" x="2990"/>
        <item m="1" x="2724"/>
        <item m="1" x="1658"/>
        <item m="1" x="1627"/>
        <item m="1" x="1021"/>
        <item m="1" x="1326"/>
        <item m="1" x="1344"/>
        <item m="1" x="1043"/>
        <item m="1" x="990"/>
        <item m="1" x="3109"/>
        <item m="1" x="2924"/>
        <item m="1" x="2895"/>
        <item m="1" x="1769"/>
        <item m="1" x="1847"/>
        <item m="1" x="2446"/>
        <item m="1" x="1635"/>
        <item m="1" x="2295"/>
        <item m="1" x="2776"/>
        <item m="1" x="2975"/>
        <item m="1" x="1416"/>
        <item m="1" x="2139"/>
        <item m="1" x="2043"/>
        <item m="1" x="2648"/>
        <item m="1" x="3091"/>
        <item m="1" x="1402"/>
        <item m="1" x="1317"/>
        <item m="1" x="2421"/>
        <item m="1" x="1140"/>
        <item m="1" x="2060"/>
        <item m="1" x="1502"/>
        <item m="1" x="3054"/>
        <item m="1" x="2698"/>
        <item m="1" x="2718"/>
        <item m="1" x="2437"/>
        <item m="1" x="2102"/>
        <item m="1" x="3079"/>
        <item m="1" x="1651"/>
        <item m="1" x="1731"/>
        <item m="1" x="2286"/>
        <item m="1" x="1907"/>
        <item m="1" x="1862"/>
        <item m="1" x="3071"/>
        <item m="1" x="2365"/>
        <item m="1" x="3053"/>
        <item m="1" x="2492"/>
        <item m="1" x="2916"/>
        <item m="1" x="2056"/>
        <item m="1" x="2866"/>
        <item m="1" x="2583"/>
        <item m="1" x="2354"/>
        <item m="1" x="1580"/>
        <item m="1" x="3158"/>
        <item m="1" x="2551"/>
        <item m="1" x="1808"/>
        <item m="1" x="2971"/>
        <item m="1" x="1936"/>
        <item m="1" x="1176"/>
        <item m="1" x="1166"/>
        <item m="1" x="1520"/>
        <item m="1" x="927"/>
        <item m="1" x="2962"/>
        <item m="1" x="1152"/>
        <item m="1" x="2647"/>
        <item m="1" x="1389"/>
        <item m="1" x="3106"/>
        <item m="1" x="2650"/>
        <item m="1" x="2193"/>
        <item m="1" x="1277"/>
        <item m="1" x="2009"/>
        <item m="1" x="3224"/>
        <item m="1" x="2539"/>
        <item m="1" x="2403"/>
        <item m="1" x="2041"/>
        <item m="1" x="2084"/>
        <item m="1" x="1733"/>
        <item m="1" x="1818"/>
        <item m="1" x="2910"/>
        <item m="1" x="1243"/>
        <item m="1" x="2622"/>
        <item m="1" x="2612"/>
        <item m="1" x="2850"/>
        <item m="1" x="2419"/>
        <item m="1" x="1570"/>
        <item m="1" x="1878"/>
        <item m="1" x="2049"/>
        <item m="1" x="3003"/>
        <item m="1" x="3263"/>
        <item m="1" x="2627"/>
        <item m="1" x="2100"/>
        <item m="1" x="3107"/>
        <item m="1" x="1585"/>
        <item m="1" x="2575"/>
        <item m="1" x="944"/>
        <item m="1" x="1358"/>
        <item m="1" x="3299"/>
        <item m="1" x="2360"/>
        <item m="1" x="1406"/>
        <item m="1" x="2155"/>
        <item m="1" x="2329"/>
        <item m="1" x="1994"/>
        <item m="1" x="2003"/>
        <item m="1" x="2385"/>
        <item m="1" x="2033"/>
        <item m="1" x="2048"/>
        <item x="825"/>
        <item m="1" x="2811"/>
        <item m="1" x="2600"/>
        <item m="1" x="2350"/>
        <item m="1" x="1552"/>
        <item m="1" x="2932"/>
        <item m="1" x="1321"/>
        <item m="1" x="2256"/>
        <item m="1" x="1496"/>
        <item m="1" x="2293"/>
        <item m="1" x="3168"/>
        <item m="1" x="928"/>
        <item m="1" x="2841"/>
        <item m="1" x="1098"/>
        <item m="1" x="3276"/>
        <item m="1" x="1696"/>
        <item m="1" x="3032"/>
        <item x="147"/>
        <item m="1" x="2501"/>
        <item m="1" x="1975"/>
        <item m="1" x="3151"/>
        <item m="1" x="3040"/>
        <item m="1" x="2668"/>
        <item m="1" x="1633"/>
        <item m="1" x="2763"/>
        <item m="1" x="1897"/>
        <item m="1" x="1256"/>
        <item m="1" x="1833"/>
        <item m="1" x="2238"/>
        <item m="1" x="1224"/>
        <item m="1" x="1092"/>
        <item m="1" x="1550"/>
        <item m="1" x="1312"/>
        <item m="1" x="2753"/>
        <item m="1" x="2042"/>
        <item m="1" x="2182"/>
        <item m="1" x="3278"/>
        <item m="1" x="1877"/>
        <item m="1" x="3116"/>
        <item m="1" x="3268"/>
        <item m="1" x="2557"/>
        <item m="1" x="1210"/>
        <item m="1" x="1916"/>
        <item m="1" x="1375"/>
        <item m="1" x="1726"/>
        <item m="1" x="2898"/>
        <item m="1" x="1780"/>
        <item m="1" x="2565"/>
        <item m="1" x="2395"/>
        <item m="1" x="2076"/>
        <item m="1" x="2402"/>
        <item x="706"/>
        <item m="1" x="1473"/>
        <item m="1" x="3309"/>
        <item m="1" x="2314"/>
        <item m="1" x="950"/>
        <item m="1" x="1789"/>
        <item m="1" x="1129"/>
        <item m="1" x="2400"/>
        <item m="1" x="2275"/>
        <item m="1" x="2316"/>
        <item m="1" x="2110"/>
        <item m="1" x="1436"/>
        <item m="1" x="2442"/>
        <item m="1" x="3149"/>
        <item m="1" x="1793"/>
        <item m="1" x="2658"/>
        <item m="1" x="1279"/>
        <item m="1" x="2298"/>
        <item m="1" x="1294"/>
        <item m="1" x="2727"/>
        <item m="1" x="1648"/>
        <item m="1" x="3238"/>
        <item m="1" x="1427"/>
        <item m="1" x="2415"/>
        <item m="1" x="2749"/>
        <item m="1" x="1665"/>
        <item m="1" x="1218"/>
        <item m="1" x="1230"/>
        <item m="1" x="2432"/>
        <item m="1" x="3029"/>
        <item m="1" x="2755"/>
        <item m="1" x="3170"/>
        <item x="46"/>
        <item m="1" x="2570"/>
        <item m="1" x="2585"/>
        <item m="1" x="2315"/>
        <item m="1" x="2413"/>
        <item m="1" x="2438"/>
        <item m="1" x="3017"/>
        <item m="1" x="2695"/>
        <item m="1" x="1000"/>
        <item m="1" x="2436"/>
        <item m="1" x="934"/>
        <item m="1" x="1821"/>
        <item m="1" x="1475"/>
        <item m="1" x="957"/>
        <item m="1" x="2736"/>
        <item m="1" x="1790"/>
        <item m="1" x="2342"/>
        <item m="1" x="2040"/>
        <item m="1" x="2319"/>
        <item m="1" x="2262"/>
        <item m="1" x="2495"/>
        <item m="1" x="1593"/>
        <item m="1" x="2021"/>
        <item m="1" x="1855"/>
        <item m="1" x="2903"/>
        <item m="1" x="2002"/>
        <item m="1" x="2804"/>
        <item m="1" x="931"/>
        <item m="1" x="2981"/>
        <item m="1" x="977"/>
        <item m="1" x="1444"/>
        <item m="1" x="1501"/>
        <item m="1" x="2954"/>
        <item m="1" x="959"/>
        <item m="1" x="2480"/>
        <item m="1" x="2072"/>
        <item m="1" x="1291"/>
        <item m="1" x="2878"/>
        <item m="1" x="2461"/>
        <item m="1" x="1826"/>
        <item m="1" x="1827"/>
        <item m="1" x="968"/>
        <item m="1" x="2220"/>
        <item m="1" x="1890"/>
        <item m="1" x="1841"/>
        <item m="1" x="2092"/>
        <item m="1" x="2545"/>
        <item m="1" x="1592"/>
        <item m="1" x="1864"/>
        <item m="1" x="995"/>
        <item m="1" x="1425"/>
        <item m="1" x="2212"/>
        <item m="1" x="2147"/>
        <item m="1" x="1558"/>
        <item m="1" x="1944"/>
        <item m="1" x="1683"/>
        <item m="1" x="2037"/>
        <item m="1" x="1111"/>
        <item m="1" x="2918"/>
        <item m="1" x="1940"/>
        <item m="1" x="2289"/>
        <item m="1" x="3245"/>
        <item m="1" x="3316"/>
        <item m="1" x="2169"/>
        <item m="1" x="1657"/>
        <item m="1" x="3169"/>
        <item m="1" x="1700"/>
        <item m="1" x="2252"/>
        <item m="1" x="1768"/>
        <item m="1" x="2380"/>
        <item m="1" x="1300"/>
        <item m="1" x="2959"/>
        <item m="1" x="3272"/>
        <item m="1" x="1134"/>
        <item m="1" x="1247"/>
        <item m="1" x="2606"/>
        <item m="1" x="1296"/>
        <item m="1" x="2510"/>
        <item m="1" x="2770"/>
        <item m="1" x="1080"/>
        <item m="1" x="2531"/>
        <item m="1" x="1946"/>
        <item m="1" x="2662"/>
        <item m="1" x="1976"/>
        <item m="1" x="1441"/>
        <item m="1" x="2427"/>
        <item m="1" x="2809"/>
        <item m="1" x="2440"/>
        <item m="1" x="1507"/>
        <item m="1" x="1454"/>
        <item m="1" x="2136"/>
        <item m="1" x="2200"/>
        <item m="1" x="1257"/>
        <item m="1" x="2071"/>
        <item m="1" x="3124"/>
        <item m="1" x="3211"/>
        <item m="1" x="2398"/>
        <item m="1" x="2973"/>
        <item m="1" x="2931"/>
        <item m="1" x="2018"/>
        <item m="1" x="2702"/>
        <item m="1" x="2771"/>
        <item m="1" x="2716"/>
        <item m="1" x="2050"/>
        <item m="1" x="1727"/>
        <item m="1" x="1515"/>
        <item m="1" x="1901"/>
        <item m="1" x="2103"/>
        <item m="1" x="1453"/>
        <item m="1" x="2064"/>
        <item m="1" x="3072"/>
        <item m="1" x="2143"/>
        <item m="1" x="1521"/>
        <item m="1" x="1316"/>
        <item m="1" x="2700"/>
        <item m="1" x="2296"/>
        <item m="1" x="2451"/>
        <item m="1" x="1272"/>
        <item m="1" x="2571"/>
        <item m="1" x="2598"/>
        <item m="1" x="3034"/>
        <item m="1" x="2890"/>
        <item m="1" x="2114"/>
        <item m="1" x="1310"/>
        <item m="1" x="2082"/>
        <item m="1" x="2434"/>
        <item m="1" x="1991"/>
        <item m="1" x="2259"/>
        <item m="1" x="2826"/>
        <item m="1" x="2505"/>
        <item m="1" x="2477"/>
        <item m="1" x="1130"/>
        <item m="1" x="2187"/>
        <item m="1" x="2205"/>
        <item m="1" x="955"/>
        <item m="1" x="2773"/>
        <item m="1" x="1970"/>
        <item m="1" x="1765"/>
        <item m="1" x="2886"/>
        <item m="1" x="1434"/>
        <item m="1" x="1248"/>
        <item m="1" x="2752"/>
        <item m="1" x="1482"/>
        <item m="1" x="3301"/>
        <item m="1" x="1309"/>
        <item m="1" x="1455"/>
        <item m="1" x="2181"/>
        <item m="1" x="3209"/>
        <item m="1" x="3110"/>
        <item m="1" x="3313"/>
        <item m="1" x="1372"/>
        <item m="1" x="1764"/>
        <item m="1" x="1759"/>
        <item m="1" x="1172"/>
        <item m="1" x="3113"/>
        <item m="1" x="2080"/>
        <item m="1" x="1645"/>
        <item m="1" x="2693"/>
        <item m="1" x="3039"/>
        <item m="1" x="1177"/>
        <item m="1" x="2646"/>
        <item m="1" x="2889"/>
        <item m="1" x="1993"/>
        <item m="1" x="1824"/>
        <item m="1" x="1365"/>
        <item m="1" x="2830"/>
        <item x="106"/>
        <item m="1" x="2091"/>
        <item m="1" x="1379"/>
        <item m="1" x="949"/>
        <item m="1" x="1667"/>
        <item m="1" x="1063"/>
        <item m="1" x="1040"/>
        <item m="1" x="1928"/>
        <item m="1" x="1815"/>
        <item m="1" x="3023"/>
        <item m="1" x="2912"/>
        <item m="1" x="2594"/>
        <item m="1" x="1622"/>
        <item m="1" x="2961"/>
        <item m="1" x="3163"/>
        <item m="1" x="3078"/>
        <item m="1" x="1957"/>
        <item m="1" x="2983"/>
        <item m="1" x="1646"/>
        <item m="1" x="1736"/>
        <item m="1" x="1963"/>
        <item m="1" x="3099"/>
        <item m="1" x="3100"/>
        <item m="1" x="2476"/>
        <item m="1" x="1666"/>
        <item m="1" x="2917"/>
        <item m="1" x="2306"/>
        <item m="1" x="1567"/>
        <item m="1" x="2939"/>
        <item m="1" x="2457"/>
        <item m="1" x="2325"/>
        <item m="1" x="1250"/>
        <item m="1" x="1853"/>
        <item m="1" x="3266"/>
        <item m="1" x="3155"/>
        <item m="1" x="2464"/>
        <item m="1" x="1766"/>
        <item m="1" x="1031"/>
        <item m="1" x="1160"/>
        <item m="1" x="1185"/>
        <item m="1" x="1842"/>
        <item m="1" x="1082"/>
        <item m="1" x="1817"/>
        <item m="1" x="2708"/>
        <item m="1" x="1361"/>
        <item m="1" x="2562"/>
        <item m="1" x="1238"/>
        <item m="1" x="2669"/>
        <item m="1" x="2311"/>
        <item m="1" x="2519"/>
        <item m="1" x="1758"/>
        <item m="1" x="2454"/>
        <item m="1" x="3226"/>
        <item m="1" x="1478"/>
        <item m="1" x="1856"/>
        <item m="1" x="1047"/>
        <item m="1" x="3162"/>
        <item m="1" x="2479"/>
        <item m="1" x="1283"/>
        <item m="1" x="3284"/>
        <item m="1" x="3262"/>
        <item m="1" x="2590"/>
        <item m="1" x="1634"/>
        <item m="1" x="1990"/>
        <item m="1" x="2172"/>
        <item m="1" x="2188"/>
        <item m="1" x="2561"/>
        <item m="1" x="2356"/>
        <item m="1" x="1966"/>
        <item m="1" x="2362"/>
        <item m="1" x="2386"/>
        <item m="1" x="3296"/>
        <item m="1" x="2138"/>
        <item m="1" x="948"/>
        <item m="1" x="1325"/>
        <item m="1" x="1982"/>
        <item m="1" x="1896"/>
        <item m="1" x="1328"/>
        <item m="1" x="1859"/>
        <item m="1" x="1738"/>
        <item m="1" x="2840"/>
        <item m="1" x="1262"/>
        <item m="1" x="3242"/>
        <item m="1" x="3001"/>
        <item m="1" x="2353"/>
        <item m="1" x="1743"/>
        <item m="1" x="3031"/>
        <item m="1" x="3179"/>
        <item m="1" x="3182"/>
        <item m="1" x="2227"/>
        <item m="1" x="2359"/>
        <item m="1" x="1155"/>
        <item m="1" x="2652"/>
        <item m="1" x="1655"/>
        <item m="1" x="1214"/>
        <item m="1" x="2694"/>
        <item m="1" x="1927"/>
        <item m="1" x="2036"/>
        <item m="1" x="1965"/>
        <item m="1" x="1952"/>
        <item m="1" x="3088"/>
        <item m="1" x="2659"/>
        <item m="1" x="2115"/>
        <item m="1" x="2332"/>
        <item m="1" x="1471"/>
        <item m="1" x="1523"/>
        <item m="1" x="2135"/>
        <item x="269"/>
        <item m="1" x="1182"/>
        <item m="1" x="2767"/>
        <item m="1" x="1173"/>
        <item m="1" x="2097"/>
        <item m="1" x="3326"/>
        <item m="1" x="2202"/>
        <item m="1" x="2483"/>
        <item m="1" x="2686"/>
        <item m="1" x="1362"/>
        <item m="1" x="2046"/>
        <item m="1" x="964"/>
        <item m="1" x="2214"/>
        <item m="1" x="1713"/>
        <item m="1" x="2616"/>
        <item m="1" x="3160"/>
        <item m="1" x="1096"/>
        <item m="1" x="3303"/>
        <item m="1" x="1919"/>
        <item m="1" x="2927"/>
        <item m="1" x="3189"/>
        <item m="1" x="1221"/>
        <item m="1" x="2974"/>
        <item m="1" x="3142"/>
        <item m="1" x="1517"/>
        <item m="1" x="1462"/>
        <item m="1" x="1708"/>
        <item m="1" x="982"/>
        <item m="1" x="3181"/>
        <item m="1" x="1949"/>
        <item m="1" x="1020"/>
        <item m="1" x="2423"/>
        <item m="1" x="1334"/>
        <item m="1" x="3075"/>
        <item m="1" x="1874"/>
        <item m="1" x="2343"/>
        <item m="1" x="2177"/>
        <item m="1" x="1124"/>
        <item m="1" x="3046"/>
        <item m="1" x="2680"/>
        <item m="1" x="2998"/>
        <item m="1" x="2815"/>
        <item m="1" x="2722"/>
        <item m="1" x="2326"/>
        <item m="1" x="1959"/>
        <item m="1" x="3236"/>
        <item m="1" x="1776"/>
        <item m="1" x="976"/>
        <item m="1" x="1192"/>
        <item m="1" x="1813"/>
        <item m="1" x="933"/>
        <item m="1" x="1603"/>
        <item m="1" x="1921"/>
        <item m="1" x="3188"/>
        <item m="1" x="2167"/>
        <item m="1" x="2444"/>
        <item m="1" x="1014"/>
        <item m="1" x="2599"/>
        <item m="1" x="2392"/>
        <item m="1" x="1432"/>
        <item m="1" x="2747"/>
        <item m="1" x="1576"/>
        <item m="1" x="1144"/>
        <item m="1" x="1693"/>
        <item m="1" x="2292"/>
        <item m="1" x="1249"/>
        <item m="1" x="2635"/>
        <item m="1" x="1075"/>
        <item m="1" x="943"/>
        <item m="1" x="2705"/>
        <item m="1" x="1536"/>
        <item m="1" x="2499"/>
        <item m="1" x="1804"/>
        <item m="1" x="2246"/>
        <item m="1" x="1280"/>
        <item m="1" x="1271"/>
        <item m="1" x="2132"/>
        <item m="1" x="2435"/>
        <item m="1" x="2697"/>
        <item m="1" x="1164"/>
        <item m="1" x="2520"/>
        <item m="1" x="2416"/>
        <item m="1" x="3045"/>
        <item m="1" x="2475"/>
        <item m="1" x="1051"/>
        <item m="1" x="2904"/>
        <item m="1" x="1884"/>
        <item x="372"/>
        <item m="1" x="1843"/>
        <item m="1" x="3295"/>
        <item m="1" x="2190"/>
        <item m="1" x="2868"/>
        <item m="1" x="3177"/>
        <item m="1" x="994"/>
        <item m="1" x="984"/>
        <item m="1" x="2666"/>
        <item m="1" x="2977"/>
        <item m="1" x="1299"/>
        <item m="1" x="1219"/>
        <item m="1" x="2302"/>
        <item m="1" x="1235"/>
        <item m="1" x="3097"/>
        <item m="1" x="2619"/>
        <item m="1" x="1241"/>
        <item m="1" x="1549"/>
        <item m="1" x="2966"/>
        <item m="1" x="1242"/>
        <item m="1" x="935"/>
        <item m="1" x="3298"/>
        <item m="1" x="1470"/>
        <item m="1" x="1719"/>
        <item m="1" x="1810"/>
        <item m="1" x="1006"/>
        <item m="1" x="2883"/>
        <item m="1" x="2439"/>
        <item m="1" x="1561"/>
        <item m="1" x="1672"/>
        <item m="1" x="1386"/>
        <item m="1" x="1695"/>
        <item m="1" x="2508"/>
        <item m="1" x="1167"/>
        <item m="1" x="1809"/>
        <item m="1" x="2733"/>
        <item m="1" x="2922"/>
        <item m="1" x="3247"/>
        <item m="1" x="2382"/>
        <item m="1" x="1784"/>
        <item m="1" x="2112"/>
        <item m="1" x="1158"/>
        <item m="1" x="3198"/>
        <item m="1" x="1568"/>
        <item m="1" x="2023"/>
        <item m="1" x="2759"/>
        <item m="1" x="1933"/>
        <item m="1" x="1103"/>
        <item m="1" x="1629"/>
        <item m="1" x="1095"/>
        <item m="1" x="2175"/>
        <item m="1" x="1480"/>
        <item m="1" x="2849"/>
        <item m="1" x="3197"/>
        <item m="1" x="1828"/>
        <item m="1" x="3130"/>
        <item m="1" x="2609"/>
        <item m="1" x="3285"/>
        <item m="1" x="2469"/>
        <item m="1" x="974"/>
        <item m="1" x="1139"/>
        <item m="1" x="2822"/>
        <item m="1" x="2099"/>
        <item m="1" x="1605"/>
        <item m="1" x="2729"/>
        <item m="1" x="2856"/>
        <item m="1" x="2687"/>
        <item m="1" x="1367"/>
        <item m="1" x="2405"/>
        <item m="1" x="1163"/>
        <item m="1" x="1481"/>
        <item m="1" x="1487"/>
        <item m="1" x="3129"/>
        <item m="1" x="2574"/>
        <item m="1" x="1606"/>
        <item m="1" x="2550"/>
        <item m="1" x="3172"/>
        <item m="1" x="1069"/>
        <item m="1" x="2074"/>
        <item m="1" x="1579"/>
        <item m="1" x="2229"/>
        <item m="1" x="1371"/>
        <item m="1" x="1894"/>
        <item m="1" x="1474"/>
        <item m="1" x="1460"/>
        <item m="1" x="2778"/>
        <item m="1" x="1750"/>
        <item m="1" x="2151"/>
        <item m="1" x="1509"/>
        <item m="1" x="1861"/>
        <item m="1" x="1584"/>
        <item m="1" x="1632"/>
        <item m="1" x="1056"/>
        <item m="1" x="2251"/>
        <item m="1" x="1127"/>
        <item m="1" x="2230"/>
        <item m="1" x="1677"/>
        <item m="1" x="3256"/>
        <item m="1" x="2720"/>
        <item m="1" x="3094"/>
        <item m="1" x="2458"/>
        <item m="1" x="3011"/>
        <item m="1" x="2431"/>
        <item m="1" x="3086"/>
        <item m="1" x="2235"/>
        <item m="1" x="1694"/>
        <item m="1" x="2741"/>
        <item m="1" x="1191"/>
        <item m="1" x="1369"/>
        <item m="1" x="1728"/>
        <item m="1" x="2636"/>
        <item m="1" x="1744"/>
        <item m="1" x="2862"/>
        <item m="1" x="1384"/>
        <item m="1" x="3173"/>
        <item m="1" x="2058"/>
        <item m="1" x="2643"/>
        <item m="1" x="1799"/>
        <item m="1" x="2406"/>
        <item m="1" x="1150"/>
        <item m="1" x="1712"/>
        <item m="1" x="1477"/>
        <item m="1" x="2304"/>
        <item x="592"/>
        <item m="1" x="1932"/>
        <item m="1" x="2109"/>
        <item m="1" x="2568"/>
        <item m="1" x="1511"/>
        <item m="1" x="1200"/>
        <item m="1" x="2579"/>
        <item m="1" x="2287"/>
        <item m="1" x="2573"/>
        <item m="1" x="2377"/>
        <item m="1" x="1922"/>
        <item m="1" x="2140"/>
        <item m="1" x="2894"/>
        <item m="1" x="2756"/>
        <item m="1" x="1951"/>
        <item m="1" x="3080"/>
        <item m="1" x="1863"/>
        <item m="1" x="3213"/>
        <item m="1" x="2339"/>
        <item m="1" x="2758"/>
        <item m="1" x="1654"/>
        <item m="1" x="2947"/>
        <item m="1" x="2044"/>
        <item m="1" x="2782"/>
        <item m="1" x="3068"/>
        <item m="1" x="2414"/>
        <item m="1" x="2077"/>
        <item m="1" x="1027"/>
        <item m="1" x="2793"/>
        <item m="1" x="2719"/>
        <item m="1" x="1989"/>
        <item m="1" x="2858"/>
        <item m="1" x="2940"/>
        <item m="1" x="2053"/>
        <item m="1" x="2835"/>
        <item m="1" x="2655"/>
        <item m="1" x="1995"/>
        <item m="1" x="2063"/>
        <item m="1" x="2880"/>
        <item m="1" x="1431"/>
        <item m="1" x="2884"/>
        <item m="1" x="1380"/>
        <item m="1" x="1016"/>
        <item m="1" x="1422"/>
        <item m="1" x="1837"/>
        <item m="1" x="3241"/>
        <item m="1" x="2533"/>
        <item m="1" x="1960"/>
        <item m="1" x="3174"/>
        <item m="1" x="2215"/>
        <item m="1" x="1706"/>
        <item m="1" x="3274"/>
        <item m="1" x="2876"/>
        <item m="1" x="3175"/>
        <item m="1" x="2331"/>
        <item m="1" x="2603"/>
        <item m="1" x="2061"/>
        <item m="1" x="2226"/>
        <item m="1" x="2236"/>
        <item m="1" x="1153"/>
        <item m="1" x="1391"/>
        <item m="1" x="2688"/>
        <item x="545"/>
        <item m="1" x="1472"/>
        <item m="1" x="1681"/>
        <item m="1" x="2443"/>
        <item m="1" x="1942"/>
        <item m="1" x="1412"/>
        <item m="1" x="2725"/>
        <item m="1" x="3153"/>
        <item m="1" x="2013"/>
        <item m="1" x="2511"/>
        <item m="1" x="1083"/>
        <item m="1" x="3184"/>
        <item m="1" x="2820"/>
        <item m="1" x="1816"/>
        <item m="1" x="2496"/>
        <item m="1" x="1019"/>
        <item m="1" x="3288"/>
        <item m="1" x="1543"/>
        <item m="1" x="2232"/>
        <item m="1" x="1466"/>
        <item m="1" x="2854"/>
        <item m="1" x="1707"/>
        <item m="1" x="1557"/>
        <item m="1" x="2254"/>
        <item m="1" x="1393"/>
        <item m="1" x="2847"/>
        <item m="1" x="2772"/>
        <item m="1" x="1091"/>
        <item m="1" x="1400"/>
        <item m="1" x="2299"/>
        <item m="1" x="3026"/>
        <item m="1" x="1352"/>
        <item x="704"/>
        <item m="1" x="1500"/>
        <item m="1" x="993"/>
        <item m="1" x="2661"/>
        <item m="1" x="2351"/>
        <item m="1" x="2300"/>
        <item x="658"/>
        <item x="659"/>
        <item x="660"/>
        <item m="1" x="2016"/>
        <item m="1" x="2625"/>
        <item m="1" x="2969"/>
        <item m="1" x="2728"/>
        <item m="1" x="2768"/>
        <item m="1" x="3030"/>
        <item m="1" x="2145"/>
        <item m="1" x="1265"/>
        <item m="1" x="1350"/>
        <item m="1" x="2094"/>
        <item m="1" x="1803"/>
        <item m="1" x="2171"/>
        <item m="1" x="1578"/>
        <item m="1" x="2689"/>
        <item m="1" x="1899"/>
        <item m="1" x="1801"/>
        <item m="1" x="3009"/>
        <item m="1" x="2459"/>
        <item m="1" x="1090"/>
        <item m="1" x="3147"/>
        <item m="1" x="1457"/>
        <item m="1" x="2566"/>
        <item m="1" x="1754"/>
        <item m="1" x="1123"/>
        <item m="1" x="2073"/>
        <item m="1" x="3061"/>
        <item m="1" x="1217"/>
        <item m="1" x="2564"/>
        <item m="1" x="3120"/>
        <item m="1" x="1563"/>
        <item m="1" x="1613"/>
        <item m="1" x="3127"/>
        <item m="1" x="3230"/>
        <item m="1" x="1107"/>
        <item m="1" x="1061"/>
        <item m="1" x="2270"/>
        <item m="1" x="2301"/>
        <item m="1" x="3089"/>
        <item m="1" x="2872"/>
        <item m="1" x="973"/>
        <item m="1" x="2490"/>
        <item m="1" x="2083"/>
        <item m="1" x="2208"/>
        <item x="733"/>
        <item m="1" x="2994"/>
        <item m="1" x="1757"/>
        <item m="1" x="2548"/>
        <item m="1" x="1905"/>
        <item m="1" x="1834"/>
        <item m="1" x="1573"/>
        <item m="1" x="1204"/>
        <item m="1" x="2965"/>
        <item m="1" x="2366"/>
        <item m="1" x="1018"/>
        <item m="1" x="2654"/>
        <item x="646"/>
        <item m="1" x="2207"/>
        <item m="1" x="2022"/>
        <item m="1" x="3260"/>
        <item m="1" x="1364"/>
        <item m="1" x="3228"/>
        <item m="1" x="2430"/>
        <item m="1" x="979"/>
        <item m="1" x="936"/>
        <item m="1" x="2224"/>
        <item m="1" x="1041"/>
        <item m="1" x="2318"/>
        <item m="1" x="1611"/>
        <item m="1" x="1433"/>
        <item m="1" x="2978"/>
        <item m="1" x="3250"/>
        <item m="1" x="1857"/>
        <item m="1" x="2593"/>
        <item m="1" x="1459"/>
        <item m="1" x="3082"/>
        <item m="1" x="1338"/>
        <item m="1" x="1229"/>
        <item m="1" x="2019"/>
        <item m="1" x="1752"/>
        <item m="1" x="1930"/>
        <item m="1" x="1099"/>
        <item m="1" x="3002"/>
        <item m="1" x="2117"/>
        <item m="1" x="1535"/>
        <item m="1" x="1332"/>
        <item m="1" x="1684"/>
        <item m="1" x="2186"/>
        <item m="1" x="2645"/>
        <item m="1" x="1094"/>
        <item m="1" x="2463"/>
        <item m="1" x="951"/>
        <item m="1" x="3126"/>
        <item m="1" x="1604"/>
        <item m="1" x="2712"/>
        <item m="1" x="1640"/>
        <item m="1" x="1187"/>
        <item x="309"/>
        <item m="1" x="3323"/>
        <item m="1" x="2090"/>
        <item m="1" x="1267"/>
        <item m="1" x="1910"/>
        <item m="1" x="1587"/>
        <item m="1" x="1345"/>
        <item m="1" x="2750"/>
        <item m="1" x="2660"/>
        <item m="1" x="2162"/>
        <item m="1" x="2632"/>
        <item m="1" x="1898"/>
        <item m="1" x="1788"/>
        <item m="1" x="3098"/>
        <item m="1" x="2471"/>
        <item m="1" x="1188"/>
        <item m="1" x="1518"/>
        <item m="1" x="1739"/>
        <item m="1" x="1066"/>
        <item m="1" x="1964"/>
        <item m="1" x="1254"/>
        <item m="1" x="2613"/>
        <item m="1" x="2008"/>
        <item m="1" x="1972"/>
        <item m="1" x="1675"/>
        <item m="1" x="2674"/>
        <item m="1" x="2726"/>
        <item m="1" x="1255"/>
        <item m="1" x="1159"/>
        <item m="1" x="3310"/>
        <item m="1" x="3019"/>
        <item m="1" x="3112"/>
        <item m="1" x="1215"/>
        <item m="1" x="2370"/>
        <item m="1" x="3117"/>
        <item m="1" x="1261"/>
        <item m="1" x="1232"/>
        <item m="1" x="1725"/>
        <item m="1" x="1492"/>
        <item m="1" x="2323"/>
        <item m="1" x="1504"/>
        <item m="1" x="2146"/>
        <item m="1" x="2244"/>
        <item m="1" x="2805"/>
        <item m="1" x="1227"/>
        <item m="1" x="2530"/>
        <item m="1" x="2491"/>
        <item m="1" x="1588"/>
        <item m="1" x="2935"/>
        <item m="1" x="2320"/>
        <item m="1" x="2941"/>
        <item m="1" x="2691"/>
        <item m="1" x="1225"/>
        <item m="1" x="2253"/>
        <item m="1" x="2456"/>
        <item m="1" x="2223"/>
        <item m="1" x="1357"/>
        <item m="1" x="3271"/>
        <item m="1" x="1746"/>
        <item m="1" x="2860"/>
        <item m="1" x="3049"/>
        <item m="1" x="1770"/>
        <item m="1" x="3304"/>
        <item m="1" x="1872"/>
        <item m="1" x="3291"/>
        <item m="1" x="2553"/>
        <item m="1" x="1637"/>
        <item m="1" x="3115"/>
        <item m="1" x="2824"/>
        <item m="1" x="2780"/>
        <item m="1" x="2556"/>
        <item m="1" x="1528"/>
        <item m="1" x="1958"/>
        <item m="1" x="2512"/>
        <item m="1" x="2745"/>
        <item m="1" x="1458"/>
        <item m="1" x="1831"/>
        <item m="1" x="2011"/>
        <item m="1" x="1625"/>
        <item m="1" x="1866"/>
        <item m="1" x="2241"/>
        <item m="1" x="2126"/>
        <item m="1" x="2376"/>
        <item m="1" x="997"/>
        <item m="1" x="1513"/>
        <item m="1" x="1516"/>
        <item x="865"/>
        <item m="1" x="2211"/>
        <item m="1" x="3145"/>
        <item m="1" x="1823"/>
        <item m="1" x="2928"/>
        <item m="1" x="2328"/>
        <item m="1" x="3225"/>
        <item m="1" x="2101"/>
        <item m="1" x="2956"/>
        <item m="1" x="2288"/>
        <item m="1" x="1231"/>
        <item m="1" x="2836"/>
        <item m="1" x="3192"/>
        <item m="1" x="1285"/>
        <item m="1" x="1747"/>
        <item m="1" x="1122"/>
        <item m="1" x="3187"/>
        <item m="1" x="2218"/>
        <item m="1" x="1909"/>
        <item m="1" x="2618"/>
        <item m="1" x="2239"/>
        <item m="1" x="939"/>
        <item m="1" x="1931"/>
        <item m="1" x="1691"/>
        <item m="1" x="2534"/>
        <item m="1" x="3221"/>
        <item m="1" x="1461"/>
        <item m="1" x="1812"/>
        <item m="1" x="1184"/>
        <item m="1" x="1198"/>
        <item m="1" x="2231"/>
        <item m="1" x="3146"/>
        <item m="1" x="1903"/>
        <item m="1" x="3132"/>
        <item m="1" x="2234"/>
        <item x="626"/>
        <item m="1" x="1157"/>
        <item m="1" x="2012"/>
        <item m="1" x="1484"/>
        <item m="1" x="1443"/>
        <item m="1" x="2379"/>
        <item m="1" x="2859"/>
        <item m="1" x="2789"/>
        <item m="1" x="1724"/>
        <item m="1" x="3038"/>
        <item m="1" x="1244"/>
        <item x="713"/>
        <item m="1" x="2397"/>
        <item m="1" x="2472"/>
        <item m="1" x="1547"/>
        <item m="1" x="1926"/>
        <item m="1" x="1623"/>
        <item m="1" x="2137"/>
        <item m="1" x="1961"/>
        <item m="1" x="2468"/>
        <item m="1" x="1881"/>
        <item m="1" x="3195"/>
        <item m="1" x="1106"/>
        <item m="1" x="2732"/>
        <item m="1" x="2180"/>
        <item m="1" x="2667"/>
        <item m="1" x="2577"/>
        <item m="1" x="1902"/>
        <item m="1" x="2258"/>
        <item m="1" x="1068"/>
        <item m="1" x="3302"/>
        <item m="1" x="1887"/>
        <item m="1" x="3235"/>
        <item m="1" x="2113"/>
        <item m="1" x="1452"/>
        <item m="1" x="1589"/>
        <item m="1" x="1559"/>
        <item m="1" x="1617"/>
        <item m="1" x="1194"/>
        <item m="1" x="1281"/>
        <item m="1" x="2892"/>
        <item m="1" x="2885"/>
        <item m="1" x="1943"/>
        <item m="1" x="1171"/>
        <item m="1" x="2312"/>
        <item m="1" x="1499"/>
        <item m="1" x="1802"/>
        <item m="1" x="2243"/>
        <item m="1" x="2154"/>
        <item m="1" x="2684"/>
        <item m="1" x="2629"/>
        <item m="1" x="2209"/>
        <item m="1" x="3018"/>
        <item m="1" x="1795"/>
        <item m="1" x="1741"/>
        <item m="1" x="3212"/>
        <item m="1" x="1275"/>
        <item m="1" x="2744"/>
        <item m="1" x="1073"/>
        <item m="1" x="2028"/>
        <item m="1" x="1071"/>
        <item m="1" x="1392"/>
        <item m="1" x="3021"/>
        <item m="1" x="2124"/>
        <item m="1" x="2248"/>
        <item m="1" x="1145"/>
        <item m="1" x="3223"/>
        <item m="1" x="1156"/>
        <item m="1" x="2677"/>
        <item m="1" x="1035"/>
        <item m="1" x="1143"/>
        <item m="1" x="286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5"/>
        <item x="236"/>
        <item x="238"/>
        <item x="240"/>
        <item x="241"/>
        <item x="242"/>
        <item m="1" x="1415"/>
        <item m="1" x="1565"/>
        <item m="1" x="2681"/>
        <item m="1" x="1115"/>
        <item m="1" x="3004"/>
        <item x="248"/>
        <item x="249"/>
        <item x="250"/>
        <item x="251"/>
        <item m="1" x="2664"/>
        <item m="1" x="1239"/>
        <item m="1" x="3044"/>
        <item m="1" x="2877"/>
        <item x="256"/>
        <item m="1" x="1697"/>
        <item m="1" x="1498"/>
        <item x="260"/>
        <item x="261"/>
        <item x="262"/>
        <item x="263"/>
        <item x="264"/>
        <item x="265"/>
        <item x="266"/>
        <item x="267"/>
        <item x="268"/>
        <item x="270"/>
        <item x="271"/>
        <item x="272"/>
        <item x="273"/>
        <item x="274"/>
        <item x="275"/>
        <item x="276"/>
        <item x="277"/>
        <item x="279"/>
        <item x="280"/>
        <item x="281"/>
        <item x="282"/>
        <item x="283"/>
        <item x="284"/>
        <item x="285"/>
        <item x="286"/>
        <item x="287"/>
        <item x="288"/>
        <item x="290"/>
        <item x="291"/>
        <item x="292"/>
        <item x="293"/>
        <item x="294"/>
        <item x="295"/>
        <item x="296"/>
        <item x="297"/>
        <item x="299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317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69"/>
        <item x="370"/>
        <item x="371"/>
        <item x="373"/>
        <item x="374"/>
        <item x="375"/>
        <item x="376"/>
        <item x="377"/>
        <item x="378"/>
        <item x="379"/>
        <item x="380"/>
        <item x="382"/>
        <item x="383"/>
        <item x="384"/>
        <item x="385"/>
        <item x="386"/>
        <item x="387"/>
        <item x="388"/>
        <item x="389"/>
        <item x="390"/>
        <item x="391"/>
        <item x="393"/>
        <item x="394"/>
        <item x="395"/>
        <item x="396"/>
        <item x="397"/>
        <item x="398"/>
        <item x="399"/>
        <item x="400"/>
        <item x="402"/>
        <item x="403"/>
        <item x="404"/>
        <item x="405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5"/>
        <item x="506"/>
        <item x="507"/>
        <item x="508"/>
        <item x="509"/>
        <item x="510"/>
        <item x="511"/>
        <item x="512"/>
        <item x="513"/>
        <item x="514"/>
        <item x="516"/>
        <item x="517"/>
        <item x="518"/>
        <item x="519"/>
        <item x="520"/>
        <item x="521"/>
        <item x="522"/>
        <item x="523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587"/>
        <item x="588"/>
        <item x="589"/>
        <item x="590"/>
        <item x="591"/>
        <item x="593"/>
        <item x="594"/>
        <item x="596"/>
        <item x="597"/>
        <item x="598"/>
        <item x="599"/>
        <item x="600"/>
        <item x="601"/>
        <item x="602"/>
        <item x="603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8"/>
        <item x="649"/>
        <item x="650"/>
        <item x="651"/>
        <item x="652"/>
        <item x="653"/>
        <item x="654"/>
        <item x="655"/>
        <item x="656"/>
        <item x="657"/>
        <item x="661"/>
        <item x="662"/>
        <item x="663"/>
        <item x="664"/>
        <item x="665"/>
        <item x="668"/>
        <item x="669"/>
        <item m="1" x="1888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4"/>
        <item x="685"/>
        <item x="686"/>
        <item x="687"/>
        <item m="1" x="2740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5"/>
        <item x="707"/>
        <item x="708"/>
        <item m="1" x="2030"/>
        <item x="710"/>
        <item x="711"/>
        <item x="712"/>
        <item x="714"/>
        <item x="715"/>
        <item x="716"/>
        <item x="717"/>
        <item x="718"/>
        <item x="719"/>
        <item x="720"/>
        <item x="721"/>
        <item x="723"/>
        <item m="1" x="2294"/>
        <item x="725"/>
        <item m="1" x="2031"/>
        <item x="727"/>
        <item x="728"/>
        <item x="729"/>
        <item x="730"/>
        <item x="731"/>
        <item x="732"/>
        <item x="734"/>
        <item x="735"/>
        <item x="736"/>
        <item x="737"/>
        <item x="738"/>
        <item x="739"/>
        <item x="740"/>
        <item x="741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6"/>
        <item x="807"/>
        <item x="808"/>
        <item x="809"/>
        <item x="810"/>
        <item x="811"/>
        <item x="812"/>
        <item x="813"/>
        <item x="814"/>
        <item x="815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3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6"/>
        <item x="867"/>
        <item x="868"/>
        <item x="869"/>
        <item x="870"/>
        <item x="871"/>
        <item x="872"/>
        <item x="873"/>
        <item x="874"/>
        <item m="1" x="2348"/>
        <item m="1" x="3095"/>
        <item m="1" x="2538"/>
        <item m="1" x="1233"/>
        <item m="1" x="1397"/>
        <item m="1" x="991"/>
        <item m="1" x="1574"/>
        <item m="1" x="2052"/>
        <item m="1" x="1447"/>
        <item m="1" x="1413"/>
        <item m="1" x="1060"/>
        <item m="1" x="2670"/>
        <item m="1" x="2717"/>
        <item m="1" x="1844"/>
        <item m="1" x="1662"/>
        <item m="1" x="3062"/>
        <item m="1" x="2972"/>
        <item m="1" x="1411"/>
        <item m="1" x="2274"/>
        <item m="1" x="1955"/>
        <item m="1" x="2799"/>
        <item m="1" x="1450"/>
        <item m="1" x="1081"/>
        <item m="1" x="2796"/>
        <item m="1" x="1721"/>
        <item m="1" x="1414"/>
        <item m="1" x="3122"/>
        <item m="1" x="1070"/>
        <item x="905"/>
        <item x="906"/>
        <item x="907"/>
        <item x="908"/>
        <item m="1" x="2911"/>
        <item m="1" x="1850"/>
        <item m="1" x="1483"/>
        <item m="1" x="1854"/>
        <item x="913"/>
        <item x="914"/>
        <item m="1" x="1494"/>
        <item m="1" x="2055"/>
        <item x="917"/>
        <item m="1" x="1240"/>
        <item m="1" x="2555"/>
        <item x="920"/>
        <item x="921"/>
        <item x="922"/>
        <item x="897"/>
        <item m="1" x="2899"/>
        <item x="924"/>
        <item m="1" x="1476"/>
        <item m="1" x="2751"/>
        <item m="1" x="1208"/>
        <item m="1" x="1954"/>
        <item m="1" x="3290"/>
        <item m="1" x="3219"/>
        <item m="1" x="1832"/>
        <item m="1" x="2221"/>
        <item m="1" x="1607"/>
        <item m="1" x="2051"/>
        <item m="1" x="2412"/>
        <item m="1" x="2070"/>
        <item m="1" x="1893"/>
        <item m="1" x="3148"/>
        <item m="1" x="1839"/>
        <item m="1" x="3101"/>
        <item m="1" x="3058"/>
        <item m="1" x="3231"/>
        <item m="1" x="2000"/>
        <item m="1" x="2614"/>
        <item m="1" x="1819"/>
        <item x="670"/>
        <item m="1" x="1734"/>
        <item m="1" x="1002"/>
        <item m="1" x="3125"/>
        <item m="1" x="2713"/>
        <item x="919"/>
        <item m="1" x="3093"/>
        <item x="709"/>
        <item x="724"/>
        <item x="726"/>
        <item m="1" x="1971"/>
        <item m="1" x="2665"/>
        <item m="1" x="1830"/>
        <item m="1" x="1941"/>
        <item m="1" x="3252"/>
        <item m="1" x="3065"/>
        <item m="1" x="1904"/>
        <item m="1" x="2160"/>
        <item m="1" x="1729"/>
        <item m="1" x="1024"/>
        <item m="1" x="1449"/>
        <item m="1" x="2746"/>
        <item m="1" x="2217"/>
        <item m="1" x="3063"/>
        <item m="1" x="1838"/>
        <item m="1" x="3134"/>
        <item m="1" x="3077"/>
        <item m="1" x="3216"/>
        <item m="1" x="2842"/>
        <item m="1" x="2626"/>
        <item m="1" x="2453"/>
        <item m="1" x="1017"/>
        <item m="1" x="2027"/>
        <item x="918"/>
        <item m="1" x="2425"/>
        <item x="243"/>
        <item x="244"/>
        <item x="245"/>
        <item x="246"/>
        <item x="247"/>
        <item x="252"/>
        <item x="253"/>
        <item x="254"/>
        <item x="255"/>
        <item x="258"/>
        <item x="259"/>
        <item m="1" x="2161"/>
        <item m="1" x="1918"/>
        <item m="1" x="1614"/>
        <item m="1" x="2122"/>
        <item m="1" x="3016"/>
        <item m="1" x="1197"/>
        <item m="1" x="2832"/>
        <item m="1" x="2309"/>
        <item m="1" x="2567"/>
        <item m="1" x="1273"/>
        <item m="1" x="1669"/>
        <item m="1" x="1865"/>
        <item m="1" x="2535"/>
        <item m="1" x="2337"/>
        <item m="1" x="2893"/>
        <item m="1" x="3108"/>
        <item m="1" x="3025"/>
        <item m="1" x="1065"/>
        <item m="1" x="3222"/>
        <item m="1" x="1463"/>
        <item m="1" x="2919"/>
        <item m="1" x="1674"/>
        <item x="900"/>
        <item x="901"/>
        <item x="902"/>
        <item x="903"/>
        <item x="904"/>
        <item x="909"/>
        <item x="910"/>
        <item x="911"/>
        <item x="912"/>
        <item x="915"/>
        <item x="916"/>
        <item x="923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8"/>
        <item x="899"/>
      </items>
    </pivotField>
    <pivotField axis="axisRow" compact="0" outline="0" subtotalTop="0" showAll="0" includeNewItemsInFilter="1" defaultSubtotal="0">
      <items count="1761">
        <item x="5"/>
        <item x="311"/>
        <item m="1" x="1401"/>
        <item x="223"/>
        <item m="1" x="1330"/>
        <item m="1" x="1311"/>
        <item x="470"/>
        <item m="1" x="1219"/>
        <item x="362"/>
        <item m="1" x="1182"/>
        <item x="451"/>
        <item x="370"/>
        <item m="1" x="1749"/>
        <item m="1" x="1710"/>
        <item x="411"/>
        <item m="1" x="1687"/>
        <item m="1" x="1047"/>
        <item m="1" x="1352"/>
        <item x="392"/>
        <item m="1" x="546"/>
        <item x="82"/>
        <item x="176"/>
        <item m="1" x="1011"/>
        <item m="1" x="1623"/>
        <item m="1" x="1285"/>
        <item x="189"/>
        <item m="1" x="670"/>
        <item m="1" x="1567"/>
        <item x="188"/>
        <item m="1" x="926"/>
        <item m="1" x="1220"/>
        <item m="1" x="1537"/>
        <item m="1" x="1036"/>
        <item m="1" x="738"/>
        <item m="1" x="865"/>
        <item m="1" x="551"/>
        <item m="1" x="844"/>
        <item x="138"/>
        <item m="1" x="538"/>
        <item m="1" x="826"/>
        <item m="1" x="1444"/>
        <item m="1" x="1750"/>
        <item m="1" x="953"/>
        <item x="389"/>
        <item m="1" x="1233"/>
        <item m="1" x="600"/>
        <item x="281"/>
        <item m="1" x="1071"/>
        <item m="1" x="1374"/>
        <item m="1" x="822"/>
        <item m="1" x="902"/>
        <item x="400"/>
        <item m="1" x="1353"/>
        <item m="1" x="1439"/>
        <item m="1" x="1506"/>
        <item x="195"/>
        <item m="1" x="747"/>
        <item x="163"/>
        <item m="1" x="1249"/>
        <item m="1" x="1332"/>
        <item m="1" x="565"/>
        <item m="1" x="785"/>
        <item m="1" x="856"/>
        <item m="1" x="1013"/>
        <item m="1" x="1091"/>
        <item x="194"/>
        <item m="1" x="1229"/>
        <item m="1" x="1314"/>
        <item m="1" x="1475"/>
        <item x="348"/>
        <item m="1" x="1624"/>
        <item x="166"/>
        <item m="1" x="1759"/>
        <item m="1" x="597"/>
        <item x="325"/>
        <item m="1" x="893"/>
        <item m="1" x="1118"/>
        <item m="1" x="1433"/>
        <item m="1" x="1739"/>
        <item m="1" x="871"/>
        <item m="1" x="645"/>
        <item m="1" x="1084"/>
        <item m="1" x="1390"/>
        <item x="233"/>
        <item m="1" x="1539"/>
        <item m="1" x="617"/>
        <item m="1" x="981"/>
        <item m="1" x="1063"/>
        <item m="1" x="1281"/>
        <item m="1" x="1364"/>
        <item x="377"/>
        <item m="1" x="816"/>
        <item m="1" x="960"/>
        <item m="1" x="1002"/>
        <item m="1" x="1116"/>
        <item m="1" x="1258"/>
        <item x="309"/>
        <item m="1" x="1616"/>
        <item x="287"/>
        <item m="1" x="706"/>
        <item m="1" x="632"/>
        <item m="1" x="1126"/>
        <item m="1" x="1199"/>
        <item m="1" x="1559"/>
        <item m="1" x="589"/>
        <item m="1" x="1077"/>
        <item m="1" x="1300"/>
        <item m="1" x="1341"/>
        <item x="353"/>
        <item m="1" x="611"/>
        <item m="1" x="908"/>
        <item m="1" x="1272"/>
        <item m="1" x="1670"/>
        <item x="258"/>
        <item m="1" x="840"/>
        <item m="1" x="1144"/>
        <item x="321"/>
        <item m="1" x="572"/>
        <item x="179"/>
        <item x="25"/>
        <item m="1" x="736"/>
        <item m="1" x="973"/>
        <item m="1" x="1098"/>
        <item m="1" x="1357"/>
        <item x="371"/>
        <item m="1" x="547"/>
        <item m="1" x="718"/>
        <item m="1" x="1142"/>
        <item m="1" x="1375"/>
        <item x="399"/>
        <item m="1" x="1608"/>
        <item m="1" x="569"/>
        <item m="1" x="1355"/>
        <item m="1" x="1510"/>
        <item m="1" x="521"/>
        <item m="1" x="1398"/>
        <item m="1" x="1437"/>
        <item m="1" x="1479"/>
        <item m="1" x="1547"/>
        <item x="450"/>
        <item m="1" x="602"/>
        <item m="1" x="677"/>
        <item x="393"/>
        <item m="1" x="802"/>
        <item m="1" x="836"/>
        <item m="1" x="948"/>
        <item m="1" x="1014"/>
        <item m="1" x="1029"/>
        <item m="1" x="1044"/>
        <item m="1" x="1137"/>
        <item m="1" x="1397"/>
        <item m="1" x="1586"/>
        <item m="1" x="1648"/>
        <item m="1" x="648"/>
        <item m="1" x="1068"/>
        <item m="1" x="1177"/>
        <item x="456"/>
        <item m="1" x="1313"/>
        <item m="1" x="1421"/>
        <item m="1" x="1436"/>
        <item m="1" x="1152"/>
        <item m="1" x="1225"/>
        <item m="1" x="1501"/>
        <item m="1" x="1646"/>
        <item m="1" x="1705"/>
        <item m="1" x="1720"/>
        <item m="1" x="646"/>
        <item m="1" x="915"/>
        <item m="1" x="1067"/>
        <item x="204"/>
        <item m="1" x="1327"/>
        <item m="1" x="1622"/>
        <item m="1" x="1719"/>
        <item m="1" x="596"/>
        <item m="1" x="620"/>
        <item x="251"/>
        <item m="1" x="780"/>
        <item m="1" x="1634"/>
        <item m="1" x="1470"/>
        <item m="1" x="1582"/>
        <item x="288"/>
        <item m="1" x="1117"/>
        <item m="1" x="925"/>
        <item m="1" x="1003"/>
        <item m="1" x="1346"/>
        <item m="1" x="961"/>
        <item m="1" x="1735"/>
        <item m="1" x="1279"/>
        <item m="1" x="1324"/>
        <item m="1" x="1024"/>
        <item m="1" x="1699"/>
        <item x="416"/>
        <item m="1" x="1166"/>
        <item m="1" x="707"/>
        <item m="1" x="912"/>
        <item m="1" x="1323"/>
        <item m="1" x="739"/>
        <item m="1" x="1387"/>
        <item m="1" x="1448"/>
        <item x="413"/>
        <item x="351"/>
        <item m="1" x="639"/>
        <item m="1" x="810"/>
        <item m="1" x="664"/>
        <item m="1" x="725"/>
        <item m="1" x="922"/>
        <item m="1" x="933"/>
        <item m="1" x="1273"/>
        <item m="1" x="808"/>
        <item m="1" x="920"/>
        <item m="1" x="1614"/>
        <item m="1" x="1053"/>
        <item m="1" x="1195"/>
        <item m="1" x="954"/>
        <item m="1" x="1669"/>
        <item m="1" x="660"/>
        <item m="1" x="1611"/>
        <item m="1" x="1250"/>
        <item m="1" x="1496"/>
        <item m="1" x="525"/>
        <item m="1" x="548"/>
        <item m="1" x="631"/>
        <item m="1" x="1318"/>
        <item m="1" x="1336"/>
        <item m="1" x="1461"/>
        <item m="1" x="1529"/>
        <item m="1" x="654"/>
        <item m="1" x="717"/>
        <item m="1" x="1376"/>
        <item m="1" x="552"/>
        <item m="1" x="1108"/>
        <item m="1" x="680"/>
        <item m="1" x="881"/>
        <item m="1" x="993"/>
        <item m="1" x="605"/>
        <item m="1" x="1460"/>
        <item m="1" x="1606"/>
        <item m="1" x="522"/>
        <item m="1" x="1654"/>
        <item m="1" x="1507"/>
        <item m="1" x="828"/>
        <item m="1" x="1438"/>
        <item m="1" x="1179"/>
        <item m="1" x="1458"/>
        <item m="1" x="792"/>
        <item m="1" x="1638"/>
        <item m="1" x="1476"/>
        <item m="1" x="1385"/>
        <item x="92"/>
        <item m="1" x="713"/>
        <item m="1" x="1022"/>
        <item m="1" x="1035"/>
        <item m="1" x="1275"/>
        <item m="1" x="1205"/>
        <item m="1" x="1396"/>
        <item m="1" x="637"/>
        <item m="1" x="988"/>
        <item m="1" x="791"/>
        <item m="1" x="1741"/>
        <item m="1" x="957"/>
        <item m="1" x="1715"/>
        <item m="1" x="1435"/>
        <item m="1" x="1585"/>
        <item m="1" x="1722"/>
        <item m="1" x="1714"/>
        <item m="1" x="1584"/>
        <item m="1" x="1284"/>
        <item m="1" x="573"/>
        <item m="1" x="1463"/>
        <item m="1" x="781"/>
        <item m="1" x="1132"/>
        <item m="1" x="1760"/>
        <item m="1" x="943"/>
        <item m="1" x="1621"/>
        <item m="1" x="1105"/>
        <item m="1" x="1244"/>
        <item m="1" x="1074"/>
        <item m="1" x="1378"/>
        <item m="1" x="1494"/>
        <item m="1" x="1122"/>
        <item m="1" x="1521"/>
        <item m="1" x="629"/>
        <item m="1" x="1004"/>
        <item m="1" x="558"/>
        <item m="1" x="1440"/>
        <item m="1" x="1066"/>
        <item m="1" x="1167"/>
        <item m="1" x="887"/>
        <item m="1" x="1508"/>
        <item m="1" x="1242"/>
        <item m="1" x="753"/>
        <item m="1" x="1726"/>
        <item m="1" x="1562"/>
        <item m="1" x="1236"/>
        <item m="1" x="708"/>
        <item m="1" x="1215"/>
        <item m="1" x="1111"/>
        <item m="1" x="649"/>
        <item m="1" x="889"/>
        <item m="1" x="1698"/>
        <item m="1" x="1454"/>
        <item m="1" x="1326"/>
        <item m="1" x="1005"/>
        <item m="1" x="1488"/>
        <item m="1" x="1089"/>
        <item m="1" x="862"/>
        <item m="1" x="661"/>
        <item m="1" x="794"/>
        <item m="1" x="829"/>
        <item m="1" x="913"/>
        <item m="1" x="1531"/>
        <item m="1" x="527"/>
        <item m="1" x="827"/>
        <item m="1" x="880"/>
        <item m="1" x="571"/>
        <item m="1" x="1411"/>
        <item m="1" x="1592"/>
        <item m="1" x="1685"/>
        <item m="1" x="1365"/>
        <item m="1" x="1180"/>
        <item m="1" x="1656"/>
        <item m="1" x="1248"/>
        <item m="1" x="1711"/>
        <item m="1" x="687"/>
        <item m="1" x="1106"/>
        <item m="1" x="1312"/>
        <item m="1" x="928"/>
        <item m="1" x="542"/>
        <item m="1" x="1317"/>
        <item m="1" x="748"/>
        <item m="1" x="1746"/>
        <item m="1" x="1119"/>
        <item m="1" x="1658"/>
        <item m="1" x="1423"/>
        <item m="1" x="688"/>
        <item m="1" x="1712"/>
        <item m="1" x="989"/>
        <item m="1" x="1368"/>
        <item m="1" x="1245"/>
        <item m="1" x="1522"/>
        <item m="1" x="1130"/>
        <item m="1" x="1280"/>
        <item m="1" x="1502"/>
        <item m="1" x="1287"/>
        <item m="1" x="1424"/>
        <item m="1" x="1161"/>
        <item m="1" x="1026"/>
        <item m="1" x="986"/>
        <item m="1" x="976"/>
        <item m="1" x="559"/>
        <item m="1" x="1369"/>
        <item m="1" x="657"/>
        <item m="1" x="1680"/>
        <item m="1" x="1671"/>
        <item m="1" x="1416"/>
        <item m="1" x="1007"/>
        <item m="1" x="1498"/>
        <item m="1" x="731"/>
        <item m="1" x="1134"/>
        <item m="1" x="1612"/>
        <item m="1" x="1114"/>
        <item m="1" x="1657"/>
        <item m="1" x="1246"/>
        <item m="1" x="1524"/>
        <item m="1" x="1210"/>
        <item m="1" x="1455"/>
        <item m="1" x="834"/>
        <item m="1" x="1305"/>
        <item m="1" x="1603"/>
        <item m="1" x="1545"/>
        <item m="1" x="576"/>
        <item m="1" x="971"/>
        <item m="1" x="1213"/>
        <item m="1" x="939"/>
        <item m="1" x="563"/>
        <item m="1" x="852"/>
        <item m="1" x="837"/>
        <item m="1" x="1389"/>
        <item m="1" x="914"/>
        <item m="1" x="1487"/>
        <item m="1" x="1231"/>
        <item m="1" x="1696"/>
        <item m="1" x="891"/>
        <item m="1" x="1441"/>
        <item m="1" x="1650"/>
        <item m="1" x="1291"/>
        <item m="1" x="1203"/>
        <item m="1" x="757"/>
        <item m="1" x="842"/>
        <item m="1" x="580"/>
        <item m="1" x="1554"/>
        <item m="1" x="703"/>
        <item m="1" x="1635"/>
        <item m="1" x="533"/>
        <item m="1" x="992"/>
        <item m="1" x="1382"/>
        <item m="1" x="843"/>
        <item m="1" x="855"/>
        <item m="1" x="851"/>
        <item m="1" x="1702"/>
        <item m="1" x="1226"/>
        <item m="1" x="1399"/>
        <item m="1" x="1569"/>
        <item m="1" x="626"/>
        <item m="1" x="1647"/>
        <item m="1" x="1406"/>
        <item m="1" x="742"/>
        <item m="1" x="1587"/>
        <item m="1" x="1294"/>
        <item m="1" x="1228"/>
        <item m="1" x="942"/>
        <item m="1" x="1373"/>
        <item m="1" x="1412"/>
        <item m="1" x="1432"/>
        <item m="1" x="1288"/>
        <item m="1" x="1478"/>
        <item m="1" x="1301"/>
        <item m="1" x="956"/>
        <item m="1" x="714"/>
        <item m="1" x="1082"/>
        <item m="1" x="578"/>
        <item m="1" x="1006"/>
        <item m="1" x="1325"/>
        <item m="1" x="1253"/>
        <item m="1" x="1151"/>
        <item m="1" x="1731"/>
        <item m="1" x="1379"/>
        <item m="1" x="977"/>
        <item m="1" x="1668"/>
        <item m="1" x="1361"/>
        <item m="1" x="951"/>
        <item m="1" x="790"/>
        <item m="1" x="1381"/>
        <item m="1" x="699"/>
        <item m="1" x="1681"/>
        <item m="1" x="1663"/>
        <item m="1" x="1207"/>
        <item m="1" x="897"/>
        <item m="1" x="1227"/>
        <item m="1" x="1599"/>
        <item m="1" x="1492"/>
        <item m="1" x="1079"/>
        <item m="1" x="1350"/>
        <item m="1" x="936"/>
        <item m="1" x="1679"/>
        <item m="1" x="1754"/>
        <item m="1" x="1286"/>
        <item m="1" x="1234"/>
        <item m="1" x="1339"/>
        <item m="1" x="1060"/>
        <item x="295"/>
        <item m="1" x="927"/>
        <item m="1" x="1462"/>
        <item m="1" x="1676"/>
        <item m="1" x="1573"/>
        <item m="1" x="787"/>
        <item m="1" x="1146"/>
        <item x="14"/>
        <item m="1" x="1405"/>
        <item m="1" x="1570"/>
        <item m="1" x="683"/>
        <item m="1" x="523"/>
        <item m="1" x="1131"/>
        <item m="1" x="557"/>
        <item m="1" x="621"/>
        <item m="1" x="779"/>
        <item m="1" x="1008"/>
        <item m="1" x="1473"/>
        <item x="40"/>
        <item m="1" x="1526"/>
        <item m="1" x="1241"/>
        <item m="1" x="1049"/>
        <item m="1" x="1016"/>
        <item m="1" x="970"/>
        <item m="1" x="1551"/>
        <item m="1" x="1527"/>
        <item m="1" x="771"/>
        <item m="1" x="1347"/>
        <item m="1" x="562"/>
        <item m="1" x="1298"/>
        <item x="373"/>
        <item m="1" x="584"/>
        <item m="1" x="1512"/>
        <item m="1" x="607"/>
        <item m="1" x="594"/>
        <item m="1" x="1601"/>
        <item m="1" x="1464"/>
        <item m="1" x="1271"/>
        <item m="1" x="1694"/>
        <item m="1" x="1755"/>
        <item m="1" x="741"/>
        <item m="1" x="1466"/>
        <item m="1" x="1059"/>
        <item m="1" x="1619"/>
        <item m="1" x="1334"/>
        <item m="1" x="1533"/>
        <item x="272"/>
        <item m="1" x="1223"/>
        <item m="1" x="1189"/>
        <item m="1" x="1198"/>
        <item m="1" x="1734"/>
        <item m="1" x="1748"/>
        <item m="1" x="653"/>
        <item m="1" x="1418"/>
        <item m="1" x="1240"/>
        <item m="1" x="1751"/>
        <item m="1" x="1643"/>
        <item m="1" x="1058"/>
        <item m="1" x="642"/>
        <item m="1" x="866"/>
        <item m="1" x="1085"/>
        <item m="1" x="969"/>
        <item m="1" x="1257"/>
        <item m="1" x="539"/>
        <item m="1" x="520"/>
        <item m="1" x="625"/>
        <item x="221"/>
        <item x="16"/>
        <item m="1" x="1515"/>
        <item m="1" x="1304"/>
        <item m="1" x="1380"/>
        <item m="1" x="1730"/>
        <item m="1" x="1362"/>
        <item m="1" x="1190"/>
        <item m="1" x="904"/>
        <item m="1" x="1542"/>
        <item m="1" x="583"/>
        <item m="1" x="1543"/>
        <item m="1" x="1278"/>
        <item m="1" x="1422"/>
        <item m="1" x="1493"/>
        <item m="1" x="888"/>
        <item m="1" x="849"/>
        <item m="1" x="1070"/>
        <item x="364"/>
        <item m="1" x="1030"/>
        <item m="1" x="776"/>
        <item x="369"/>
        <item x="186"/>
        <item m="1" x="1133"/>
        <item m="1" x="1517"/>
        <item m="1" x="1752"/>
        <item m="1" x="979"/>
        <item m="1" x="1581"/>
        <item m="1" x="932"/>
        <item m="1" x="1485"/>
        <item m="1" x="1377"/>
        <item m="1" x="1417"/>
        <item m="1" x="1577"/>
        <item m="1" x="1064"/>
        <item m="1" x="679"/>
        <item m="1" x="764"/>
        <item m="1" x="1701"/>
        <item m="1" x="994"/>
        <item m="1" x="1113"/>
        <item m="1" x="1372"/>
        <item m="1" x="1107"/>
        <item m="1" x="972"/>
        <item m="1" x="964"/>
        <item m="1" x="1175"/>
        <item m="1" x="532"/>
        <item m="1" x="980"/>
        <item m="1" x="1295"/>
        <item m="1" x="1408"/>
        <item m="1" x="1186"/>
        <item m="1" x="867"/>
        <item m="1" x="1497"/>
        <item m="1" x="784"/>
        <item m="1" x="1480"/>
        <item m="1" x="1591"/>
        <item m="1" x="1467"/>
        <item m="1" x="1266"/>
        <item m="1" x="1519"/>
        <item x="402"/>
        <item m="1" x="1442"/>
        <item m="1" x="1094"/>
        <item m="1" x="955"/>
        <item m="1" x="1045"/>
        <item m="1" x="1753"/>
        <item m="1" x="1516"/>
        <item m="1" x="1605"/>
        <item m="1" x="1486"/>
        <item x="366"/>
        <item m="1" x="697"/>
        <item x="185"/>
        <item m="1" x="1251"/>
        <item m="1" x="554"/>
        <item m="1" x="1283"/>
        <item m="1" x="770"/>
        <item m="1" x="1051"/>
        <item m="1" x="647"/>
        <item m="1" x="756"/>
        <item m="1" x="1673"/>
        <item m="1" x="1056"/>
        <item m="1" x="1743"/>
        <item m="1" x="733"/>
        <item m="1" x="1321"/>
        <item m="1" x="1224"/>
        <item m="1" x="690"/>
        <item x="397"/>
        <item m="1" x="1729"/>
        <item m="1" x="1204"/>
        <item m="1" x="1609"/>
        <item m="1" x="730"/>
        <item x="359"/>
        <item m="1" x="898"/>
        <item m="1" x="564"/>
        <item m="1" x="1320"/>
        <item m="1" x="1386"/>
        <item m="1" x="587"/>
        <item m="1" x="903"/>
        <item m="1" x="768"/>
        <item m="1" x="1025"/>
        <item m="1" x="1083"/>
        <item m="1" x="763"/>
        <item m="1" x="846"/>
        <item m="1" x="895"/>
        <item m="1" x="1086"/>
        <item m="1" x="996"/>
        <item m="1" x="734"/>
        <item m="1" x="758"/>
        <item m="1" x="1703"/>
        <item m="1" x="832"/>
        <item m="1" x="1688"/>
        <item m="1" x="774"/>
        <item m="1" x="1201"/>
        <item m="1" x="1088"/>
        <item m="1" x="1718"/>
        <item m="1" x="1451"/>
        <item m="1" x="669"/>
        <item m="1" x="1212"/>
        <item m="1" x="1548"/>
        <item m="1" x="839"/>
        <item m="1" x="1255"/>
        <item m="1" x="1121"/>
        <item m="1" x="1491"/>
        <item m="1" x="1662"/>
        <item m="1" x="1471"/>
        <item x="361"/>
        <item m="1" x="682"/>
        <item m="1" x="1125"/>
        <item m="1" x="963"/>
        <item m="1" x="1178"/>
        <item m="1" x="638"/>
        <item m="1" x="1732"/>
        <item x="68"/>
        <item m="1" x="966"/>
        <item m="1" x="1649"/>
        <item x="338"/>
        <item m="1" x="1100"/>
        <item m="1" x="1615"/>
        <item m="1" x="1181"/>
        <item m="1" x="1171"/>
        <item m="1" x="1490"/>
        <item m="1" x="1163"/>
        <item m="1" x="1457"/>
        <item m="1" x="662"/>
        <item m="1" x="560"/>
        <item x="430"/>
        <item x="460"/>
        <item m="1" x="1263"/>
        <item m="1" x="1124"/>
        <item m="1" x="1054"/>
        <item m="1" x="998"/>
        <item m="1" x="999"/>
        <item m="1" x="751"/>
        <item m="1" x="1723"/>
        <item m="1" x="530"/>
        <item m="1" x="585"/>
        <item m="1" x="1395"/>
        <item x="317"/>
        <item m="1" x="1689"/>
        <item m="1" x="1034"/>
        <item m="1" x="1169"/>
        <item m="1" x="874"/>
        <item m="1" x="577"/>
        <item m="1" x="1103"/>
        <item m="1" x="1344"/>
        <item x="81"/>
        <item m="1" x="762"/>
        <item m="1" x="1183"/>
        <item m="1" x="540"/>
        <item m="1" x="1536"/>
        <item m="1" x="818"/>
        <item m="1" x="1560"/>
        <item m="1" x="1055"/>
        <item m="1" x="550"/>
        <item m="1" x="715"/>
        <item m="1" x="1708"/>
        <item x="380"/>
        <item m="1" x="1156"/>
        <item x="190"/>
        <item m="1" x="1558"/>
        <item m="1" x="1359"/>
        <item m="1" x="656"/>
        <item m="1" x="799"/>
        <item m="1" x="813"/>
        <item m="1" x="1579"/>
        <item m="1" x="1617"/>
        <item m="1" x="1073"/>
        <item m="1" x="1020"/>
        <item m="1" x="720"/>
        <item m="1" x="1677"/>
        <item m="1" x="906"/>
        <item m="1" x="1259"/>
        <item m="1" x="1017"/>
        <item x="152"/>
        <item m="1" x="821"/>
        <item x="381"/>
        <item m="1" x="1153"/>
        <item m="1" x="1043"/>
        <item m="1" x="1031"/>
        <item m="1" x="1637"/>
        <item m="1" x="907"/>
        <item m="1" x="958"/>
        <item m="1" x="1023"/>
        <item m="1" x="1032"/>
        <item m="1" x="1328"/>
        <item m="1" x="1208"/>
        <item m="1" x="1097"/>
        <item m="1" x="1672"/>
        <item m="1" x="1307"/>
        <item m="1" x="1262"/>
        <item m="1" x="1342"/>
        <item m="1" x="1120"/>
        <item m="1" x="857"/>
        <item m="1" x="750"/>
        <item m="1" x="1665"/>
        <item m="1" x="1483"/>
        <item m="1" x="945"/>
        <item m="1" x="1232"/>
        <item m="1" x="1354"/>
        <item m="1" x="1200"/>
        <item m="1" x="1675"/>
        <item m="1" x="603"/>
        <item m="1" x="1426"/>
        <item m="1" x="1289"/>
        <item m="1" x="1403"/>
        <item m="1" x="1391"/>
        <item m="1" x="1453"/>
        <item m="1" x="1160"/>
        <item m="1" x="845"/>
        <item m="1" x="990"/>
        <item m="1" x="1164"/>
        <item m="1" x="793"/>
        <item m="1" x="870"/>
        <item m="1" x="700"/>
        <item m="1" x="1709"/>
        <item x="367"/>
        <item m="1" x="1388"/>
        <item m="1" x="610"/>
        <item m="1" x="1138"/>
        <item m="1" x="1620"/>
        <item m="1" x="1495"/>
        <item m="1" x="1598"/>
        <item m="1" x="1514"/>
        <item m="1" x="1528"/>
        <item m="1" x="566"/>
        <item m="1" x="1039"/>
        <item m="1" x="769"/>
        <item x="394"/>
        <item m="1" x="1235"/>
        <item m="1" x="665"/>
        <item m="1" x="698"/>
        <item m="1" x="524"/>
        <item m="1" x="944"/>
        <item m="1" x="1148"/>
        <item m="1" x="1356"/>
        <item m="1" x="766"/>
        <item m="1" x="1261"/>
        <item m="1" x="909"/>
        <item m="1" x="1062"/>
        <item x="111"/>
        <item m="1" x="1757"/>
        <item m="1" x="1038"/>
        <item m="1" x="1028"/>
        <item m="1" x="1069"/>
        <item m="1" x="1012"/>
        <item m="1" x="1141"/>
        <item m="1" x="729"/>
        <item m="1" x="767"/>
        <item m="1" x="1452"/>
        <item m="1" x="1238"/>
        <item m="1" x="746"/>
        <item m="1" x="1001"/>
        <item m="1" x="1727"/>
        <item m="1" x="1625"/>
        <item m="1" x="1254"/>
        <item m="1" x="1690"/>
        <item m="1" x="752"/>
        <item m="1" x="1596"/>
        <item m="1" x="823"/>
        <item m="1" x="1265"/>
        <item m="1" x="1402"/>
        <item m="1" x="1393"/>
        <item m="1" x="1683"/>
        <item m="1" x="777"/>
        <item m="1" x="1392"/>
        <item m="1" x="801"/>
        <item m="1" x="1140"/>
        <item m="1" x="694"/>
        <item m="1" x="1092"/>
        <item m="1" x="1145"/>
        <item m="1" x="1247"/>
        <item m="1" x="772"/>
        <item m="1" x="1260"/>
        <item m="1" x="884"/>
        <item m="1" x="1465"/>
        <item m="1" x="1243"/>
        <item m="1" x="549"/>
        <item m="1" x="743"/>
        <item m="1" x="1076"/>
        <item m="1" x="1593"/>
        <item m="1" x="1168"/>
        <item m="1" x="1574"/>
        <item m="1" x="691"/>
        <item m="1" x="1597"/>
        <item x="421"/>
        <item m="1" x="1678"/>
        <item m="1" x="1632"/>
        <item m="1" x="1159"/>
        <item m="1" x="586"/>
        <item m="1" x="1099"/>
        <item m="1" x="745"/>
        <item m="1" x="1736"/>
        <item m="1" x="702"/>
        <item m="1" x="1443"/>
        <item m="1" x="1009"/>
        <item m="1" x="651"/>
        <item m="1" x="749"/>
        <item m="1" x="1331"/>
        <item m="1" x="615"/>
        <item m="1" x="1564"/>
        <item m="1" x="1538"/>
        <item m="1" x="858"/>
        <item m="1" x="1513"/>
        <item m="1" x="1093"/>
        <item m="1" x="1664"/>
        <item m="1" x="1046"/>
        <item m="1" x="1050"/>
        <item m="1" x="1018"/>
        <item m="1" x="581"/>
        <item m="1" x="1645"/>
        <item m="1" x="833"/>
        <item m="1" x="788"/>
        <item m="1" x="618"/>
        <item m="1" x="674"/>
        <item m="1" x="1489"/>
        <item m="1" x="609"/>
        <item m="1" x="1136"/>
        <item m="1" x="1568"/>
        <item m="1" x="1631"/>
        <item m="1" x="588"/>
        <item m="1" x="1184"/>
        <item m="1" x="947"/>
        <item m="1" x="1149"/>
        <item m="1" x="940"/>
        <item m="1" x="1010"/>
        <item m="1" x="786"/>
        <item m="1" x="877"/>
        <item m="1" x="864"/>
        <item m="1" x="676"/>
        <item m="1" x="814"/>
        <item m="1" x="995"/>
        <item m="1" x="601"/>
        <item m="1" x="701"/>
        <item m="1" x="1081"/>
        <item m="1" x="1571"/>
        <item m="1" x="1661"/>
        <item m="1" x="1472"/>
        <item m="1" x="1303"/>
        <item m="1" x="1143"/>
        <item m="1" x="1413"/>
        <item m="1" x="1525"/>
        <item m="1" x="1170"/>
        <item m="1" x="689"/>
        <item m="1" x="946"/>
        <item m="1" x="529"/>
        <item m="1" x="1410"/>
        <item m="1" x="1040"/>
        <item m="1" x="789"/>
        <item m="1" x="534"/>
        <item m="1" x="1704"/>
        <item m="1" x="640"/>
        <item m="1" x="1270"/>
        <item m="1" x="1633"/>
        <item m="1" x="1721"/>
        <item m="1" x="1728"/>
        <item m="1" x="1176"/>
        <item m="1" x="681"/>
        <item m="1" x="825"/>
        <item x="24"/>
        <item x="385"/>
        <item m="1" x="1430"/>
        <item m="1" x="1756"/>
        <item m="1" x="1293"/>
        <item m="1" x="1172"/>
        <item m="1" x="1264"/>
        <item m="1" x="806"/>
        <item m="1" x="1407"/>
        <item m="1" x="1429"/>
        <item m="1" x="775"/>
        <item m="1" x="1135"/>
        <item m="1" x="1302"/>
        <item m="1" x="1535"/>
        <item m="1" x="900"/>
        <item m="1" x="1499"/>
        <item m="1" x="1446"/>
        <item m="1" x="623"/>
        <item m="1" x="673"/>
        <item m="1" x="952"/>
        <item m="1" x="890"/>
        <item m="1" x="1590"/>
        <item m="1" x="719"/>
        <item m="1" x="1299"/>
        <item m="1" x="1578"/>
        <item m="1" x="685"/>
        <item m="1" x="604"/>
        <item m="1" x="1415"/>
        <item m="1" x="807"/>
        <item m="1" x="1256"/>
        <item m="1" x="709"/>
        <item m="1" x="1282"/>
        <item m="1" x="848"/>
        <item m="1" x="754"/>
        <item m="1" x="1202"/>
        <item m="1" x="1733"/>
        <item m="1" x="760"/>
        <item m="1" x="1322"/>
        <item x="429"/>
        <item m="1" x="1557"/>
        <item m="1" x="543"/>
        <item m="1" x="1653"/>
        <item m="1" x="1015"/>
        <item m="1" x="930"/>
        <item m="1" x="1692"/>
        <item m="1" x="1544"/>
        <item m="1" x="1553"/>
        <item m="1" x="1431"/>
        <item m="1" x="1174"/>
        <item m="1" x="1518"/>
        <item m="1" x="1147"/>
        <item m="1" x="630"/>
        <item m="1" x="1315"/>
        <item m="1" x="1747"/>
        <item m="1" x="1197"/>
        <item m="1" x="905"/>
        <item m="1" x="1484"/>
        <item m="1" x="1194"/>
        <item m="1" x="1481"/>
        <item m="1" x="1745"/>
        <item m="1" x="1700"/>
        <item m="1" x="1717"/>
        <item m="1" x="1693"/>
        <item m="1" x="985"/>
        <item m="1" x="824"/>
        <item m="1" x="1629"/>
        <item m="1" x="541"/>
        <item m="1" x="1112"/>
        <item m="1" x="800"/>
        <item m="1" x="1420"/>
        <item m="1" x="1566"/>
        <item m="1" x="968"/>
        <item m="1" x="1308"/>
        <item m="1" x="1409"/>
        <item x="124"/>
        <item m="1" x="1061"/>
        <item m="1" x="847"/>
        <item m="1" x="831"/>
        <item m="1" x="624"/>
        <item m="1" x="1078"/>
        <item m="1" x="841"/>
        <item m="1" x="797"/>
        <item m="1" x="1019"/>
        <item m="1" x="675"/>
        <item m="1" x="1604"/>
        <item m="1" x="1477"/>
        <item m="1" x="1292"/>
        <item m="1" x="1725"/>
        <item m="1" x="1316"/>
        <item m="1" x="892"/>
        <item m="1" x="967"/>
        <item m="1" x="1549"/>
        <item m="1" x="732"/>
        <item m="1" x="663"/>
        <item m="1" x="613"/>
        <item m="1" x="1555"/>
        <item m="1" x="544"/>
        <item m="1" x="1651"/>
        <item m="1" x="1744"/>
        <item m="1" x="1583"/>
        <item m="1" x="1659"/>
        <item m="1" x="692"/>
        <item m="1" x="582"/>
        <item m="1" x="761"/>
        <item m="1" x="684"/>
        <item m="1" x="1338"/>
        <item m="1" x="1552"/>
        <item m="1" x="1165"/>
        <item m="1" x="553"/>
        <item m="1" x="783"/>
        <item m="1" x="899"/>
        <item m="1" x="1686"/>
        <item m="1" x="1048"/>
        <item m="1" x="886"/>
        <item m="1" x="1267"/>
        <item m="1" x="911"/>
        <item m="1" x="1561"/>
        <item m="1" x="1129"/>
        <item m="1" x="1187"/>
        <item m="1" x="1193"/>
        <item m="1" x="1626"/>
        <item m="1" x="896"/>
        <item m="1" x="658"/>
        <item m="1" x="1211"/>
        <item m="1" x="1434"/>
        <item x="307"/>
        <item m="1" x="1636"/>
        <item x="165"/>
        <item m="1" x="712"/>
        <item m="1" x="1607"/>
        <item m="1" x="735"/>
        <item m="1" x="916"/>
        <item m="1" x="616"/>
        <item m="1" x="1090"/>
        <item m="1" x="804"/>
        <item m="1" x="1541"/>
        <item x="260"/>
        <item x="222"/>
        <item m="1" x="598"/>
        <item m="1" x="1075"/>
        <item m="1" x="1742"/>
        <item m="1" x="1127"/>
        <item m="1" x="1684"/>
        <item m="1" x="1540"/>
        <item m="1" x="636"/>
        <item m="1" x="1383"/>
        <item x="372"/>
        <item m="1" x="737"/>
        <item m="1" x="1333"/>
        <item m="1" x="805"/>
        <item m="1" x="1319"/>
        <item m="1" x="724"/>
        <item m="1" x="667"/>
        <item m="1" x="622"/>
        <item m="1" x="1565"/>
        <item m="1" x="1345"/>
        <item m="1" x="1520"/>
        <item x="246"/>
        <item m="1" x="1080"/>
        <item m="1" x="1474"/>
        <item m="1" x="863"/>
        <item m="1" x="850"/>
        <item m="1" x="1027"/>
        <item m="1" x="923"/>
        <item m="1" x="535"/>
        <item m="1" x="695"/>
        <item m="1" x="1306"/>
        <item m="1" x="1530"/>
        <item m="1" x="644"/>
        <item m="1" x="1042"/>
        <item m="1" x="693"/>
        <item m="1" x="728"/>
        <item m="1" x="744"/>
        <item m="1" x="1674"/>
        <item x="407"/>
        <item m="1" x="1268"/>
        <item m="1" x="1214"/>
        <item m="1" x="1277"/>
        <item m="1" x="759"/>
        <item m="1" x="935"/>
        <item m="1" x="882"/>
        <item m="1" x="526"/>
        <item m="1" x="1641"/>
        <item m="1" x="1188"/>
        <item m="1" x="1309"/>
        <item m="1" x="628"/>
        <item x="282"/>
        <item m="1" x="668"/>
        <item m="1" x="1468"/>
        <item m="1" x="727"/>
        <item m="1" x="555"/>
        <item x="376"/>
        <item m="1" x="1110"/>
        <item m="1" x="1158"/>
        <item m="1" x="1644"/>
        <item m="1" x="678"/>
        <item m="1" x="854"/>
        <item m="1" x="1713"/>
        <item m="1" x="710"/>
        <item m="1" x="1343"/>
        <item m="1" x="811"/>
        <item m="1" x="599"/>
        <item m="1" x="959"/>
        <item m="1" x="1445"/>
        <item m="1" x="1296"/>
        <item m="1" x="1563"/>
        <item m="1" x="1594"/>
        <item m="1" x="1556"/>
        <item x="310"/>
        <item m="1" x="1206"/>
        <item m="1" x="1580"/>
        <item m="1" x="1274"/>
        <item m="1" x="861"/>
        <item m="1" x="545"/>
        <item m="1" x="883"/>
        <item m="1" x="606"/>
        <item m="1" x="556"/>
        <item m="1" x="1428"/>
        <item m="1" x="830"/>
        <item m="1" x="1532"/>
        <item m="1" x="1150"/>
        <item m="1" x="782"/>
        <item m="1" x="919"/>
        <item m="1" x="1185"/>
        <item m="1" x="1500"/>
        <item m="1" x="982"/>
        <item m="1" x="876"/>
        <item m="1" x="1191"/>
        <item m="1" x="1366"/>
        <item m="1" x="704"/>
        <item m="1" x="1252"/>
        <item m="1" x="1589"/>
        <item m="1" x="641"/>
        <item m="1" x="1404"/>
        <item m="1" x="726"/>
        <item m="1" x="528"/>
        <item m="1" x="1037"/>
        <item m="1" x="875"/>
        <item m="1" x="962"/>
        <item m="1" x="619"/>
        <item m="1" x="593"/>
        <item m="1" x="1628"/>
        <item m="1" x="666"/>
        <item m="1" x="997"/>
        <item m="1" x="1630"/>
        <item m="1" x="1706"/>
        <item m="1" x="817"/>
        <item x="279"/>
        <item m="1" x="1360"/>
        <item m="1" x="1738"/>
        <item m="1" x="1041"/>
        <item m="1" x="1218"/>
        <item m="1" x="635"/>
        <item x="374"/>
        <item m="1" x="574"/>
        <item m="1" x="1115"/>
        <item x="384"/>
        <item m="1" x="1363"/>
        <item m="1" x="885"/>
        <item m="1" x="1221"/>
        <item m="1" x="878"/>
        <item m="1" x="819"/>
        <item m="1" x="1239"/>
        <item m="1" x="536"/>
        <item x="102"/>
        <item m="1" x="1222"/>
        <item x="396"/>
        <item m="1" x="1096"/>
        <item x="383"/>
        <item m="1" x="838"/>
        <item m="1" x="910"/>
        <item m="1" x="1057"/>
        <item m="1" x="868"/>
        <item x="181"/>
        <item m="1" x="835"/>
        <item m="1" x="1072"/>
        <item m="1" x="1575"/>
        <item m="1" x="1602"/>
        <item m="1" x="561"/>
        <item m="1" x="1065"/>
        <item x="153"/>
        <item x="482"/>
        <item m="1" x="1707"/>
        <item m="1" x="608"/>
        <item x="410"/>
        <item m="1" x="1310"/>
        <item m="1" x="1173"/>
        <item m="1" x="1618"/>
        <item x="167"/>
        <item m="1" x="853"/>
        <item m="1" x="1427"/>
        <item m="1" x="1196"/>
        <item m="1" x="1358"/>
        <item m="1" x="1216"/>
        <item m="1" x="652"/>
        <item m="1" x="1655"/>
        <item m="1" x="1758"/>
        <item x="219"/>
        <item m="1" x="705"/>
        <item m="1" x="1613"/>
        <item m="1" x="765"/>
        <item m="1" x="938"/>
        <item m="1" x="671"/>
        <item m="1" x="1237"/>
        <item x="414"/>
        <item m="1" x="1666"/>
        <item m="1" x="568"/>
        <item m="1" x="975"/>
        <item m="1" x="796"/>
        <item m="1" x="696"/>
        <item m="1" x="1052"/>
        <item m="1" x="809"/>
        <item m="1" x="1370"/>
        <item m="1" x="1162"/>
        <item m="1" x="1095"/>
        <item m="1" x="575"/>
        <item m="1" x="672"/>
        <item m="1" x="1348"/>
        <item m="1" x="1290"/>
        <item m="1" x="1329"/>
        <item m="1" x="1123"/>
        <item m="1" x="869"/>
        <item m="1" x="1335"/>
        <item m="1" x="778"/>
        <item m="1" x="1667"/>
        <item m="1" x="650"/>
        <item m="1" x="941"/>
        <item m="1" x="803"/>
        <item m="1" x="711"/>
        <item x="467"/>
        <item m="1" x="1033"/>
        <item m="1" x="773"/>
        <item m="1" x="1572"/>
        <item m="1" x="1642"/>
        <item m="1" x="1456"/>
        <item m="1" x="721"/>
        <item m="1" x="1511"/>
        <item m="1" x="1449"/>
        <item m="1" x="1021"/>
        <item m="1" x="934"/>
        <item m="1" x="931"/>
        <item m="1" x="950"/>
        <item m="1" x="1610"/>
        <item m="1" x="1414"/>
        <item m="1" x="755"/>
        <item m="1" x="1534"/>
        <item m="1" x="590"/>
        <item m="1" x="949"/>
        <item m="1" x="918"/>
        <item m="1" x="1394"/>
        <item m="1" x="537"/>
        <item m="1" x="1695"/>
        <item m="1" x="978"/>
        <item m="1" x="1697"/>
        <item m="1" x="1546"/>
        <item m="1" x="815"/>
        <item m="1" x="879"/>
        <item m="1" x="984"/>
        <item m="1" x="1640"/>
        <item m="1" x="1588"/>
        <item m="1" x="924"/>
        <item m="1" x="1682"/>
        <item m="1" x="1400"/>
        <item m="1" x="643"/>
        <item m="1" x="1737"/>
        <item m="1" x="1691"/>
        <item m="1" x="1716"/>
        <item m="1" x="1505"/>
        <item m="1" x="686"/>
        <item m="1" x="1337"/>
        <item m="1" x="531"/>
        <item m="1" x="1209"/>
        <item m="1" x="1351"/>
        <item m="1" x="1102"/>
        <item m="1" x="1087"/>
        <item m="1" x="1157"/>
        <item m="1" x="873"/>
        <item m="1" x="1109"/>
        <item m="1" x="798"/>
        <item m="1" x="1724"/>
        <item m="1" x="1600"/>
        <item m="1" x="1503"/>
        <item m="1" x="614"/>
        <item m="1" x="1469"/>
        <item m="1" x="1276"/>
        <item m="1" x="1349"/>
        <item m="1" x="937"/>
        <item m="1" x="1459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0"/>
        <item x="21"/>
        <item x="22"/>
        <item x="23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3"/>
        <item x="84"/>
        <item x="85"/>
        <item x="86"/>
        <item x="87"/>
        <item x="88"/>
        <item x="89"/>
        <item x="90"/>
        <item x="91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4"/>
        <item x="155"/>
        <item x="156"/>
        <item x="157"/>
        <item x="158"/>
        <item x="159"/>
        <item m="1" x="592"/>
        <item m="1" x="595"/>
        <item m="1" x="987"/>
        <item m="1" x="894"/>
        <item x="169"/>
        <item m="1" x="591"/>
        <item x="171"/>
        <item x="172"/>
        <item m="1" x="1101"/>
        <item x="174"/>
        <item x="175"/>
        <item x="177"/>
        <item x="178"/>
        <item x="180"/>
        <item x="182"/>
        <item x="183"/>
        <item x="184"/>
        <item x="187"/>
        <item x="191"/>
        <item x="192"/>
        <item x="193"/>
        <item x="196"/>
        <item x="197"/>
        <item x="198"/>
        <item x="199"/>
        <item x="200"/>
        <item x="201"/>
        <item x="202"/>
        <item x="203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20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2"/>
        <item x="253"/>
        <item x="254"/>
        <item x="255"/>
        <item x="256"/>
        <item x="257"/>
        <item x="259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80"/>
        <item x="283"/>
        <item x="284"/>
        <item x="285"/>
        <item x="286"/>
        <item x="289"/>
        <item x="290"/>
        <item x="291"/>
        <item x="292"/>
        <item x="293"/>
        <item x="294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8"/>
        <item x="312"/>
        <item x="313"/>
        <item x="314"/>
        <item x="315"/>
        <item x="316"/>
        <item x="318"/>
        <item x="319"/>
        <item x="320"/>
        <item x="322"/>
        <item x="323"/>
        <item x="324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9"/>
        <item x="340"/>
        <item x="341"/>
        <item x="342"/>
        <item x="343"/>
        <item x="344"/>
        <item x="345"/>
        <item x="346"/>
        <item x="347"/>
        <item x="349"/>
        <item x="350"/>
        <item x="352"/>
        <item x="354"/>
        <item x="355"/>
        <item x="356"/>
        <item x="357"/>
        <item x="358"/>
        <item x="360"/>
        <item x="363"/>
        <item x="365"/>
        <item x="368"/>
        <item x="375"/>
        <item x="378"/>
        <item x="379"/>
        <item x="382"/>
        <item x="386"/>
        <item x="387"/>
        <item x="388"/>
        <item x="390"/>
        <item x="391"/>
        <item x="395"/>
        <item x="398"/>
        <item x="401"/>
        <item x="403"/>
        <item x="404"/>
        <item x="405"/>
        <item x="406"/>
        <item x="408"/>
        <item x="409"/>
        <item x="412"/>
        <item x="415"/>
        <item x="417"/>
        <item x="418"/>
        <item x="419"/>
        <item x="420"/>
        <item x="422"/>
        <item x="423"/>
        <item x="424"/>
        <item x="425"/>
        <item x="426"/>
        <item x="427"/>
        <item x="428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2"/>
        <item x="453"/>
        <item x="454"/>
        <item x="455"/>
        <item x="457"/>
        <item x="458"/>
        <item x="459"/>
        <item x="461"/>
        <item x="462"/>
        <item x="463"/>
        <item x="464"/>
        <item x="465"/>
        <item x="466"/>
        <item x="468"/>
        <item x="469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3"/>
        <item x="484"/>
        <item x="485"/>
        <item x="486"/>
        <item x="487"/>
        <item x="488"/>
        <item x="489"/>
        <item x="490"/>
        <item m="1" x="634"/>
        <item m="1" x="579"/>
        <item m="1" x="1269"/>
        <item m="1" x="1340"/>
        <item m="1" x="1523"/>
        <item m="1" x="820"/>
        <item m="1" x="860"/>
        <item m="1" x="1419"/>
        <item m="1" x="716"/>
        <item m="1" x="921"/>
        <item m="1" x="795"/>
        <item m="1" x="1639"/>
        <item m="1" x="1297"/>
        <item m="1" x="567"/>
        <item m="1" x="1576"/>
        <item m="1" x="1627"/>
        <item m="1" x="1217"/>
        <item x="508"/>
        <item m="1" x="723"/>
        <item x="510"/>
        <item x="511"/>
        <item x="512"/>
        <item m="1" x="1550"/>
        <item x="514"/>
        <item m="1" x="1447"/>
        <item x="516"/>
        <item x="517"/>
        <item m="1" x="722"/>
        <item m="1" x="627"/>
        <item m="1" x="1139"/>
        <item m="1" x="1450"/>
        <item m="1" x="1509"/>
        <item m="1" x="655"/>
        <item m="1" x="612"/>
        <item m="1" x="1384"/>
        <item m="1" x="570"/>
        <item m="1" x="929"/>
        <item m="1" x="1425"/>
        <item m="1" x="859"/>
        <item m="1" x="1371"/>
        <item m="1" x="1155"/>
        <item m="1" x="740"/>
        <item m="1" x="917"/>
        <item m="1" x="812"/>
        <item m="1" x="872"/>
        <item m="1" x="1192"/>
        <item m="1" x="1104"/>
        <item m="1" x="1482"/>
        <item m="1" x="1154"/>
        <item m="1" x="1230"/>
        <item m="1" x="1000"/>
        <item x="160"/>
        <item x="161"/>
        <item x="162"/>
        <item x="164"/>
        <item x="168"/>
        <item x="170"/>
        <item x="173"/>
        <item m="1" x="901"/>
        <item m="1" x="974"/>
        <item m="1" x="991"/>
        <item m="1" x="1660"/>
        <item m="1" x="1128"/>
        <item m="1" x="983"/>
        <item m="1" x="1652"/>
        <item m="1" x="1367"/>
        <item m="1" x="1740"/>
        <item m="1" x="633"/>
        <item m="1" x="659"/>
        <item m="1" x="1595"/>
        <item m="1" x="1504"/>
        <item m="1" x="965"/>
        <item x="505"/>
        <item x="506"/>
        <item x="507"/>
        <item x="509"/>
        <item x="513"/>
        <item x="515"/>
        <item x="518"/>
        <item x="519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</items>
    </pivotField>
    <pivotField axis="axisRow" compact="0" outline="0" subtotalTop="0" showAll="0" includeNewItemsInFilter="1" defaultSubtotal="0">
      <items count="3335">
        <item x="18"/>
        <item m="1" x="3290"/>
        <item m="1" x="2289"/>
        <item m="1" x="1843"/>
        <item m="1" x="3028"/>
        <item m="1" x="2615"/>
        <item m="1" x="2161"/>
        <item x="361"/>
        <item x="667"/>
        <item x="604"/>
        <item x="723"/>
        <item m="1" x="975"/>
        <item m="1" x="1307"/>
        <item m="1" x="985"/>
        <item m="1" x="3176"/>
        <item x="412"/>
        <item m="1" x="2194"/>
        <item m="1" x="2669"/>
        <item m="1" x="2972"/>
        <item m="1" x="1612"/>
        <item m="1" x="1389"/>
        <item m="1" x="1348"/>
        <item m="1" x="1703"/>
        <item m="1" x="1127"/>
        <item m="1" x="1656"/>
        <item m="1" x="1078"/>
        <item m="1" x="3319"/>
        <item m="1" x="3052"/>
        <item x="818"/>
        <item m="1" x="1687"/>
        <item m="1" x="3175"/>
        <item m="1" x="2719"/>
        <item m="1" x="1126"/>
        <item x="595"/>
        <item m="1" x="1355"/>
        <item x="318"/>
        <item x="647"/>
        <item x="248"/>
        <item m="1" x="1487"/>
        <item m="1" x="2802"/>
        <item m="1" x="2172"/>
        <item m="1" x="1536"/>
        <item m="1" x="1213"/>
        <item m="1" x="2004"/>
        <item m="1" x="1832"/>
        <item x="465"/>
        <item m="1" x="2090"/>
        <item m="1" x="3305"/>
        <item m="1" x="2205"/>
        <item m="1" x="1461"/>
        <item m="1" x="1654"/>
        <item m="1" x="2971"/>
        <item m="1" x="3264"/>
        <item m="1" x="1764"/>
        <item m="1" x="1830"/>
        <item m="1" x="3222"/>
        <item m="1" x="3183"/>
        <item x="237"/>
        <item m="1" x="1653"/>
        <item m="1" x="1075"/>
        <item m="1" x="2037"/>
        <item m="1" x="1661"/>
        <item m="1" x="1871"/>
        <item m="1" x="1927"/>
        <item m="1" x="983"/>
        <item m="1" x="1486"/>
        <item m="1" x="3099"/>
        <item m="1" x="1616"/>
        <item m="1" x="1449"/>
        <item m="1" x="2067"/>
        <item m="1" x="1682"/>
        <item m="1" x="1829"/>
        <item m="1" x="2612"/>
        <item m="1" x="1733"/>
        <item m="1" x="1050"/>
        <item m="1" x="2017"/>
        <item m="1" x="1117"/>
        <item m="1" x="1352"/>
        <item x="615"/>
        <item m="1" x="2765"/>
        <item m="1" x="2140"/>
        <item m="1" x="1353"/>
        <item m="1" x="1186"/>
        <item x="130"/>
        <item m="1" x="1857"/>
        <item m="1" x="1036"/>
        <item m="1" x="1615"/>
        <item m="1" x="2254"/>
        <item m="1" x="1289"/>
        <item m="1" x="2021"/>
        <item m="1" x="1744"/>
        <item m="1" x="962"/>
        <item m="1" x="1606"/>
        <item m="1" x="1977"/>
        <item m="1" x="2425"/>
        <item m="1" x="2225"/>
        <item m="1" x="2745"/>
        <item m="1" x="1933"/>
        <item m="1" x="1577"/>
        <item m="1" x="1385"/>
        <item m="1" x="1544"/>
        <item m="1" x="2253"/>
        <item m="1" x="1288"/>
        <item m="1" x="2623"/>
        <item m="1" x="3119"/>
        <item m="1" x="1403"/>
        <item m="1" x="2145"/>
        <item m="1" x="2951"/>
        <item m="1" x="2673"/>
        <item m="1" x="1407"/>
        <item m="1" x="2831"/>
        <item m="1" x="1598"/>
        <item m="1" x="2724"/>
        <item m="1" x="2212"/>
        <item m="1" x="2678"/>
        <item x="515"/>
        <item m="1" x="2412"/>
        <item m="1" x="2477"/>
        <item m="1" x="1135"/>
        <item m="1" x="2424"/>
        <item m="1" x="1567"/>
        <item m="1" x="2795"/>
        <item x="338"/>
        <item m="1" x="2860"/>
        <item m="1" x="1727"/>
        <item m="1" x="3058"/>
        <item x="267"/>
        <item m="1" x="2619"/>
        <item m="1" x="2760"/>
        <item m="1" x="1291"/>
        <item m="1" x="2766"/>
        <item m="1" x="2882"/>
        <item m="1" x="1401"/>
        <item m="1" x="2524"/>
        <item m="1" x="968"/>
        <item m="1" x="2345"/>
        <item m="1" x="2788"/>
        <item m="1" x="2646"/>
        <item m="1" x="2792"/>
        <item m="1" x="3143"/>
        <item m="1" x="1146"/>
        <item m="1" x="2226"/>
        <item m="1" x="3092"/>
        <item m="1" x="2552"/>
        <item m="1" x="1432"/>
        <item m="1" x="1805"/>
        <item m="1" x="2428"/>
        <item m="1" x="3094"/>
        <item m="1" x="2290"/>
        <item m="1" x="3270"/>
        <item m="1" x="2856"/>
        <item m="1" x="1440"/>
        <item m="1" x="2652"/>
        <item m="1" x="2174"/>
        <item x="524"/>
        <item m="1" x="2569"/>
        <item m="1" x="1342"/>
        <item x="504"/>
        <item m="1" x="3170"/>
        <item m="1" x="1392"/>
        <item m="1" x="1840"/>
        <item m="1" x="2518"/>
        <item m="1" x="2026"/>
        <item m="1" x="2099"/>
        <item x="807"/>
        <item m="1" x="1910"/>
        <item m="1" x="1967"/>
        <item x="462"/>
        <item m="1" x="2897"/>
        <item m="1" x="1753"/>
        <item m="1" x="1245"/>
        <item m="1" x="1247"/>
        <item m="1" x="1424"/>
        <item m="1" x="2281"/>
        <item m="1" x="2686"/>
        <item m="1" x="2794"/>
        <item m="1" x="1763"/>
        <item m="1" x="2360"/>
        <item m="1" x="2170"/>
        <item m="1" x="2365"/>
        <item m="1" x="2699"/>
        <item m="1" x="2238"/>
        <item m="1" x="1379"/>
        <item m="1" x="3162"/>
        <item m="1" x="3218"/>
        <item m="1" x="2576"/>
        <item x="442"/>
        <item m="1" x="1888"/>
        <item m="1" x="2622"/>
        <item m="1" x="1587"/>
        <item m="1" x="2578"/>
        <item m="1" x="981"/>
        <item m="1" x="2691"/>
        <item m="1" x="3007"/>
        <item m="1" x="2141"/>
        <item m="1" x="2291"/>
        <item m="1" x="1846"/>
        <item m="1" x="3210"/>
        <item m="1" x="3076"/>
        <item m="1" x="1179"/>
        <item m="1" x="1441"/>
        <item m="1" x="1096"/>
        <item m="1" x="2837"/>
        <item m="1" x="1938"/>
        <item m="1" x="2002"/>
        <item m="1" x="2179"/>
        <item m="1" x="1909"/>
        <item m="1" x="1357"/>
        <item m="1" x="2639"/>
        <item m="1" x="1339"/>
        <item m="1" x="3291"/>
        <item x="703"/>
        <item m="1" x="941"/>
        <item x="421"/>
        <item m="1" x="1637"/>
        <item m="1" x="2114"/>
        <item m="1" x="2491"/>
        <item m="1" x="3038"/>
        <item x="683"/>
        <item m="1" x="2329"/>
        <item m="1" x="1323"/>
        <item m="1" x="2986"/>
        <item m="1" x="3156"/>
        <item m="1" x="959"/>
        <item m="1" x="2060"/>
        <item m="1" x="3122"/>
        <item m="1" x="2549"/>
        <item m="1" x="2125"/>
        <item m="1" x="2363"/>
        <item m="1" x="2302"/>
        <item m="1" x="2214"/>
        <item m="1" x="1337"/>
        <item m="1" x="2429"/>
        <item m="1" x="2108"/>
        <item m="1" x="2845"/>
        <item m="1" x="2043"/>
        <item m="1" x="2558"/>
        <item x="564"/>
        <item m="1" x="2653"/>
        <item m="1" x="2805"/>
        <item m="1" x="2298"/>
        <item m="1" x="3196"/>
        <item m="1" x="2382"/>
        <item m="1" x="2423"/>
        <item m="1" x="3202"/>
        <item m="1" x="1230"/>
        <item m="1" x="2166"/>
        <item m="1" x="2089"/>
        <item m="1" x="2142"/>
        <item m="1" x="2323"/>
        <item m="1" x="2979"/>
        <item m="1" x="2095"/>
        <item m="1" x="1958"/>
        <item m="1" x="2213"/>
        <item m="1" x="2863"/>
        <item m="1" x="1581"/>
        <item m="1" x="2250"/>
        <item m="1" x="1756"/>
        <item m="1" x="2351"/>
        <item m="1" x="2548"/>
        <item m="1" x="3294"/>
        <item x="234"/>
        <item m="1" x="3194"/>
        <item m="1" x="1740"/>
        <item m="1" x="1782"/>
        <item m="1" x="2066"/>
        <item x="846"/>
        <item m="1" x="2432"/>
        <item m="1" x="1737"/>
        <item m="1" x="2772"/>
        <item m="1" x="1979"/>
        <item m="1" x="2032"/>
        <item m="1" x="2904"/>
        <item m="1" x="1380"/>
        <item m="1" x="1522"/>
        <item m="1" x="1748"/>
        <item m="1" x="2355"/>
        <item m="1" x="2488"/>
        <item m="1" x="1510"/>
        <item x="786"/>
        <item m="1" x="1456"/>
        <item m="1" x="2117"/>
        <item m="1" x="1807"/>
        <item m="1" x="1540"/>
        <item m="1" x="1851"/>
        <item m="1" x="3158"/>
        <item m="1" x="1477"/>
        <item m="1" x="3037"/>
        <item m="1" x="1417"/>
        <item x="584"/>
        <item m="1" x="2379"/>
        <item m="1" x="2399"/>
        <item m="1" x="3031"/>
        <item m="1" x="1243"/>
        <item m="1" x="2246"/>
        <item m="1" x="1650"/>
        <item m="1" x="2630"/>
        <item m="1" x="2967"/>
        <item m="1" x="1156"/>
        <item m="1" x="1423"/>
        <item m="1" x="1803"/>
        <item x="765"/>
        <item m="1" x="1610"/>
        <item m="1" x="1162"/>
        <item m="1" x="1731"/>
        <item m="1" x="2720"/>
        <item m="1" x="2854"/>
        <item m="1" x="1246"/>
        <item m="1" x="938"/>
        <item m="1" x="1384"/>
        <item m="1" x="1412"/>
        <item m="1" x="1711"/>
        <item m="1" x="3216"/>
        <item m="1" x="2995"/>
        <item m="1" x="2589"/>
        <item m="1" x="3184"/>
        <item m="1" x="1059"/>
        <item m="1" x="3292"/>
        <item x="455"/>
        <item m="1" x="2872"/>
        <item m="1" x="3230"/>
        <item m="1" x="3104"/>
        <item m="1" x="2767"/>
        <item x="544"/>
        <item m="1" x="3033"/>
        <item m="1" x="2662"/>
        <item x="41"/>
        <item m="1" x="2532"/>
        <item m="1" x="2244"/>
        <item m="1" x="3083"/>
        <item m="1" x="948"/>
        <item m="1" x="3323"/>
        <item m="1" x="1719"/>
        <item m="1" x="1728"/>
        <item m="1" x="1911"/>
        <item m="1" x="2191"/>
        <item m="1" x="2014"/>
        <item m="1" x="1366"/>
        <item m="1" x="3134"/>
        <item m="1" x="2074"/>
        <item m="1" x="936"/>
        <item m="1" x="1016"/>
        <item m="1" x="1354"/>
        <item m="1" x="2112"/>
        <item m="1" x="2413"/>
        <item m="1" x="1312"/>
        <item m="1" x="1555"/>
        <item m="1" x="1962"/>
        <item m="1" x="2434"/>
        <item m="1" x="2182"/>
        <item m="1" x="2445"/>
        <item m="1" x="2742"/>
        <item m="1" x="2838"/>
        <item m="1" x="2822"/>
        <item m="1" x="1203"/>
        <item m="1" x="1566"/>
        <item m="1" x="1006"/>
        <item m="1" x="1492"/>
        <item m="1" x="2597"/>
        <item m="1" x="1767"/>
        <item m="1" x="1881"/>
        <item m="1" x="1507"/>
        <item m="1" x="3163"/>
        <item m="1" x="3227"/>
        <item m="1" x="1582"/>
        <item m="1" x="2154"/>
        <item m="1" x="1381"/>
        <item m="1" x="1957"/>
        <item m="1" x="2899"/>
        <item m="1" x="1298"/>
        <item m="1" x="2611"/>
        <item m="1" x="2797"/>
        <item m="1" x="1570"/>
        <item m="1" x="1250"/>
        <item m="1" x="2296"/>
        <item m="1" x="2916"/>
        <item m="1" x="3214"/>
        <item m="1" x="1438"/>
        <item m="1" x="2368"/>
        <item m="1" x="2492"/>
        <item m="1" x="1574"/>
        <item x="482"/>
        <item m="1" x="1614"/>
        <item m="1" x="1469"/>
        <item m="1" x="3322"/>
        <item m="1" x="1795"/>
        <item m="1" x="2981"/>
        <item m="1" x="3320"/>
        <item m="1" x="2343"/>
        <item m="1" x="1802"/>
        <item m="1" x="2316"/>
        <item m="1" x="2687"/>
        <item m="1" x="2325"/>
        <item m="1" x="2621"/>
        <item m="1" x="2959"/>
        <item m="1" x="1916"/>
        <item m="1" x="2626"/>
        <item m="1" x="1797"/>
        <item m="1" x="1702"/>
        <item m="1" x="1196"/>
        <item m="1" x="2510"/>
        <item m="1" x="1137"/>
        <item m="1" x="1742"/>
        <item m="1" x="3107"/>
        <item m="1" x="1041"/>
        <item m="1" x="988"/>
        <item m="1" x="1790"/>
        <item m="1" x="2186"/>
        <item x="380"/>
        <item m="1" x="2890"/>
        <item m="1" x="1765"/>
        <item x="167"/>
        <item m="1" x="3121"/>
        <item m="1" x="2147"/>
        <item m="1" x="1426"/>
        <item m="1" x="2503"/>
        <item m="1" x="2599"/>
        <item m="1" x="3127"/>
        <item m="1" x="2219"/>
        <item m="1" x="2711"/>
        <item m="1" x="2749"/>
        <item m="1" x="2126"/>
        <item m="1" x="2570"/>
        <item m="1" x="1982"/>
        <item x="84"/>
        <item m="1" x="1984"/>
        <item m="1" x="2976"/>
        <item m="1" x="1833"/>
        <item m="1" x="1729"/>
        <item x="298"/>
        <item m="1" x="2832"/>
        <item m="1" x="1678"/>
        <item m="1" x="942"/>
        <item m="1" x="1153"/>
        <item m="1" x="949"/>
        <item m="1" x="2019"/>
        <item m="1" x="1064"/>
        <item m="1" x="2828"/>
        <item m="1" x="2963"/>
        <item m="1" x="1320"/>
        <item m="1" x="2020"/>
        <item m="1" x="2632"/>
        <item m="1" x="2314"/>
        <item m="1" x="1027"/>
        <item m="1" x="1757"/>
        <item m="1" x="2675"/>
        <item m="1" x="1212"/>
        <item m="1" x="3135"/>
        <item m="1" x="3001"/>
        <item m="1" x="1419"/>
        <item m="1" x="2393"/>
        <item m="1" x="2650"/>
        <item m="1" x="3243"/>
        <item m="1" x="2322"/>
        <item m="1" x="1219"/>
        <item m="1" x="1739"/>
        <item m="1" x="1214"/>
        <item m="1" x="955"/>
        <item m="1" x="1521"/>
        <item m="1" x="1125"/>
        <item m="1" x="2416"/>
        <item m="1" x="2348"/>
        <item x="63"/>
        <item m="1" x="3171"/>
        <item m="1" x="2582"/>
        <item m="1" x="3019"/>
        <item m="1" x="3048"/>
        <item m="1" x="2533"/>
        <item m="1" x="3045"/>
        <item m="1" x="1004"/>
        <item x="211"/>
        <item m="1" x="1395"/>
        <item m="1" x="2561"/>
        <item m="1" x="2827"/>
        <item m="1" x="3120"/>
        <item x="381"/>
        <item m="1" x="3089"/>
        <item m="1" x="1869"/>
        <item m="1" x="3015"/>
        <item m="1" x="3047"/>
        <item m="1" x="1071"/>
        <item m="1" x="1619"/>
        <item m="1" x="1793"/>
        <item m="1" x="2193"/>
        <item m="1" x="3046"/>
        <item m="1" x="1169"/>
        <item m="1" x="1242"/>
        <item m="1" x="2096"/>
        <item m="1" x="1197"/>
        <item m="1" x="2273"/>
        <item m="1" x="1671"/>
        <item m="1" x="2946"/>
        <item m="1" x="1878"/>
        <item m="1" x="3150"/>
        <item m="1" x="1505"/>
        <item m="1" x="2641"/>
        <item m="1" x="1968"/>
        <item m="1" x="1524"/>
        <item m="1" x="1954"/>
        <item m="1" x="2164"/>
        <item m="1" x="3288"/>
        <item m="1" x="1362"/>
        <item m="1" x="2457"/>
        <item m="1" x="1552"/>
        <item m="1" x="2655"/>
        <item m="1" x="980"/>
        <item m="1" x="1817"/>
        <item m="1" x="2778"/>
        <item m="1" x="1331"/>
        <item m="1" x="1959"/>
        <item m="1" x="3167"/>
        <item m="1" x="1648"/>
        <item m="1" x="2410"/>
        <item m="1" x="2505"/>
        <item m="1" x="2484"/>
        <item m="1" x="1660"/>
        <item m="1" x="2945"/>
        <item m="1" x="1304"/>
        <item m="1" x="2039"/>
        <item m="1" x="1285"/>
        <item m="1" x="1547"/>
        <item m="1" x="998"/>
        <item x="257"/>
        <item m="1" x="1751"/>
        <item m="1" x="2493"/>
        <item m="1" x="1319"/>
        <item m="1" x="1175"/>
        <item m="1" x="3025"/>
        <item m="1" x="974"/>
        <item m="1" x="2634"/>
        <item m="1" x="1345"/>
        <item m="1" x="1317"/>
        <item m="1" x="1279"/>
        <item m="1" x="1297"/>
        <item m="1" x="3199"/>
        <item m="1" x="1404"/>
        <item m="1" x="2521"/>
        <item m="1" x="1083"/>
        <item m="1" x="2499"/>
        <item m="1" x="2618"/>
        <item m="1" x="2665"/>
        <item m="1" x="1822"/>
        <item x="189"/>
        <item m="1" x="2107"/>
        <item m="1" x="1895"/>
        <item m="1" x="2084"/>
        <item m="1" x="2663"/>
        <item m="1" x="1209"/>
        <item m="1" x="2528"/>
        <item m="1" x="2544"/>
        <item m="1" x="2571"/>
        <item m="1" x="1848"/>
        <item m="1" x="2152"/>
        <item m="1" x="2227"/>
        <item m="1" x="3331"/>
        <item m="1" x="3014"/>
        <item m="1" x="1821"/>
        <item m="1" x="2721"/>
        <item m="1" x="1275"/>
        <item m="1" x="3022"/>
        <item m="1" x="3329"/>
        <item m="1" x="2010"/>
        <item m="1" x="3081"/>
        <item m="1" x="1200"/>
        <item m="1" x="2704"/>
        <item m="1" x="1054"/>
        <item m="1" x="1993"/>
        <item m="1" x="2440"/>
        <item m="1" x="1944"/>
        <item m="1" x="2950"/>
        <item m="1" x="1167"/>
        <item m="1" x="2609"/>
        <item m="1" x="2024"/>
        <item m="1" x="1766"/>
        <item m="1" x="1533"/>
        <item m="1" x="2824"/>
        <item m="1" x="2417"/>
        <item m="1" x="1914"/>
        <item m="1" x="1273"/>
        <item m="1" x="1894"/>
        <item m="1" x="1150"/>
        <item m="1" x="2940"/>
        <item m="1" x="2328"/>
        <item m="1" x="2502"/>
        <item m="1" x="1277"/>
        <item m="1" x="1939"/>
        <item m="1" x="1837"/>
        <item m="1" x="1252"/>
        <item x="14"/>
        <item m="1" x="1602"/>
        <item m="1" x="2564"/>
        <item m="1" x="1002"/>
        <item m="1" x="3132"/>
        <item m="1" x="3311"/>
        <item m="1" x="2700"/>
        <item m="1" x="2709"/>
        <item m="1" x="1966"/>
        <item m="1" x="2948"/>
        <item m="1" x="1287"/>
        <item m="1" x="1396"/>
        <item m="1" x="2692"/>
        <item m="1" x="2183"/>
        <item m="1" x="2209"/>
        <item m="1" x="3193"/>
        <item m="1" x="960"/>
        <item m="1" x="1283"/>
        <item m="1" x="2878"/>
        <item m="1" x="3252"/>
        <item m="1" x="1808"/>
        <item m="1" x="1956"/>
        <item m="1" x="2703"/>
        <item m="1" x="2441"/>
        <item m="1" x="1901"/>
        <item m="1" x="2751"/>
        <item m="1" x="1327"/>
        <item m="1" x="3087"/>
        <item m="1" x="1103"/>
        <item m="1" x="2598"/>
        <item x="278"/>
        <item m="1" x="1292"/>
        <item m="1" x="1700"/>
        <item m="1" x="2230"/>
        <item m="1" x="2914"/>
        <item m="1" x="2968"/>
        <item m="1" x="2852"/>
        <item m="1" x="2905"/>
        <item m="1" x="1023"/>
        <item m="1" x="2016"/>
        <item m="1" x="1329"/>
        <item m="1" x="2574"/>
        <item m="1" x="2594"/>
        <item m="1" x="979"/>
        <item m="1" x="1495"/>
        <item m="1" x="2422"/>
        <item m="1" x="2741"/>
        <item m="1" x="1400"/>
        <item m="1" x="2007"/>
        <item m="1" x="2038"/>
        <item m="1" x="2335"/>
        <item m="1" x="2301"/>
        <item m="1" x="1439"/>
        <item m="1" x="2285"/>
        <item m="1" x="978"/>
        <item m="1" x="1030"/>
        <item m="1" x="1305"/>
        <item m="1" x="3067"/>
        <item m="1" x="2460"/>
        <item m="1" x="2812"/>
        <item m="1" x="1969"/>
        <item m="1" x="2059"/>
        <item m="1" x="2027"/>
        <item m="1" x="2482"/>
        <item m="1" x="1849"/>
        <item m="1" x="1989"/>
        <item m="1" x="3042"/>
        <item m="1" x="1738"/>
        <item m="1" x="2404"/>
        <item m="1" x="2892"/>
        <item m="1" x="1991"/>
        <item m="1" x="944"/>
        <item m="1" x="2120"/>
        <item m="1" x="1048"/>
        <item m="1" x="2668"/>
        <item m="1" x="929"/>
        <item m="1" x="3188"/>
        <item m="1" x="2190"/>
        <item m="1" x="2080"/>
        <item m="1" x="2071"/>
        <item m="1" x="2048"/>
        <item m="1" x="2466"/>
        <item m="1" x="3063"/>
        <item m="1" x="1710"/>
        <item m="1" x="1667"/>
        <item m="1" x="2156"/>
        <item m="1" x="2629"/>
        <item m="1" x="1519"/>
        <item m="1" x="3115"/>
        <item m="1" x="3265"/>
        <item m="1" x="2269"/>
        <item m="1" x="1542"/>
        <item m="1" x="1351"/>
        <item m="1" x="2775"/>
        <item m="1" x="2098"/>
        <item m="1" x="2798"/>
        <item m="1" x="1458"/>
        <item m="1" x="3260"/>
        <item m="1" x="1662"/>
        <item m="1" x="2494"/>
        <item m="1" x="1904"/>
        <item m="1" x="2500"/>
        <item m="1" x="1102"/>
        <item m="1" x="2944"/>
        <item m="1" x="2587"/>
        <item m="1" x="1136"/>
        <item m="1" x="3039"/>
        <item m="1" x="2933"/>
        <item m="1" x="3034"/>
        <item m="1" x="1316"/>
        <item m="1" x="1874"/>
        <item m="1" x="2781"/>
        <item m="1" x="1601"/>
        <item m="1" x="1563"/>
        <item m="1" x="2644"/>
        <item m="1" x="1502"/>
        <item m="1" x="2236"/>
        <item m="1" x="2361"/>
        <item m="1" x="2804"/>
        <item m="1" x="1948"/>
        <item m="1" x="2058"/>
        <item m="1" x="1591"/>
        <item m="1" x="2454"/>
        <item m="1" x="2994"/>
        <item m="1" x="2327"/>
        <item m="1" x="2836"/>
        <item m="1" x="1568"/>
        <item m="1" x="2605"/>
        <item m="1" x="1632"/>
        <item m="1" x="1813"/>
        <item m="1" x="2287"/>
        <item m="1" x="2842"/>
        <item m="1" x="3051"/>
        <item m="1" x="2373"/>
        <item m="1" x="2864"/>
        <item m="1" x="1172"/>
        <item m="1" x="1836"/>
        <item m="1" x="2938"/>
        <item m="1" x="1058"/>
        <item m="1" x="3211"/>
        <item m="1" x="2211"/>
        <item m="1" x="1264"/>
        <item m="1" x="2369"/>
        <item m="1" x="1318"/>
        <item m="1" x="1180"/>
        <item m="1" x="3289"/>
        <item m="1" x="1488"/>
        <item m="1" x="1367"/>
        <item m="1" x="1414"/>
        <item m="1" x="1061"/>
        <item m="1" x="2187"/>
        <item m="1" x="3209"/>
        <item m="1" x="3285"/>
        <item m="1" x="1258"/>
        <item m="1" x="1398"/>
        <item m="1" x="2685"/>
        <item m="1" x="3195"/>
        <item m="1" x="3197"/>
        <item m="1" x="2358"/>
        <item m="1" x="1370"/>
        <item m="1" x="1583"/>
        <item m="1" x="3235"/>
        <item m="1" x="1897"/>
        <item m="1" x="2241"/>
        <item m="1" x="930"/>
        <item m="1" x="1009"/>
        <item m="1" x="2752"/>
        <item m="1" x="3198"/>
        <item m="1" x="1003"/>
        <item m="1" x="1668"/>
        <item m="1" x="2539"/>
        <item m="1" x="3080"/>
        <item m="1" x="1416"/>
        <item m="1" x="2495"/>
        <item m="1" x="3263"/>
        <item m="1" x="1657"/>
        <item m="1" x="3072"/>
        <item m="1" x="1015"/>
        <item m="1" x="1166"/>
        <item m="1" x="1467"/>
        <item m="1" x="2419"/>
        <item m="1" x="1240"/>
        <item m="1" x="1754"/>
        <item m="1" x="2563"/>
        <item m="1" x="1645"/>
        <item m="1" x="2929"/>
        <item m="1" x="1406"/>
        <item m="1" x="1371"/>
        <item m="1" x="1490"/>
        <item m="1" x="1920"/>
        <item m="1" x="2485"/>
        <item m="1" x="2876"/>
        <item m="1" x="3174"/>
        <item m="1" x="2896"/>
        <item m="1" x="1658"/>
        <item m="1" x="1747"/>
        <item m="1" x="1141"/>
        <item m="1" x="2475"/>
        <item m="1" x="1336"/>
        <item m="1" x="989"/>
        <item m="1" x="1462"/>
        <item m="1" x="2534"/>
        <item m="1" x="2992"/>
        <item m="1" x="1816"/>
        <item m="1" x="2116"/>
        <item m="1" x="2153"/>
        <item m="1" x="1233"/>
        <item m="1" x="1143"/>
        <item m="1" x="1934"/>
        <item m="1" x="940"/>
        <item m="1" x="2121"/>
        <item m="1" x="2517"/>
        <item m="1" x="2133"/>
        <item m="1" x="1688"/>
        <item m="1" x="2030"/>
        <item m="1" x="3239"/>
        <item m="1" x="1600"/>
        <item m="1" x="2809"/>
        <item m="1" x="3254"/>
        <item m="1" x="1091"/>
        <item m="1" x="1809"/>
        <item m="1" x="2774"/>
        <item m="1" x="2064"/>
        <item m="1" x="2964"/>
        <item m="1" x="2577"/>
        <item m="1" x="1761"/>
        <item m="1" x="1784"/>
        <item m="1" x="2984"/>
        <item m="1" x="958"/>
        <item m="1" x="1145"/>
        <item m="1" x="1994"/>
        <item m="1" x="1130"/>
        <item m="1" x="1236"/>
        <item m="1" x="1476"/>
        <item m="1" x="2054"/>
        <item m="1" x="3306"/>
        <item m="1" x="2306"/>
        <item m="1" x="3049"/>
        <item m="1" x="2486"/>
        <item m="1" x="1140"/>
        <item m="1" x="2473"/>
        <item m="1" x="943"/>
        <item m="1" x="1446"/>
        <item m="1" x="2894"/>
        <item m="1" x="2931"/>
        <item m="1" x="2844"/>
        <item m="1" x="1282"/>
        <item m="1" x="996"/>
        <item m="1" x="1266"/>
        <item m="1" x="2886"/>
        <item m="1" x="1118"/>
        <item m="1" x="1928"/>
        <item m="1" x="2640"/>
        <item m="1" x="1280"/>
        <item m="1" x="2305"/>
        <item m="1" x="2861"/>
        <item m="1" x="2426"/>
        <item m="1" x="2006"/>
        <item m="1" x="951"/>
        <item m="1" x="1168"/>
        <item m="1" x="2777"/>
        <item m="1" x="2584"/>
        <item m="1" x="2180"/>
        <item m="1" x="3267"/>
        <item m="1" x="2579"/>
        <item m="1" x="2973"/>
        <item m="1" x="3325"/>
        <item m="1" x="2762"/>
        <item m="1" x="2712"/>
        <item x="127"/>
        <item m="1" x="3280"/>
        <item m="1" x="2858"/>
        <item m="1" x="1498"/>
        <item m="1" x="1165"/>
        <item m="1" x="927"/>
        <item m="1" x="2200"/>
        <item m="1" x="2591"/>
        <item m="1" x="1924"/>
        <item m="1" x="1444"/>
        <item m="1" x="1560"/>
        <item m="1" x="1494"/>
        <item m="1" x="2288"/>
        <item m="1" x="2808"/>
        <item m="1" x="2265"/>
        <item m="1" x="1736"/>
        <item m="1" x="2690"/>
        <item m="1" x="2937"/>
        <item m="1" x="2248"/>
        <item m="1" x="1099"/>
        <item m="1" x="3191"/>
        <item m="1" x="1239"/>
        <item m="1" x="3228"/>
        <item m="1" x="1880"/>
        <item m="1" x="957"/>
        <item m="1" x="1975"/>
        <item m="1" x="1459"/>
        <item m="1" x="2616"/>
        <item m="1" x="2627"/>
        <item m="1" x="2292"/>
        <item m="1" x="2076"/>
        <item m="1" x="2713"/>
        <item m="1" x="2744"/>
        <item m="1" x="1620"/>
        <item m="1" x="2463"/>
        <item m="1" x="1693"/>
        <item m="1" x="2242"/>
        <item m="1" x="1286"/>
        <item m="1" x="1960"/>
        <item m="1" x="3029"/>
        <item m="1" x="1860"/>
        <item m="1" x="3257"/>
        <item m="1" x="2934"/>
        <item m="1" x="1716"/>
        <item m="1" x="1415"/>
        <item m="1" x="2782"/>
        <item m="1" x="2866"/>
        <item m="1" x="1902"/>
        <item m="1" x="1076"/>
        <item m="1" x="1420"/>
        <item m="1" x="3315"/>
        <item m="1" x="2008"/>
        <item m="1" x="2162"/>
        <item m="1" x="1065"/>
        <item m="1" x="2132"/>
        <item m="1" x="1509"/>
        <item m="1" x="2275"/>
        <item m="1" x="1631"/>
        <item m="1" x="2103"/>
        <item m="1" x="1325"/>
        <item m="1" x="1553"/>
        <item m="1" x="2176"/>
        <item m="1" x="2437"/>
        <item m="1" x="2078"/>
        <item m="1" x="1210"/>
        <item m="1" x="1485"/>
        <item m="1" x="2702"/>
        <item m="1" x="2370"/>
        <item m="1" x="2977"/>
        <item m="1" x="2310"/>
        <item m="1" x="2889"/>
        <item m="1" x="1592"/>
        <item m="1" x="1882"/>
        <item m="1" x="1025"/>
        <item m="1" x="2349"/>
        <item m="1" x="2430"/>
        <item m="1" x="1376"/>
        <item m="1" x="1466"/>
        <item m="1" x="2855"/>
        <item m="1" x="3000"/>
        <item m="1" x="2538"/>
        <item m="1" x="2001"/>
        <item m="1" x="2962"/>
        <item m="1" x="2210"/>
        <item m="1" x="1873"/>
        <item m="1" x="1961"/>
        <item m="1" x="1599"/>
        <item m="1" x="2930"/>
        <item m="1" x="3286"/>
        <item m="1" x="2509"/>
        <item m="1" x="2958"/>
        <item m="1" x="2286"/>
        <item m="1" x="2476"/>
        <item m="1" x="1256"/>
        <item x="132"/>
        <item m="1" x="3302"/>
        <item m="1" x="1341"/>
        <item m="1" x="1060"/>
        <item m="1" x="1955"/>
        <item m="1" x="1481"/>
        <item m="1" x="2113"/>
        <item m="1" x="1255"/>
        <item m="1" x="1433"/>
        <item m="1" x="3203"/>
        <item m="1" x="1011"/>
        <item m="1" x="1272"/>
        <item m="1" x="2046"/>
        <item m="1" x="2167"/>
        <item m="1" x="2409"/>
        <item m="1" x="2698"/>
        <item m="1" x="2545"/>
        <item m="1" x="990"/>
        <item m="1" x="2165"/>
        <item m="1" x="1383"/>
        <item m="1" x="2747"/>
        <item m="1" x="2682"/>
        <item m="1" x="1411"/>
        <item m="1" x="1541"/>
        <item m="1" x="1537"/>
        <item m="1" x="3066"/>
        <item m="1" x="3112"/>
        <item m="1" x="1891"/>
        <item m="1" x="2178"/>
        <item m="1" x="2733"/>
        <item m="1" x="3220"/>
        <item m="1" x="1941"/>
        <item m="1" x="3101"/>
        <item m="1" x="2359"/>
        <item m="1" x="2780"/>
        <item x="392"/>
        <item m="1" x="2823"/>
        <item m="1" x="1917"/>
        <item m="1" x="2247"/>
        <item m="1" x="2068"/>
        <item m="1" x="2773"/>
        <item m="1" x="2012"/>
        <item m="1" x="2819"/>
        <item m="1" x="2523"/>
        <item x="401"/>
        <item m="1" x="2396"/>
        <item m="1" x="1302"/>
        <item m="1" x="1675"/>
        <item m="1" x="3190"/>
        <item m="1" x="2431"/>
        <item m="1" x="1741"/>
        <item m="1" x="1067"/>
        <item m="1" x="1182"/>
        <item m="1" x="928"/>
        <item m="1" x="2390"/>
        <item m="1" x="3009"/>
        <item m="1" x="1276"/>
        <item m="1" x="1576"/>
        <item m="1" x="2761"/>
        <item m="1" x="3161"/>
        <item m="1" x="3178"/>
        <item m="1" x="2439"/>
        <item m="1" x="2311"/>
        <item m="1" x="2666"/>
        <item m="1" x="1231"/>
        <item m="1" x="1257"/>
        <item m="1" x="1898"/>
        <item m="1" x="2415"/>
        <item m="1" x="3149"/>
        <item m="1" x="1773"/>
        <item m="1" x="3225"/>
        <item m="1" x="1391"/>
        <item m="1" x="3154"/>
        <item m="1" x="1430"/>
        <item m="1" x="1579"/>
        <item m="1" x="1500"/>
        <item m="1" x="2839"/>
        <item m="1" x="1095"/>
        <item m="1" x="991"/>
        <item m="1" x="3086"/>
        <item m="1" x="1971"/>
        <item m="1" x="1847"/>
        <item m="1" x="2850"/>
        <item m="1" x="3261"/>
        <item m="1" x="3313"/>
        <item m="1" x="2947"/>
        <item m="1" x="2299"/>
        <item m="1" x="1269"/>
        <item m="1" x="2656"/>
        <item m="1" x="2617"/>
        <item m="1" x="2163"/>
        <item m="1" x="1104"/>
        <item m="1" x="1358"/>
        <item m="1" x="1844"/>
        <item m="1" x="1032"/>
        <item m="1" x="3044"/>
        <item m="1" x="1474"/>
        <item m="1" x="2531"/>
        <item m="1" x="2868"/>
        <item m="1" x="2271"/>
        <item m="1" x="3232"/>
        <item m="1" x="2928"/>
        <item m="1" x="2550"/>
        <item m="1" x="1073"/>
        <item m="1" x="1344"/>
        <item m="1" x="1089"/>
        <item m="1" x="1779"/>
        <item m="1" x="2631"/>
        <item m="1" x="1769"/>
        <item m="1" x="3166"/>
        <item m="1" x="1906"/>
        <item m="1" x="2614"/>
        <item m="1" x="2135"/>
        <item m="1" x="2266"/>
        <item m="1" x="1080"/>
        <item m="1" x="2082"/>
        <item m="1" x="2898"/>
        <item m="1" x="1689"/>
        <item m="1" x="2320"/>
        <item m="1" x="3075"/>
        <item m="1" x="2695"/>
        <item m="1" x="1623"/>
        <item m="1" x="2097"/>
        <item m="1" x="1732"/>
        <item m="1" x="3262"/>
        <item m="1" x="1564"/>
        <item m="1" x="2635"/>
        <item m="1" x="1260"/>
        <item m="1" x="2556"/>
        <item m="1" x="2816"/>
        <item m="1" x="1038"/>
        <item m="1" x="3301"/>
        <item m="1" x="2119"/>
        <item m="1" x="1409"/>
        <item m="1" x="1422"/>
        <item m="1" x="1178"/>
        <item m="1" x="1759"/>
        <item m="1" x="3125"/>
        <item m="1" x="3069"/>
        <item m="1" x="1021"/>
        <item m="1" x="2356"/>
        <item m="1" x="1990"/>
        <item m="1" x="2651"/>
        <item m="1" x="1998"/>
        <item m="1" x="3126"/>
        <item m="1" x="3279"/>
        <item m="1" x="2031"/>
        <item m="1" x="1294"/>
        <item m="1" x="1019"/>
        <item m="1" x="3332"/>
        <item m="1" x="2401"/>
        <item m="1" x="2939"/>
        <item m="1" x="1181"/>
        <item m="1" x="2735"/>
        <item m="1" x="1949"/>
        <item m="1" x="1097"/>
        <item m="1" x="2785"/>
        <item m="1" x="2730"/>
        <item m="1" x="2514"/>
        <item m="1" x="1205"/>
        <item m="1" x="2049"/>
        <item m="1" x="1008"/>
        <item m="1" x="1814"/>
        <item m="1" x="2196"/>
        <item m="1" x="1887"/>
        <item m="1" x="3233"/>
        <item m="1" x="2073"/>
        <item m="1" x="3309"/>
        <item m="1" x="2490"/>
        <item m="1" x="2537"/>
        <item m="1" x="2146"/>
        <item m="1" x="2725"/>
        <item m="1" x="2231"/>
        <item m="1" x="2372"/>
        <item m="1" x="1835"/>
        <item m="1" x="992"/>
        <item m="1" x="2411"/>
        <item m="1" x="2224"/>
        <item m="1" x="2999"/>
        <item m="1" x="1611"/>
        <item m="1" x="1483"/>
        <item m="1" x="2261"/>
        <item m="1" x="1538"/>
        <item m="1" x="1035"/>
        <item m="1" x="1613"/>
        <item m="1" x="2479"/>
        <item m="1" x="2053"/>
        <item m="1" x="1284"/>
        <item m="1" x="1561"/>
        <item m="1" x="1697"/>
        <item m="1" x="1001"/>
        <item m="1" x="2331"/>
        <item m="1" x="2507"/>
        <item m="1" x="3164"/>
        <item m="1" x="2367"/>
        <item m="1" x="2350"/>
        <item m="1" x="1206"/>
        <item m="1" x="953"/>
        <item m="1" x="1999"/>
        <item m="1" x="3334"/>
        <item m="1" x="2790"/>
        <item m="1" x="1713"/>
        <item m="1" x="1184"/>
        <item m="1" x="3116"/>
        <item m="1" x="1942"/>
        <item m="1" x="2218"/>
        <item m="1" x="1402"/>
        <item m="1" x="2585"/>
        <item m="1" x="2875"/>
        <item m="1" x="3307"/>
        <item m="1" x="2935"/>
        <item m="1" x="2583"/>
        <item m="1" x="2729"/>
        <item m="1" x="1676"/>
        <item m="1" x="2643"/>
        <item m="1" x="1684"/>
        <item m="1" x="2221"/>
        <item m="1" x="2932"/>
        <item x="239"/>
        <item m="1" x="3151"/>
        <item m="1" x="1471"/>
        <item m="1" x="1372"/>
        <item m="1" x="3056"/>
        <item m="1" x="2279"/>
        <item m="1" x="1877"/>
        <item m="1" x="2993"/>
        <item m="1" x="3096"/>
        <item m="1" x="2817"/>
        <item m="1" x="1628"/>
        <item m="1" x="2996"/>
        <item m="1" x="2228"/>
        <item m="1" x="2543"/>
        <item m="1" x="952"/>
        <item m="1" x="2079"/>
        <item m="1" x="3114"/>
        <item m="1" x="2353"/>
        <item m="1" x="3282"/>
        <item m="1" x="3246"/>
        <item m="1" x="1187"/>
        <item m="1" x="1749"/>
        <item m="1" x="2471"/>
        <item m="1" x="1199"/>
        <item x="289"/>
        <item m="1" x="1489"/>
        <item m="1" x="1892"/>
        <item m="1" x="2375"/>
        <item m="1" x="2763"/>
        <item m="1" x="1105"/>
        <item m="1" x="1235"/>
        <item m="1" x="1936"/>
        <item m="1" x="1679"/>
        <item m="1" x="2915"/>
        <item m="1" x="2362"/>
        <item m="1" x="1328"/>
        <item m="1" x="1812"/>
        <item m="1" x="1274"/>
        <item x="246"/>
        <item m="1" x="1079"/>
        <item m="1" x="2547"/>
        <item m="1" x="2315"/>
        <item m="1" x="1578"/>
        <item m="1" x="982"/>
        <item m="1" x="2978"/>
        <item m="1" x="964"/>
        <item m="1" x="2137"/>
        <item m="1" x="1220"/>
        <item m="1" x="986"/>
        <item m="1" x="2143"/>
        <item m="1" x="2387"/>
        <item m="1" x="2942"/>
        <item m="1" x="1992"/>
        <item m="1" x="1109"/>
        <item m="1" x="1919"/>
        <item m="1" x="1480"/>
        <item m="1" x="2891"/>
        <item m="1" x="1783"/>
        <item m="1" x="1388"/>
        <item m="1" x="2562"/>
        <item m="1" x="2385"/>
        <item m="1" x="1845"/>
        <item m="1" x="1643"/>
        <item m="1" x="2235"/>
        <item x="743"/>
        <item m="1" x="2637"/>
        <item m="1" x="1545"/>
        <item m="1" x="1987"/>
        <item m="1" x="1176"/>
        <item m="1" x="1768"/>
        <item m="1" x="1077"/>
        <item m="1" x="1854"/>
        <item m="1" x="1259"/>
        <item m="1" x="1776"/>
        <item m="1" x="3237"/>
        <item m="1" x="3077"/>
        <item m="1" x="1913"/>
        <item m="1" x="2252"/>
        <item m="1" x="973"/>
        <item m="1" x="1512"/>
        <item m="1" x="3328"/>
        <item m="1" x="993"/>
        <item m="1" x="2206"/>
        <item m="1" x="1330"/>
        <item m="1" x="2309"/>
        <item m="1" x="2501"/>
        <item m="1" x="1063"/>
        <item m="1" x="1723"/>
        <item m="1" x="1062"/>
        <item m="1" x="1823"/>
        <item m="1" x="2989"/>
        <item m="1" x="1886"/>
        <item m="1" x="1248"/>
        <item m="1" x="1695"/>
        <item m="1" x="2341"/>
        <item m="1" x="3181"/>
        <item m="1" x="1158"/>
        <item m="1" x="1796"/>
        <item m="1" x="1464"/>
        <item m="1" x="1163"/>
        <item m="1" x="1443"/>
        <item m="1" x="1343"/>
        <item m="1" x="3316"/>
        <item m="1" x="2324"/>
        <item m="1" x="1885"/>
        <item m="1" x="2791"/>
        <item m="1" x="2151"/>
        <item m="1" x="2130"/>
        <item m="1" x="1890"/>
        <item m="1" x="2787"/>
        <item m="1" x="3155"/>
        <item m="1" x="1265"/>
        <item m="1" x="3140"/>
        <item m="1" x="2982"/>
        <item m="1" x="2657"/>
        <item m="1" x="2814"/>
        <item m="1" x="3018"/>
        <item m="1" x="1626"/>
        <item m="1" x="1603"/>
        <item m="1" x="3129"/>
        <item m="1" x="3168"/>
        <item m="1" x="3185"/>
        <item m="1" x="3269"/>
        <item m="1" x="2677"/>
        <item m="1" x="3146"/>
        <item m="1" x="2956"/>
        <item m="1" x="2923"/>
        <item m="1" x="1717"/>
        <item m="1" x="1792"/>
        <item m="1" x="2481"/>
        <item m="1" x="1609"/>
        <item m="1" x="2332"/>
        <item m="1" x="2779"/>
        <item m="1" x="3012"/>
        <item m="1" x="2257"/>
        <item m="1" x="1022"/>
        <item m="1" x="1532"/>
        <item m="1" x="1861"/>
        <item m="1" x="2391"/>
        <item m="1" x="1393"/>
        <item m="1" x="1452"/>
        <item m="1" x="1912"/>
        <item m="1" x="1820"/>
        <item m="1" x="3300"/>
        <item m="1" x="2681"/>
        <item m="1" x="2333"/>
        <item m="1" x="997"/>
        <item m="1" x="1223"/>
        <item m="1" x="1254"/>
        <item m="1" x="3317"/>
        <item m="1" x="3110"/>
        <item m="1" x="1617"/>
        <item m="1" x="1690"/>
        <item m="1" x="3223"/>
        <item m="1" x="2676"/>
        <item m="1" x="2383"/>
        <item m="1" x="2229"/>
        <item m="1" x="1306"/>
        <item m="1" x="1923"/>
        <item m="1" x="2535"/>
        <item m="1" x="1855"/>
        <item m="1" x="1039"/>
        <item m="1" x="2888"/>
        <item m="1" x="2604"/>
        <item m="1" x="2924"/>
        <item m="1" x="2185"/>
        <item m="1" x="1530"/>
        <item m="1" x="2588"/>
        <item m="1" x="1321"/>
        <item m="1" x="3003"/>
        <item m="1" x="2041"/>
        <item m="1" x="2005"/>
        <item m="1" x="1712"/>
        <item m="1" x="2188"/>
        <item m="1" x="1356"/>
        <item m="1" x="2997"/>
        <item m="1" x="2240"/>
        <item m="1" x="1373"/>
        <item m="1" x="1818"/>
        <item m="1" x="2453"/>
        <item m="1" x="1926"/>
        <item m="1" x="2177"/>
        <item m="1" x="1018"/>
        <item m="1" x="1596"/>
        <item m="1" x="3035"/>
        <item m="1" x="2337"/>
        <item m="1" x="2443"/>
        <item m="1" x="2033"/>
        <item m="1" x="2070"/>
        <item m="1" x="2077"/>
        <item m="1" x="3189"/>
        <item m="1" x="3248"/>
        <item m="1" x="1503"/>
        <item m="1" x="3026"/>
        <item m="1" x="3016"/>
        <item m="1" x="2871"/>
        <item m="1" x="2706"/>
        <item m="1" x="2083"/>
        <item m="1" x="1827"/>
        <item m="1" x="1905"/>
        <item m="1" x="2911"/>
        <item m="1" x="2044"/>
        <item m="1" x="1309"/>
        <item m="1" x="2728"/>
        <item m="1" x="1572"/>
        <item m="1" x="1651"/>
        <item m="1" x="2955"/>
        <item m="1" x="1636"/>
        <item m="1" x="3088"/>
        <item m="1" x="2094"/>
        <item m="1" x="3079"/>
        <item m="1" x="1479"/>
        <item m="1" x="2376"/>
        <item m="1" x="1237"/>
        <item m="1" x="1251"/>
        <item m="1" x="1786"/>
        <item m="1" x="2922"/>
        <item m="1" x="2581"/>
        <item x="827"/>
        <item m="1" x="3084"/>
        <item m="1" x="2841"/>
        <item m="1" x="2398"/>
        <item m="1" x="1450"/>
        <item m="1" x="1418"/>
        <item m="1" x="1666"/>
        <item m="1" x="3213"/>
        <item m="1" x="1621"/>
        <item m="1" x="1208"/>
        <item m="1" x="1029"/>
        <item m="1" x="3281"/>
        <item m="1" x="2086"/>
        <item m="1" x="2717"/>
        <item m="1" x="2799"/>
        <item m="1" x="2377"/>
        <item m="1" x="1144"/>
        <item x="147"/>
        <item m="1" x="1735"/>
        <item m="1" x="1964"/>
        <item m="1" x="2208"/>
        <item m="1" x="1204"/>
        <item m="1" x="3226"/>
        <item m="1" x="3333"/>
        <item m="1" x="3207"/>
        <item m="1" x="1859"/>
        <item m="1" x="3224"/>
        <item m="1" x="2100"/>
        <item m="1" x="1517"/>
        <item m="1" x="2833"/>
        <item m="1" x="2873"/>
        <item m="1" x="2474"/>
        <item m="1" x="2920"/>
        <item m="1" x="1085"/>
        <item m="1" x="2753"/>
        <item m="1" x="3109"/>
        <item m="1" x="1528"/>
        <item m="1" x="1826"/>
        <item m="1" x="3152"/>
        <item m="1" x="3142"/>
        <item m="1" x="2483"/>
        <item m="1" x="931"/>
        <item m="1" x="1207"/>
        <item m="1" x="1935"/>
        <item m="1" x="1378"/>
        <item m="1" x="2278"/>
        <item m="1" x="2927"/>
        <item m="1" x="1734"/>
        <item m="1" x="2600"/>
        <item m="1" x="2435"/>
        <item m="1" x="2442"/>
        <item x="706"/>
        <item m="1" x="1428"/>
        <item m="1" x="1090"/>
        <item m="1" x="2567"/>
        <item m="1" x="956"/>
        <item m="1" x="1745"/>
        <item m="1" x="1133"/>
        <item m="1" x="1098"/>
        <item m="1" x="2530"/>
        <item m="1" x="3186"/>
        <item m="1" x="3002"/>
        <item m="1" x="1072"/>
        <item m="1" x="2478"/>
        <item m="1" x="3011"/>
        <item m="1" x="1044"/>
        <item m="1" x="2087"/>
        <item m="1" x="2395"/>
        <item m="1" x="1360"/>
        <item m="1" x="1228"/>
        <item m="1" x="2222"/>
        <item m="1" x="2902"/>
        <item m="1" x="3268"/>
        <item m="1" x="2645"/>
        <item m="1" x="1267"/>
        <item m="1" x="2756"/>
        <item m="1" x="1640"/>
        <item m="1" x="1472"/>
        <item m="1" x="1225"/>
        <item m="1" x="2793"/>
        <item m="1" x="2394"/>
        <item m="1" x="1033"/>
        <item m="1" x="2104"/>
        <item m="1" x="1952"/>
        <item m="1" x="3217"/>
        <item m="1" x="2715"/>
        <item m="1" x="2496"/>
        <item m="1" x="1382"/>
        <item m="1" x="2800"/>
        <item m="1" x="2378"/>
        <item m="1" x="1222"/>
        <item m="1" x="1815"/>
        <item m="1" x="1314"/>
        <item m="1" x="3177"/>
        <item m="1" x="1630"/>
        <item m="1" x="1988"/>
        <item m="1" x="947"/>
        <item m="1" x="966"/>
        <item m="1" x="2748"/>
        <item m="1" x="1746"/>
        <item m="1" x="2957"/>
        <item m="1" x="2649"/>
        <item m="1" x="1470"/>
        <item m="1" x="2150"/>
        <item m="1" x="2542"/>
        <item m="1" x="3059"/>
        <item m="1" x="2009"/>
        <item m="1" x="1800"/>
        <item m="1" x="1608"/>
        <item m="1" x="1014"/>
        <item m="1" x="2158"/>
        <item m="1" x="3024"/>
        <item m="1" x="2295"/>
        <item m="1" x="1361"/>
        <item m="1" x="1448"/>
        <item m="1" x="2879"/>
        <item m="1" x="2245"/>
        <item m="1" x="2050"/>
        <item m="1" x="2433"/>
        <item m="1" x="1709"/>
        <item m="1" x="2865"/>
        <item m="1" x="2447"/>
        <item m="1" x="1718"/>
        <item m="1" x="1781"/>
        <item m="1" x="2758"/>
        <item m="1" x="972"/>
        <item m="1" x="2233"/>
        <item m="1" x="1850"/>
        <item m="1" x="1789"/>
        <item m="1" x="2081"/>
        <item m="1" x="1546"/>
        <item m="1" x="1421"/>
        <item m="1" x="1171"/>
        <item m="1" x="1442"/>
        <item m="1" x="3321"/>
        <item m="1" x="1838"/>
        <item m="1" x="2149"/>
        <item m="1" x="2297"/>
        <item m="1" x="2122"/>
        <item m="1" x="1872"/>
        <item m="1" x="3036"/>
        <item m="1" x="2336"/>
        <item m="1" x="2239"/>
        <item m="1" x="3078"/>
        <item m="1" x="2293"/>
        <item m="1" x="3272"/>
        <item m="1" x="2352"/>
        <item m="1" x="2175"/>
        <item m="1" x="1625"/>
        <item m="1" x="1057"/>
        <item m="1" x="1903"/>
        <item m="1" x="2270"/>
        <item m="1" x="2985"/>
        <item m="1" x="1828"/>
        <item m="1" x="2204"/>
        <item m="1" x="1504"/>
        <item m="1" x="2062"/>
        <item m="1" x="3277"/>
        <item m="1" x="1244"/>
        <item m="1" x="2461"/>
        <item m="1" x="1670"/>
        <item m="1" x="1937"/>
        <item m="1" x="3054"/>
        <item m="1" x="1340"/>
        <item m="1" x="1986"/>
        <item m="1" x="3249"/>
        <item m="1" x="1879"/>
        <item m="1" x="2636"/>
        <item m="1" x="2003"/>
        <item m="1" x="2455"/>
        <item m="1" x="2826"/>
        <item m="1" x="2714"/>
        <item m="1" x="1497"/>
        <item m="1" x="1669"/>
        <item m="1" x="2347"/>
        <item m="1" x="2526"/>
        <item m="1" x="1673"/>
        <item m="1" x="3041"/>
        <item m="1" x="2980"/>
        <item m="1" x="1562"/>
        <item m="1" x="1642"/>
        <item m="1" x="1159"/>
        <item m="1" x="2966"/>
        <item m="1" x="2642"/>
        <item m="1" x="1116"/>
        <item m="1" x="1192"/>
        <item m="1" x="3205"/>
        <item m="1" x="2555"/>
        <item m="1" x="1853"/>
        <item m="1" x="1824"/>
        <item m="1" x="2263"/>
        <item m="1" x="2406"/>
        <item m="1" x="1696"/>
        <item m="1" x="2052"/>
        <item m="1" x="3103"/>
        <item m="1" x="2139"/>
        <item m="1" x="2456"/>
        <item m="1" x="3117"/>
        <item m="1" x="3310"/>
        <item m="1" x="2661"/>
        <item m="1" x="1680"/>
        <item m="1" x="1386"/>
        <item m="1" x="2606"/>
        <item m="1" x="1217"/>
        <item m="1" x="2042"/>
        <item m="1" x="2998"/>
        <item m="1" x="2498"/>
        <item m="1" x="1868"/>
        <item m="1" x="1774"/>
        <item m="1" x="1864"/>
        <item m="1" x="1435"/>
        <item m="1" x="2280"/>
        <item m="1" x="2848"/>
        <item m="1" x="2551"/>
        <item m="1" x="2516"/>
        <item m="1" x="1134"/>
        <item m="1" x="1884"/>
        <item m="1" x="1081"/>
        <item m="1" x="1755"/>
        <item m="1" x="3172"/>
        <item m="1" x="2667"/>
        <item m="1" x="1715"/>
        <item m="1" x="1055"/>
        <item m="1" x="1725"/>
        <item m="1" x="2102"/>
        <item m="1" x="2970"/>
        <item m="1" x="1405"/>
        <item m="1" x="2234"/>
        <item m="1" x="2593"/>
        <item m="1" x="2784"/>
        <item m="1" x="1839"/>
        <item m="1" x="2881"/>
        <item m="1" x="3147"/>
        <item m="1" x="3326"/>
        <item m="1" x="1375"/>
        <item m="1" x="1705"/>
        <item m="1" x="984"/>
        <item m="1" x="3236"/>
        <item m="1" x="2421"/>
        <item m="1" x="1425"/>
        <item m="1" x="3064"/>
        <item m="1" x="2716"/>
        <item m="1" x="939"/>
        <item m="1" x="1335"/>
        <item m="1" x="2840"/>
        <item m="1" x="1094"/>
        <item m="1" x="2592"/>
        <item m="1" x="1157"/>
        <item m="1" x="1113"/>
        <item m="1" x="1685"/>
        <item x="106"/>
        <item m="1" x="2739"/>
        <item m="1" x="1963"/>
        <item m="1" x="954"/>
        <item m="1" x="1641"/>
        <item m="1" x="1049"/>
        <item m="1" x="1299"/>
        <item m="1" x="2660"/>
        <item m="1" x="2171"/>
        <item m="1" x="1976"/>
        <item m="1" x="3102"/>
        <item m="1" x="2620"/>
        <item m="1" x="2901"/>
        <item m="1" x="3234"/>
        <item m="1" x="3221"/>
        <item m="1" x="2489"/>
        <item m="1" x="1597"/>
        <item m="1" x="2786"/>
        <item m="1" x="2768"/>
        <item m="1" x="3180"/>
        <item m="1" x="3212"/>
        <item m="1" x="3139"/>
        <item m="1" x="3141"/>
        <item m="1" x="2464"/>
        <item m="1" x="2820"/>
        <item m="1" x="1699"/>
        <item m="1" x="1295"/>
        <item m="1" x="2825"/>
        <item m="1" x="2679"/>
        <item m="1" x="3053"/>
        <item m="1" x="2707"/>
        <item m="1" x="2283"/>
        <item m="1" x="2909"/>
        <item m="1" x="3271"/>
        <item m="1" x="2168"/>
        <item m="1" x="1124"/>
        <item m="1" x="2015"/>
        <item m="1" x="1333"/>
        <item m="1" x="1164"/>
        <item m="1" x="1190"/>
        <item m="1" x="2487"/>
        <item m="1" x="2057"/>
        <item m="1" x="1590"/>
        <item m="1" x="2065"/>
        <item m="1" x="2181"/>
        <item m="1" x="2595"/>
        <item m="1" x="1806"/>
        <item m="1" x="1047"/>
        <item m="1" x="3284"/>
        <item m="1" x="2173"/>
        <item m="1" x="1646"/>
        <item m="1" x="2093"/>
        <item m="1" x="945"/>
        <item m="1" x="2029"/>
        <item m="1" x="2884"/>
        <item m="1" x="2034"/>
        <item m="1" x="3192"/>
        <item m="1" x="2520"/>
        <item m="1" x="1278"/>
        <item m="1" x="1518"/>
        <item m="1" x="2045"/>
        <item m="1" x="1691"/>
        <item m="1" x="3091"/>
        <item m="1" x="2106"/>
        <item m="1" x="1121"/>
        <item m="1" x="2198"/>
        <item m="1" x="2764"/>
        <item m="1" x="2672"/>
        <item m="1" x="2232"/>
        <item m="1" x="937"/>
        <item m="1" x="963"/>
        <item m="1" x="1925"/>
        <item m="1" x="1221"/>
        <item m="1" x="1539"/>
        <item m="1" x="1227"/>
        <item m="1" x="1863"/>
        <item m="1" x="1858"/>
        <item m="1" x="1338"/>
        <item m="1" x="1804"/>
        <item m="1" x="1694"/>
        <item m="1" x="1663"/>
        <item m="1" x="3153"/>
        <item m="1" x="1346"/>
        <item m="1" x="1026"/>
        <item m="1" x="1842"/>
        <item m="1" x="2195"/>
        <item m="1" x="3070"/>
        <item m="1" x="2101"/>
        <item m="1" x="1972"/>
        <item m="1" x="2974"/>
        <item m="1" x="2853"/>
        <item m="1" x="1593"/>
        <item m="1" x="1364"/>
        <item m="1" x="2887"/>
        <item m="1" x="2603"/>
        <item m="1" x="1629"/>
        <item m="1" x="3287"/>
        <item m="1" x="2028"/>
        <item m="1" x="1945"/>
        <item m="1" x="1929"/>
        <item m="1" x="3123"/>
        <item m="1" x="2157"/>
        <item m="1" x="1491"/>
        <item m="1" x="1633"/>
        <item m="1" x="3138"/>
        <item m="1" x="3017"/>
        <item m="1" x="1211"/>
        <item x="269"/>
        <item m="1" x="1183"/>
        <item m="1" x="2769"/>
        <item m="1" x="1177"/>
        <item m="1" x="1093"/>
        <item m="1" x="2258"/>
        <item m="1" x="1565"/>
        <item m="1" x="1350"/>
        <item m="1" x="1394"/>
        <item m="1" x="1363"/>
        <item m="1" x="2155"/>
        <item m="1" x="1082"/>
        <item m="1" x="2223"/>
        <item m="1" x="1451"/>
        <item m="1" x="2452"/>
        <item m="1" x="2596"/>
        <item m="1" x="1622"/>
        <item m="1" x="2560"/>
        <item m="1" x="2818"/>
        <item m="1" x="970"/>
        <item m="1" x="2806"/>
        <item m="1" x="1900"/>
        <item m="1" x="1188"/>
        <item m="1" x="1573"/>
        <item m="1" x="2294"/>
        <item m="1" x="1369"/>
        <item m="1" x="1996"/>
        <item m="1" x="1326"/>
        <item m="1" x="3208"/>
        <item m="1" x="1922"/>
        <item m="1" x="2705"/>
        <item m="1" x="1429"/>
        <item x="178"/>
        <item m="1" x="3231"/>
        <item m="1" x="3093"/>
        <item m="1" x="2384"/>
        <item m="1" x="2189"/>
        <item m="1" x="1131"/>
        <item m="1" x="1595"/>
        <item m="1" x="1261"/>
        <item m="1" x="2522"/>
        <item m="1" x="1798"/>
        <item m="1" x="2734"/>
        <item m="1" x="2199"/>
        <item m="1" x="1788"/>
        <item m="1" x="3266"/>
        <item m="1" x="1726"/>
        <item m="1" x="2851"/>
        <item m="1" x="1970"/>
        <item m="1" x="2124"/>
        <item m="1" x="2251"/>
        <item m="1" x="1721"/>
        <item m="1" x="1508"/>
        <item m="1" x="3278"/>
        <item m="1" x="2546"/>
        <item m="1" x="1132"/>
        <item m="1" x="2023"/>
        <item m="1" x="2318"/>
        <item m="1" x="2789"/>
        <item m="1" x="1437"/>
        <item m="1" x="2386"/>
        <item m="1" x="1202"/>
        <item m="1" x="1149"/>
        <item m="1" x="1665"/>
        <item m="1" x="2326"/>
        <item m="1" x="3136"/>
        <item m="1" x="1624"/>
        <item m="1" x="3308"/>
        <item m="1" x="3100"/>
        <item m="1" x="1332"/>
        <item m="1" x="3293"/>
        <item m="1" x="2801"/>
        <item m="1" x="2277"/>
        <item m="1" x="2312"/>
        <item m="1" x="1484"/>
        <item m="1" x="1475"/>
        <item m="1" x="3061"/>
        <item m="1" x="935"/>
        <item m="1" x="1950"/>
        <item m="1" x="3256"/>
        <item m="1" x="2207"/>
        <item m="1" x="2449"/>
        <item m="1" x="2243"/>
        <item m="1" x="2541"/>
        <item m="1" x="976"/>
        <item m="1" x="2011"/>
        <item m="1" x="1672"/>
        <item x="372"/>
        <item m="1" x="3250"/>
        <item m="1" x="2268"/>
        <item m="1" x="2203"/>
        <item m="1" x="2408"/>
        <item m="1" x="2169"/>
        <item m="1" x="2580"/>
        <item m="1" x="2148"/>
        <item m="1" x="2689"/>
        <item m="1" x="1778"/>
        <item m="1" x="2512"/>
        <item m="1" x="1216"/>
        <item m="1" x="2344"/>
        <item m="1" x="2726"/>
        <item m="1" x="1012"/>
        <item m="1" x="2834"/>
        <item m="1" x="1701"/>
        <item m="1" x="1515"/>
        <item m="1" x="1000"/>
        <item m="1" x="1973"/>
        <item m="1" x="932"/>
        <item m="1" x="1129"/>
        <item m="1" x="1644"/>
        <item m="1" x="1639"/>
        <item m="1" x="1413"/>
        <item m="1" x="2303"/>
        <item m="1" x="2810"/>
        <item m="1" x="2364"/>
        <item m="1" x="1550"/>
        <item m="1" x="1647"/>
        <item m="1" x="1322"/>
        <item m="1" x="2680"/>
        <item m="1" x="1138"/>
        <item m="1" x="1953"/>
        <item m="1" x="2608"/>
        <item m="1" x="2746"/>
        <item m="1" x="2953"/>
        <item m="1" x="3275"/>
        <item m="1" x="2991"/>
        <item m="1" x="2339"/>
        <item m="1" x="2110"/>
        <item m="1" x="2025"/>
        <item m="1" x="1300"/>
        <item m="1" x="1556"/>
        <item m="1" x="2013"/>
        <item m="1" x="2759"/>
        <item m="1" x="1896"/>
        <item m="1" x="1107"/>
        <item m="1" x="3131"/>
        <item m="1" x="1588"/>
        <item m="1" x="2462"/>
        <item m="1" x="1708"/>
        <item m="1" x="2874"/>
        <item m="1" x="2952"/>
        <item m="1" x="1559"/>
        <item m="1" x="2895"/>
        <item m="1" x="1799"/>
        <item m="1" x="2540"/>
        <item m="1" x="2736"/>
        <item m="1" x="3020"/>
        <item m="1" x="1549"/>
        <item m="1" x="2722"/>
        <item m="1" x="1947"/>
        <item m="1" x="1585"/>
        <item m="1" x="2743"/>
        <item m="1" x="2658"/>
        <item m="1" x="3241"/>
        <item m="1" x="1775"/>
        <item m="1" x="2796"/>
        <item m="1" x="1529"/>
        <item m="1" x="1478"/>
        <item m="1" x="2282"/>
        <item m="1" x="2407"/>
        <item m="1" x="2613"/>
        <item m="1" x="1852"/>
        <item m="1" x="2846"/>
        <item m="1" x="2908"/>
        <item m="1" x="3095"/>
        <item m="1" x="3299"/>
        <item m="1" x="3006"/>
        <item m="1" x="1374"/>
        <item m="1" x="1856"/>
        <item m="1" x="1007"/>
        <item m="1" x="3204"/>
        <item m="1" x="1780"/>
        <item m="1" x="2990"/>
        <item m="1" x="1114"/>
        <item m="1" x="3013"/>
        <item m="1" x="1686"/>
        <item m="1" x="1506"/>
        <item m="1" x="3187"/>
        <item m="1" x="995"/>
        <item m="1" x="2770"/>
        <item m="1" x="2144"/>
        <item m="1" x="1834"/>
        <item m="1" x="1253"/>
        <item m="1" x="2220"/>
        <item m="1" x="1455"/>
        <item m="1" x="2732"/>
        <item m="1" x="3133"/>
        <item m="1" x="2506"/>
        <item m="1" x="2843"/>
        <item m="1" x="3165"/>
        <item m="1" x="1931"/>
        <item m="1" x="1017"/>
        <item m="1" x="3144"/>
        <item m="1" x="1390"/>
        <item m="1" x="1191"/>
        <item m="1" x="1794"/>
        <item m="1" x="1238"/>
        <item m="1" x="2664"/>
        <item m="1" x="1760"/>
        <item m="1" x="2975"/>
        <item m="1" x="2397"/>
        <item m="1" x="3296"/>
        <item m="1" x="2708"/>
        <item m="1" x="2381"/>
        <item m="1" x="1525"/>
        <item m="1" x="2444"/>
        <item m="1" x="1154"/>
        <item m="1" x="1069"/>
        <item m="1" x="2900"/>
        <item m="1" x="1310"/>
        <item m="1" x="1580"/>
        <item m="1" x="3145"/>
        <item m="1" x="2949"/>
        <item m="1" x="1569"/>
        <item m="1" x="1604"/>
        <item m="1" x="2264"/>
        <item m="1" x="1155"/>
        <item m="1" x="2877"/>
        <item m="1" x="3097"/>
        <item m="1" x="1147"/>
        <item m="1" x="3062"/>
        <item m="1" x="2134"/>
        <item m="1" x="2921"/>
        <item m="1" x="3050"/>
        <item m="1" x="2018"/>
        <item m="1" x="2941"/>
        <item m="1" x="2515"/>
        <item m="1" x="2857"/>
        <item m="1" x="2380"/>
        <item m="1" x="1652"/>
        <item m="1" x="2414"/>
        <item m="1" x="1499"/>
        <item m="1" x="1889"/>
        <item m="1" x="2670"/>
        <item m="1" x="1226"/>
        <item m="1" x="1819"/>
        <item m="1" x="1301"/>
        <item m="1" x="3206"/>
        <item m="1" x="2610"/>
        <item m="1" x="2731"/>
        <item m="1" x="1965"/>
        <item m="1" x="2201"/>
        <item m="1" x="2334"/>
        <item m="1" x="1463"/>
        <item m="1" x="2525"/>
        <item m="1" x="1946"/>
        <item m="1" x="1100"/>
        <item m="1" x="1974"/>
        <item m="1" x="2051"/>
        <item m="1" x="2903"/>
        <item m="1" x="2919"/>
        <item m="1" x="1981"/>
        <item m="1" x="3219"/>
        <item m="1" x="2829"/>
        <item m="1" x="1040"/>
        <item m="1" x="3229"/>
        <item m="1" x="2217"/>
        <item m="1" x="2575"/>
        <item m="1" x="1940"/>
        <item m="1" x="969"/>
        <item m="1" x="1115"/>
        <item m="1" x="2936"/>
        <item m="1" x="2459"/>
        <item m="1" x="1681"/>
        <item m="1" x="3200"/>
        <item m="1" x="2465"/>
        <item m="1" x="2674"/>
        <item m="1" x="2111"/>
        <item m="1" x="1514"/>
        <item m="1" x="1526"/>
        <item m="1" x="2342"/>
        <item m="1" x="3182"/>
        <item m="1" x="1531"/>
        <item m="1" x="2688"/>
        <item m="1" x="2109"/>
        <item m="1" x="1655"/>
        <item m="1" x="2480"/>
        <item m="1" x="2815"/>
        <item m="1" x="1724"/>
        <item m="1" x="3108"/>
        <item m="1" x="1152"/>
        <item m="1" x="1997"/>
        <item m="1" x="2557"/>
        <item m="1" x="2438"/>
        <item m="1" x="2128"/>
        <item x="375"/>
        <item m="1" x="2885"/>
        <item m="1" x="2129"/>
        <item m="1" x="1013"/>
        <item m="1" x="1534"/>
        <item m="1" x="1501"/>
        <item m="1" x="2392"/>
        <item m="1" x="1293"/>
        <item m="1" x="3283"/>
        <item m="1" x="3274"/>
        <item m="1" x="2718"/>
        <item m="1" x="2274"/>
        <item m="1" x="1387"/>
        <item m="1" x="2869"/>
        <item m="1" x="2601"/>
        <item m="1" x="3298"/>
        <item m="1" x="3074"/>
        <item m="1" x="2317"/>
        <item m="1" x="3065"/>
        <item m="1" x="2215"/>
        <item x="704"/>
        <item m="1" x="1730"/>
        <item m="1" x="2684"/>
        <item m="1" x="2402"/>
        <item m="1" x="2338"/>
        <item x="658"/>
        <item x="659"/>
        <item x="660"/>
        <item m="1" x="3179"/>
        <item m="1" x="2803"/>
        <item m="1" x="1513"/>
        <item m="1" x="2740"/>
        <item m="1" x="2771"/>
        <item m="1" x="3068"/>
        <item m="1" x="1170"/>
        <item m="1" x="2566"/>
        <item m="1" x="3008"/>
        <item m="1" x="1290"/>
        <item m="1" x="1031"/>
        <item m="1" x="1627"/>
        <item m="1" x="2427"/>
        <item m="1" x="2954"/>
        <item m="1" x="2983"/>
        <item m="1" x="1548"/>
        <item m="1" x="2607"/>
        <item m="1" x="2448"/>
        <item m="1" x="3238"/>
        <item m="1" x="2321"/>
        <item m="1" x="3004"/>
        <item m="1" x="2602"/>
        <item m="1" x="1704"/>
        <item m="1" x="1128"/>
        <item m="1" x="1308"/>
        <item m="1" x="2259"/>
        <item m="1" x="2783"/>
        <item m="1" x="3327"/>
        <item m="1" x="2123"/>
        <item m="1" x="1551"/>
        <item m="1" x="1594"/>
        <item m="1" x="3160"/>
        <item m="1" x="3258"/>
        <item m="1" x="1112"/>
        <item m="1" x="1045"/>
        <item m="1" x="2300"/>
        <item m="1" x="2340"/>
        <item m="1" x="3124"/>
        <item m="1" x="1831"/>
        <item m="1" x="2267"/>
        <item m="1" x="2757"/>
        <item m="1" x="1772"/>
        <item x="734"/>
        <item m="1" x="3030"/>
        <item m="1" x="1707"/>
        <item m="1" x="2586"/>
        <item m="1" x="2504"/>
        <item m="1" x="2420"/>
        <item m="1" x="1523"/>
        <item m="1" x="1473"/>
        <item m="1" x="1714"/>
        <item m="1" x="1866"/>
        <item m="1" x="2906"/>
        <item m="1" x="2671"/>
        <item x="646"/>
        <item m="1" x="2216"/>
        <item m="1" x="1028"/>
        <item m="1" x="1571"/>
        <item m="1" x="2943"/>
        <item m="1" x="2022"/>
        <item m="1" x="1867"/>
        <item m="1" x="933"/>
        <item m="1" x="2926"/>
        <item m="1" x="1589"/>
        <item m="1" x="2554"/>
        <item m="1" x="1527"/>
        <item m="1" x="2710"/>
        <item m="1" x="2197"/>
        <item m="1" x="1825"/>
        <item m="1" x="2694"/>
        <item m="1" x="1084"/>
        <item m="1" x="2276"/>
        <item m="1" x="3113"/>
        <item m="1" x="1349"/>
        <item m="1" x="1189"/>
        <item m="1" x="946"/>
        <item m="1" x="2830"/>
        <item m="1" x="2192"/>
        <item m="1" x="2000"/>
        <item m="1" x="3040"/>
        <item m="1" x="1174"/>
        <item m="1" x="1677"/>
        <item m="1" x="1575"/>
        <item m="1" x="1436"/>
        <item m="1" x="1915"/>
        <item m="1" x="2727"/>
        <item m="1" x="2918"/>
        <item m="1" x="2508"/>
        <item m="1" x="1315"/>
        <item m="1" x="1120"/>
        <item m="1" x="1584"/>
        <item m="1" x="2553"/>
        <item m="1" x="2867"/>
        <item m="1" x="1066"/>
        <item m="1" x="2624"/>
        <item m="1" x="2893"/>
        <item m="1" x="1070"/>
        <item m="1" x="1758"/>
        <item m="1" x="1268"/>
        <item m="1" x="1777"/>
        <item m="1" x="2912"/>
        <item m="1" x="2284"/>
        <item m="1" x="3105"/>
        <item m="1" x="2683"/>
        <item m="1" x="1770"/>
        <item m="1" x="2237"/>
        <item m="1" x="1862"/>
        <item m="1" x="1743"/>
        <item m="1" x="1108"/>
        <item m="1" x="3027"/>
        <item m="1" x="1683"/>
        <item m="1" x="3073"/>
        <item m="1" x="2202"/>
        <item m="1" x="1053"/>
        <item m="1" x="1943"/>
        <item m="1" x="1453"/>
        <item m="1" x="2807"/>
        <item m="1" x="3244"/>
        <item m="1" x="994"/>
        <item m="1" x="2847"/>
        <item m="1" x="2697"/>
        <item m="1" x="2738"/>
        <item m="1" x="1249"/>
        <item m="1" x="2405"/>
        <item m="1" x="2883"/>
        <item m="1" x="2472"/>
        <item m="1" x="1554"/>
        <item m="1" x="977"/>
        <item m="1" x="2418"/>
        <item m="1" x="2136"/>
        <item m="1" x="1198"/>
        <item m="1" x="1692"/>
        <item m="1" x="1811"/>
        <item m="1" x="1607"/>
        <item m="1" x="2859"/>
        <item m="1" x="3060"/>
        <item m="1" x="2366"/>
        <item m="1" x="3082"/>
        <item m="1" x="1234"/>
        <item m="1" x="1224"/>
        <item m="1" x="2573"/>
        <item m="1" x="1377"/>
        <item m="1" x="2693"/>
        <item m="1" x="1810"/>
        <item m="1" x="1399"/>
        <item m="1" x="3159"/>
        <item m="1" x="2988"/>
        <item m="1" x="1024"/>
        <item m="1" x="2072"/>
        <item m="1" x="1674"/>
        <item m="1" x="1271"/>
        <item m="1" x="1303"/>
        <item m="1" x="1101"/>
        <item m="1" x="1359"/>
        <item m="1" x="3071"/>
        <item m="1" x="1427"/>
        <item m="1" x="2628"/>
        <item m="1" x="1311"/>
        <item m="1" x="3090"/>
        <item m="1" x="1865"/>
        <item m="1" x="1496"/>
        <item m="1" x="3312"/>
        <item m="1" x="2088"/>
        <item m="1" x="1229"/>
        <item m="1" x="2056"/>
        <item m="1" x="1161"/>
        <item m="1" x="3106"/>
        <item m="1" x="2870"/>
        <item m="1" x="1511"/>
        <item m="1" x="1634"/>
        <item m="1" x="2159"/>
        <item m="1" x="1557"/>
        <item m="1" x="2880"/>
        <item m="1" x="2907"/>
        <item m="1" x="1995"/>
        <item m="1" x="2633"/>
        <item m="1" x="1752"/>
        <item m="1" x="3111"/>
        <item m="1" x="3157"/>
        <item m="1" x="1020"/>
        <item m="1" x="1431"/>
        <item m="1" x="1010"/>
        <item m="1" x="1930"/>
        <item x="867"/>
        <item m="1" x="1119"/>
        <item m="1" x="1722"/>
        <item m="1" x="1771"/>
        <item m="1" x="2961"/>
        <item m="1" x="2374"/>
        <item m="1" x="1110"/>
        <item m="1" x="2091"/>
        <item m="1" x="1908"/>
        <item m="1" x="1543"/>
        <item m="1" x="1324"/>
        <item m="1" x="1468"/>
        <item m="1" x="2565"/>
        <item m="1" x="1791"/>
        <item m="1" x="961"/>
        <item m="1" x="1122"/>
        <item m="1" x="2723"/>
        <item m="1" x="3324"/>
        <item m="1" x="2470"/>
        <item m="1" x="1664"/>
        <item m="1" x="1586"/>
        <item m="1" x="1618"/>
        <item m="1" x="2115"/>
        <item m="1" x="1893"/>
        <item m="1" x="3055"/>
        <item m="1" x="3297"/>
        <item m="1" x="1558"/>
        <item m="1" x="2319"/>
        <item m="1" x="2497"/>
        <item m="1" x="1185"/>
        <item m="1" x="1195"/>
        <item m="1" x="2047"/>
        <item m="1" x="3032"/>
        <item m="1" x="1720"/>
        <item m="1" x="2118"/>
        <item m="1" x="2249"/>
        <item x="626"/>
        <item m="1" x="1218"/>
        <item x="800"/>
        <item m="1" x="1482"/>
        <item m="1" x="1447"/>
        <item m="1" x="3251"/>
        <item m="1" x="2849"/>
        <item m="1" x="1037"/>
        <item m="1" x="2346"/>
        <item m="1" x="1457"/>
        <item m="1" x="2061"/>
        <item m="1" x="2654"/>
        <item m="1" x="2960"/>
        <item m="1" x="1978"/>
        <item m="1" x="3318"/>
        <item m="1" x="2776"/>
        <item m="1" x="2389"/>
        <item x="714"/>
        <item m="1" x="2436"/>
        <item m="1" x="2513"/>
        <item m="1" x="1535"/>
        <item m="1" x="1460"/>
        <item m="1" x="1142"/>
        <item m="1" x="3303"/>
        <item m="1" x="1870"/>
        <item m="1" x="2511"/>
        <item m="1" x="934"/>
        <item m="1" x="3215"/>
        <item m="1" x="1111"/>
        <item m="1" x="2813"/>
        <item m="1" x="1042"/>
        <item m="1" x="2572"/>
        <item m="1" x="2987"/>
        <item m="1" x="1921"/>
        <item m="1" x="3276"/>
        <item m="1" x="1056"/>
        <item m="1" x="2467"/>
        <item m="1" x="1410"/>
        <item m="1" x="1465"/>
        <item m="1" x="1875"/>
        <item m="1" x="1232"/>
        <item m="1" x="1876"/>
        <item m="1" x="2371"/>
        <item m="1" x="2696"/>
        <item m="1" x="1193"/>
        <item m="1" x="3201"/>
        <item m="1" x="2468"/>
        <item m="1" x="2910"/>
        <item m="1" x="1918"/>
        <item m="1" x="1173"/>
        <item m="1" x="2354"/>
        <item m="1" x="1493"/>
        <item m="1" x="1762"/>
        <item m="1" x="1106"/>
        <item m="1" x="1313"/>
        <item m="1" x="3330"/>
        <item m="1" x="950"/>
        <item m="1" x="2536"/>
        <item m="1" x="3242"/>
        <item m="1" x="1750"/>
        <item m="1" x="2160"/>
        <item m="1" x="971"/>
        <item m="1" x="1434"/>
        <item m="1" x="2737"/>
        <item m="1" x="3173"/>
        <item m="1" x="2701"/>
        <item m="1" x="3085"/>
        <item m="1" x="3021"/>
        <item m="1" x="3057"/>
        <item m="1" x="1985"/>
        <item m="1" x="2131"/>
        <item m="1" x="1151"/>
        <item m="1" x="3255"/>
        <item m="1" x="1160"/>
        <item m="1" x="2965"/>
        <item m="1" x="1296"/>
        <item m="1" x="1148"/>
        <item m="1" x="24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5"/>
        <item x="236"/>
        <item x="238"/>
        <item x="240"/>
        <item x="241"/>
        <item x="242"/>
        <item m="1" x="2092"/>
        <item m="1" x="3010"/>
        <item m="1" x="1241"/>
        <item m="1" x="2262"/>
        <item m="1" x="1046"/>
        <item x="249"/>
        <item x="250"/>
        <item x="251"/>
        <item m="1" x="2272"/>
        <item m="1" x="2821"/>
        <item m="1" x="2307"/>
        <item m="1" x="1368"/>
        <item x="256"/>
        <item m="1" x="2559"/>
        <item m="1" x="2313"/>
        <item x="260"/>
        <item x="261"/>
        <item x="262"/>
        <item m="1" x="2659"/>
        <item x="264"/>
        <item x="265"/>
        <item x="266"/>
        <item x="268"/>
        <item x="270"/>
        <item x="271"/>
        <item x="272"/>
        <item x="273"/>
        <item x="274"/>
        <item x="275"/>
        <item x="276"/>
        <item x="277"/>
        <item x="279"/>
        <item x="280"/>
        <item x="281"/>
        <item x="282"/>
        <item x="283"/>
        <item x="284"/>
        <item x="285"/>
        <item x="286"/>
        <item x="287"/>
        <item x="288"/>
        <item x="290"/>
        <item x="291"/>
        <item x="292"/>
        <item x="293"/>
        <item x="294"/>
        <item x="295"/>
        <item x="296"/>
        <item x="297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69"/>
        <item x="370"/>
        <item x="371"/>
        <item x="373"/>
        <item x="374"/>
        <item x="376"/>
        <item x="377"/>
        <item x="378"/>
        <item x="379"/>
        <item x="382"/>
        <item x="383"/>
        <item x="384"/>
        <item x="385"/>
        <item x="386"/>
        <item x="387"/>
        <item x="388"/>
        <item x="389"/>
        <item x="390"/>
        <item x="391"/>
        <item x="393"/>
        <item x="394"/>
        <item x="395"/>
        <item x="396"/>
        <item x="397"/>
        <item x="398"/>
        <item x="399"/>
        <item x="400"/>
        <item x="402"/>
        <item x="403"/>
        <item x="404"/>
        <item x="405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6"/>
        <item x="457"/>
        <item x="458"/>
        <item x="459"/>
        <item x="460"/>
        <item x="461"/>
        <item x="463"/>
        <item x="464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5"/>
        <item x="506"/>
        <item x="507"/>
        <item x="508"/>
        <item x="509"/>
        <item x="510"/>
        <item x="511"/>
        <item x="512"/>
        <item x="513"/>
        <item x="514"/>
        <item x="516"/>
        <item x="517"/>
        <item x="518"/>
        <item x="519"/>
        <item x="520"/>
        <item x="521"/>
        <item x="522"/>
        <item x="523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587"/>
        <item x="588"/>
        <item x="589"/>
        <item x="590"/>
        <item x="591"/>
        <item x="592"/>
        <item x="593"/>
        <item x="594"/>
        <item x="596"/>
        <item x="597"/>
        <item x="598"/>
        <item x="599"/>
        <item x="600"/>
        <item x="601"/>
        <item x="602"/>
        <item x="603"/>
        <item x="605"/>
        <item x="606"/>
        <item x="607"/>
        <item x="608"/>
        <item x="609"/>
        <item x="610"/>
        <item x="611"/>
        <item x="612"/>
        <item x="613"/>
        <item x="614"/>
        <item x="616"/>
        <item x="617"/>
        <item x="618"/>
        <item x="619"/>
        <item x="620"/>
        <item x="621"/>
        <item x="622"/>
        <item x="623"/>
        <item x="624"/>
        <item x="625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8"/>
        <item x="649"/>
        <item x="650"/>
        <item x="651"/>
        <item x="652"/>
        <item x="653"/>
        <item x="654"/>
        <item x="655"/>
        <item x="656"/>
        <item x="657"/>
        <item x="661"/>
        <item x="662"/>
        <item x="663"/>
        <item x="664"/>
        <item x="665"/>
        <item x="666"/>
        <item x="668"/>
        <item x="669"/>
        <item m="1" x="2638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4"/>
        <item x="685"/>
        <item x="686"/>
        <item x="687"/>
        <item m="1" x="2750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5"/>
        <item x="707"/>
        <item x="708"/>
        <item m="1" x="2527"/>
        <item x="710"/>
        <item x="711"/>
        <item x="712"/>
        <item x="713"/>
        <item x="715"/>
        <item x="716"/>
        <item x="717"/>
        <item x="718"/>
        <item x="719"/>
        <item x="720"/>
        <item x="721"/>
        <item x="722"/>
        <item x="724"/>
        <item m="1" x="2330"/>
        <item x="726"/>
        <item m="1" x="2529"/>
        <item x="728"/>
        <item x="729"/>
        <item x="730"/>
        <item x="731"/>
        <item x="732"/>
        <item x="733"/>
        <item x="735"/>
        <item x="736"/>
        <item x="737"/>
        <item x="738"/>
        <item x="739"/>
        <item x="740"/>
        <item x="741"/>
        <item x="742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1"/>
        <item x="802"/>
        <item x="803"/>
        <item x="804"/>
        <item x="805"/>
        <item x="806"/>
        <item x="808"/>
        <item x="809"/>
        <item x="810"/>
        <item x="811"/>
        <item x="812"/>
        <item x="813"/>
        <item x="814"/>
        <item x="815"/>
        <item x="816"/>
        <item x="817"/>
        <item x="819"/>
        <item x="820"/>
        <item x="821"/>
        <item x="822"/>
        <item x="823"/>
        <item x="824"/>
        <item x="825"/>
        <item x="826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8"/>
        <item x="869"/>
        <item x="870"/>
        <item x="871"/>
        <item x="872"/>
        <item x="873"/>
        <item x="874"/>
        <item x="875"/>
        <item x="876"/>
        <item m="1" x="2519"/>
        <item m="1" x="3130"/>
        <item m="1" x="2400"/>
        <item m="1" x="2913"/>
        <item m="1" x="1638"/>
        <item m="1" x="987"/>
        <item m="1" x="967"/>
        <item m="1" x="1841"/>
        <item m="1" x="2075"/>
        <item m="1" x="2063"/>
        <item m="1" x="1706"/>
        <item m="1" x="3148"/>
        <item m="1" x="1074"/>
        <item m="1" x="1516"/>
        <item m="1" x="1635"/>
        <item m="1" x="1005"/>
        <item m="1" x="3005"/>
        <item m="1" x="1408"/>
        <item m="1" x="2308"/>
        <item m="1" x="1932"/>
        <item m="1" x="2811"/>
        <item m="1" x="1281"/>
        <item m="1" x="1883"/>
        <item m="1" x="1068"/>
        <item m="1" x="2469"/>
        <item m="1" x="1445"/>
        <item m="1" x="2304"/>
        <item m="1" x="2625"/>
        <item x="907"/>
        <item x="908"/>
        <item x="909"/>
        <item x="910"/>
        <item m="1" x="1605"/>
        <item m="1" x="2925"/>
        <item m="1" x="1088"/>
        <item m="1" x="1899"/>
        <item x="915"/>
        <item x="916"/>
        <item m="1" x="2138"/>
        <item m="1" x="2754"/>
        <item x="919"/>
        <item m="1" x="3304"/>
        <item m="1" x="2590"/>
        <item x="922"/>
        <item x="923"/>
        <item x="924"/>
        <item x="899"/>
        <item m="1" x="2127"/>
        <item m="1" x="1397"/>
        <item m="1" x="1907"/>
        <item m="1" x="1051"/>
        <item m="1" x="3043"/>
        <item m="1" x="3295"/>
        <item m="1" x="2568"/>
        <item m="1" x="3247"/>
        <item m="1" x="1263"/>
        <item m="1" x="2105"/>
        <item m="1" x="2256"/>
        <item m="1" x="2040"/>
        <item m="1" x="2446"/>
        <item m="1" x="1801"/>
        <item m="1" x="2069"/>
        <item m="1" x="2835"/>
        <item m="1" x="1787"/>
        <item m="1" x="1086"/>
        <item m="1" x="1034"/>
        <item m="1" x="3259"/>
        <item m="1" x="1983"/>
        <item m="1" x="3118"/>
        <item m="1" x="1334"/>
        <item x="670"/>
        <item m="1" x="2184"/>
        <item m="1" x="999"/>
        <item m="1" x="1262"/>
        <item m="1" x="1270"/>
        <item x="921"/>
        <item m="1" x="2357"/>
        <item x="709"/>
        <item x="725"/>
        <item x="727"/>
        <item m="1" x="1520"/>
        <item m="1" x="1659"/>
        <item m="1" x="1951"/>
        <item m="1" x="3273"/>
        <item m="1" x="3245"/>
        <item m="1" x="3098"/>
        <item m="1" x="1347"/>
        <item m="1" x="2036"/>
        <item m="1" x="2388"/>
        <item m="1" x="2450"/>
        <item m="1" x="3128"/>
        <item m="1" x="1201"/>
        <item m="1" x="1698"/>
        <item m="1" x="2755"/>
        <item m="1" x="1785"/>
        <item m="1" x="1139"/>
        <item m="1" x="1087"/>
        <item m="1" x="3240"/>
        <item m="1" x="2862"/>
        <item m="1" x="2648"/>
        <item m="1" x="2255"/>
        <item m="1" x="3169"/>
        <item m="1" x="2969"/>
        <item x="920"/>
        <item m="1" x="1649"/>
        <item x="243"/>
        <item x="244"/>
        <item x="245"/>
        <item x="247"/>
        <item x="252"/>
        <item x="253"/>
        <item x="254"/>
        <item x="255"/>
        <item x="258"/>
        <item x="259"/>
        <item x="263"/>
        <item m="1" x="1365"/>
        <item m="1" x="3023"/>
        <item m="1" x="3137"/>
        <item m="1" x="1092"/>
        <item m="1" x="2647"/>
        <item m="1" x="1194"/>
        <item m="1" x="2403"/>
        <item m="1" x="2260"/>
        <item m="1" x="965"/>
        <item m="1" x="3314"/>
        <item m="1" x="1043"/>
        <item m="1" x="1980"/>
        <item m="1" x="2055"/>
        <item m="1" x="2035"/>
        <item m="1" x="2917"/>
        <item m="1" x="1215"/>
        <item m="1" x="1123"/>
        <item m="1" x="1052"/>
        <item m="1" x="3253"/>
        <item m="1" x="1454"/>
        <item m="1" x="2085"/>
        <item m="1" x="2451"/>
        <item x="902"/>
        <item x="903"/>
        <item x="904"/>
        <item x="905"/>
        <item x="906"/>
        <item x="911"/>
        <item x="912"/>
        <item x="913"/>
        <item x="914"/>
        <item x="917"/>
        <item x="918"/>
        <item x="925"/>
        <item x="92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900"/>
        <item x="901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57">
        <item x="4"/>
        <item x="88"/>
        <item x="79"/>
        <item x="32"/>
        <item x="80"/>
        <item x="84"/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m="1" x="147"/>
        <item m="1" x="149"/>
        <item m="1" x="153"/>
        <item m="1" x="151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m="1" x="134"/>
        <item m="1" x="130"/>
        <item m="1" x="139"/>
        <item m="1" x="143"/>
        <item m="1" x="129"/>
        <item m="1" x="137"/>
        <item m="1" x="154"/>
        <item m="1" x="142"/>
        <item m="1" x="144"/>
        <item m="1" x="132"/>
        <item m="1" x="140"/>
        <item x="117"/>
        <item x="118"/>
        <item x="119"/>
        <item x="120"/>
        <item x="121"/>
        <item m="1" x="155"/>
        <item m="1" x="131"/>
        <item m="1" x="128"/>
        <item m="1" x="145"/>
        <item x="126"/>
        <item x="127"/>
        <item m="1" x="156"/>
        <item m="1" x="152"/>
        <item x="107"/>
        <item m="1" x="135"/>
        <item m="1" x="150"/>
        <item m="1" x="136"/>
        <item m="1" x="133"/>
        <item m="1" x="148"/>
        <item x="62"/>
        <item x="63"/>
        <item x="64"/>
        <item x="65"/>
        <item m="1" x="141"/>
        <item m="1" x="146"/>
        <item m="1" x="138"/>
        <item x="116"/>
        <item x="122"/>
        <item x="123"/>
        <item x="124"/>
        <item x="125"/>
        <item x="106"/>
        <item x="108"/>
        <item x="109"/>
        <item x="110"/>
        <item x="111"/>
        <item x="112"/>
        <item x="113"/>
        <item x="114"/>
        <item x="115"/>
      </items>
    </pivotField>
    <pivotField axis="axisRow" compact="0" outline="0" subtotalTop="0" showAll="0" includeNewItemsInFilter="1" defaultSubtotal="0">
      <items count="451">
        <item x="5"/>
        <item x="285"/>
        <item x="269"/>
        <item x="284"/>
        <item m="1" x="420"/>
        <item x="280"/>
        <item m="1" x="448"/>
        <item m="1" x="394"/>
        <item x="317"/>
        <item m="1" x="411"/>
        <item m="1" x="443"/>
        <item m="1" x="427"/>
        <item x="145"/>
        <item m="1" x="408"/>
        <item x="328"/>
        <item x="152"/>
        <item x="265"/>
        <item x="329"/>
        <item x="276"/>
        <item m="1" x="396"/>
        <item m="1" x="421"/>
        <item m="1" x="409"/>
        <item m="1" x="429"/>
        <item x="258"/>
        <item m="1" x="422"/>
        <item m="1" x="441"/>
        <item m="1" x="435"/>
        <item x="60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387"/>
        <item m="1" x="410"/>
        <item m="1" x="399"/>
        <item m="1" x="388"/>
        <item m="1" x="391"/>
        <item m="1" x="423"/>
        <item m="1" x="406"/>
        <item m="1" x="378"/>
        <item m="1" x="392"/>
        <item m="1" x="403"/>
        <item x="142"/>
        <item x="143"/>
        <item x="144"/>
        <item x="146"/>
        <item x="147"/>
        <item x="148"/>
        <item x="149"/>
        <item x="150"/>
        <item x="15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9"/>
        <item x="260"/>
        <item x="261"/>
        <item x="262"/>
        <item x="263"/>
        <item x="264"/>
        <item x="266"/>
        <item x="267"/>
        <item x="268"/>
        <item x="270"/>
        <item x="271"/>
        <item x="272"/>
        <item x="273"/>
        <item x="274"/>
        <item x="275"/>
        <item x="277"/>
        <item x="278"/>
        <item x="279"/>
        <item x="281"/>
        <item x="282"/>
        <item x="283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0"/>
        <item x="321"/>
        <item x="322"/>
        <item x="323"/>
        <item x="324"/>
        <item x="325"/>
        <item x="326"/>
        <item x="327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444"/>
        <item m="1" x="389"/>
        <item m="1" x="382"/>
        <item m="1" x="436"/>
        <item m="1" x="424"/>
        <item m="1" x="442"/>
        <item m="1" x="375"/>
        <item m="1" x="450"/>
        <item m="1" x="433"/>
        <item m="1" x="413"/>
        <item m="1" x="412"/>
        <item m="1" x="417"/>
        <item m="1" x="383"/>
        <item m="1" x="415"/>
        <item m="1" x="437"/>
        <item m="1" x="438"/>
        <item m="1" x="398"/>
        <item m="1" x="379"/>
        <item m="1" x="425"/>
        <item x="366"/>
        <item x="367"/>
        <item x="368"/>
        <item m="1" x="395"/>
        <item m="1" x="414"/>
        <item m="1" x="393"/>
        <item m="1" x="426"/>
        <item m="1" x="386"/>
        <item m="1" x="447"/>
        <item m="1" x="384"/>
        <item m="1" x="385"/>
        <item m="1" x="377"/>
        <item m="1" x="439"/>
        <item m="1" x="416"/>
        <item m="1" x="404"/>
        <item m="1" x="397"/>
        <item m="1" x="428"/>
        <item m="1" x="418"/>
        <item m="1" x="446"/>
        <item m="1" x="445"/>
        <item m="1" x="419"/>
        <item m="1" x="430"/>
        <item m="1" x="376"/>
        <item m="1" x="401"/>
        <item m="1" x="434"/>
        <item x="133"/>
        <item x="134"/>
        <item x="135"/>
        <item x="136"/>
        <item x="137"/>
        <item x="138"/>
        <item x="139"/>
        <item x="140"/>
        <item x="141"/>
        <item m="1" x="380"/>
        <item m="1" x="405"/>
        <item m="1" x="390"/>
        <item m="1" x="400"/>
        <item m="1" x="381"/>
        <item m="1" x="449"/>
        <item m="1" x="431"/>
        <item m="1" x="432"/>
        <item m="1" x="402"/>
        <item m="1" x="440"/>
        <item m="1" x="407"/>
        <item x="361"/>
        <item x="362"/>
        <item x="363"/>
        <item x="364"/>
        <item x="365"/>
        <item x="369"/>
        <item x="370"/>
        <item x="371"/>
        <item x="372"/>
        <item x="373"/>
        <item x="374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</items>
    </pivotField>
    <pivotField axis="axisRow" compact="0" outline="0" subtotalTop="0" showAll="0" includeNewItemsInFilter="1" defaultSubtotal="0">
      <items count="467">
        <item x="5"/>
        <item x="298"/>
        <item x="282"/>
        <item x="297"/>
        <item m="1" x="435"/>
        <item x="293"/>
        <item m="1" x="463"/>
        <item m="1" x="414"/>
        <item m="1" x="419"/>
        <item m="1" x="428"/>
        <item m="1" x="457"/>
        <item m="1" x="445"/>
        <item x="157"/>
        <item m="1" x="424"/>
        <item x="346"/>
        <item x="163"/>
        <item x="278"/>
        <item x="347"/>
        <item x="231"/>
        <item m="1" x="431"/>
        <item x="296"/>
        <item x="315"/>
        <item x="317"/>
        <item m="1" x="402"/>
        <item m="1" x="411"/>
        <item x="205"/>
        <item x="48"/>
        <item m="1" x="454"/>
        <item m="1" x="447"/>
        <item m="1" x="436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m="1" x="444"/>
        <item m="1" x="427"/>
        <item m="1" x="420"/>
        <item m="1" x="409"/>
        <item m="1" x="413"/>
        <item m="1" x="439"/>
        <item m="1" x="396"/>
        <item m="1" x="417"/>
        <item m="1" x="410"/>
        <item m="1" x="421"/>
        <item x="154"/>
        <item x="155"/>
        <item x="156"/>
        <item x="158"/>
        <item x="159"/>
        <item x="160"/>
        <item x="161"/>
        <item x="162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4"/>
        <item x="295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6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m="1" x="458"/>
        <item m="1" x="394"/>
        <item m="1" x="456"/>
        <item m="1" x="433"/>
        <item m="1" x="455"/>
        <item m="1" x="393"/>
        <item m="1" x="466"/>
        <item m="1" x="404"/>
        <item m="1" x="412"/>
        <item m="1" x="432"/>
        <item m="1" x="446"/>
        <item m="1" x="400"/>
        <item m="1" x="434"/>
        <item m="1" x="437"/>
        <item m="1" x="450"/>
        <item m="1" x="397"/>
        <item m="1" x="418"/>
        <item m="1" x="461"/>
        <item x="384"/>
        <item x="385"/>
        <item x="386"/>
        <item m="1" x="462"/>
        <item m="1" x="440"/>
        <item m="1" x="407"/>
        <item m="1" x="430"/>
        <item m="1" x="460"/>
        <item m="1" x="426"/>
        <item m="1" x="403"/>
        <item m="1" x="459"/>
        <item m="1" x="449"/>
        <item m="1" x="408"/>
        <item m="1" x="425"/>
        <item m="1" x="429"/>
        <item m="1" x="465"/>
        <item m="1" x="405"/>
        <item m="1" x="395"/>
        <item m="1" x="416"/>
        <item m="1" x="443"/>
        <item m="1" x="448"/>
        <item m="1" x="415"/>
        <item m="1" x="406"/>
        <item m="1" x="422"/>
        <item m="1" x="401"/>
        <item x="144"/>
        <item x="145"/>
        <item x="146"/>
        <item x="147"/>
        <item x="148"/>
        <item x="149"/>
        <item x="150"/>
        <item x="151"/>
        <item x="152"/>
        <item x="153"/>
        <item m="1" x="442"/>
        <item m="1" x="451"/>
        <item m="1" x="441"/>
        <item m="1" x="438"/>
        <item m="1" x="398"/>
        <item m="1" x="452"/>
        <item m="1" x="399"/>
        <item m="1" x="464"/>
        <item m="1" x="453"/>
        <item m="1" x="423"/>
        <item x="379"/>
        <item x="380"/>
        <item x="381"/>
        <item x="382"/>
        <item x="383"/>
        <item x="387"/>
        <item x="388"/>
        <item x="389"/>
        <item x="390"/>
        <item x="391"/>
        <item x="392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2241">
        <item x="17"/>
        <item m="1" x="713"/>
        <item m="1" x="2154"/>
        <item m="1" x="646"/>
        <item m="1" x="798"/>
        <item m="1" x="1172"/>
        <item m="1" x="1568"/>
        <item m="1" x="935"/>
        <item m="1" x="1738"/>
        <item m="1" x="1670"/>
        <item m="1" x="2063"/>
        <item m="1" x="705"/>
        <item m="1" x="812"/>
        <item m="1" x="1990"/>
        <item m="1" x="1593"/>
        <item m="1" x="2015"/>
        <item m="1" x="1724"/>
        <item m="1" x="1084"/>
        <item m="1" x="691"/>
        <item m="1" x="2042"/>
        <item m="1" x="1901"/>
        <item m="1" x="875"/>
        <item m="1" x="1744"/>
        <item m="1" x="1606"/>
        <item m="1" x="2023"/>
        <item m="1" x="832"/>
        <item m="1" x="1353"/>
        <item m="1" x="2235"/>
        <item m="1" x="1892"/>
        <item m="1" x="1244"/>
        <item m="1" x="915"/>
        <item m="1" x="908"/>
        <item m="1" x="1312"/>
        <item m="1" x="893"/>
        <item m="1" x="2074"/>
        <item m="1" x="1094"/>
        <item m="1" x="1786"/>
        <item m="1" x="1607"/>
        <item m="1" x="1785"/>
        <item m="1" x="681"/>
        <item m="1" x="1962"/>
        <item m="1" x="1977"/>
        <item m="1" x="2110"/>
        <item m="1" x="1725"/>
        <item m="1" x="1715"/>
        <item m="1" x="716"/>
        <item m="1" x="2224"/>
        <item m="1" x="2188"/>
        <item m="1" x="1739"/>
        <item m="1" x="1491"/>
        <item m="1" x="1040"/>
        <item m="1" x="1929"/>
        <item m="1" x="700"/>
        <item m="1" x="1750"/>
        <item m="1" x="1276"/>
        <item m="1" x="1025"/>
        <item m="1" x="1982"/>
        <item m="1" x="1787"/>
        <item m="1" x="1987"/>
        <item m="1" x="2233"/>
        <item m="1" x="830"/>
        <item m="1" x="2177"/>
        <item m="1" x="1176"/>
        <item m="1" x="1798"/>
        <item m="1" x="1518"/>
        <item m="1" x="698"/>
        <item m="1" x="1554"/>
        <item m="1" x="1664"/>
        <item m="1" x="779"/>
        <item m="1" x="1043"/>
        <item m="1" x="707"/>
        <item m="1" x="1843"/>
        <item m="1" x="1934"/>
        <item m="1" x="1053"/>
        <item m="1" x="1109"/>
        <item m="1" x="664"/>
        <item m="1" x="1671"/>
        <item m="1" x="1318"/>
        <item m="1" x="1314"/>
        <item m="1" x="840"/>
        <item m="1" x="1252"/>
        <item m="1" x="1578"/>
        <item m="1" x="1943"/>
        <item m="1" x="1894"/>
        <item m="1" x="1508"/>
        <item m="1" x="1546"/>
        <item m="1" x="2016"/>
        <item m="1" x="2215"/>
        <item m="1" x="640"/>
        <item m="1" x="1394"/>
        <item m="1" x="2196"/>
        <item m="1" x="1649"/>
        <item m="1" x="1170"/>
        <item m="1" x="2077"/>
        <item m="1" x="890"/>
        <item m="1" x="1476"/>
        <item m="1" x="1193"/>
        <item m="1" x="1773"/>
        <item m="1" x="822"/>
        <item m="1" x="848"/>
        <item m="1" x="1864"/>
        <item m="1" x="1309"/>
        <item m="1" x="2223"/>
        <item m="1" x="1563"/>
        <item m="1" x="1201"/>
        <item m="1" x="641"/>
        <item m="1" x="721"/>
        <item m="1" x="2024"/>
        <item m="1" x="1597"/>
        <item m="1" x="1482"/>
        <item m="1" x="694"/>
        <item m="1" x="2214"/>
        <item m="1" x="1831"/>
        <item m="1" x="2047"/>
        <item m="1" x="650"/>
        <item m="1" x="1373"/>
        <item m="1" x="1984"/>
        <item m="1" x="2222"/>
        <item m="1" x="1512"/>
        <item m="1" x="1490"/>
        <item m="1" x="2137"/>
        <item m="1" x="2090"/>
        <item m="1" x="2054"/>
        <item m="1" x="1400"/>
        <item m="1" x="2049"/>
        <item m="1" x="2133"/>
        <item m="1" x="1122"/>
        <item m="1" x="919"/>
        <item m="1" x="1941"/>
        <item m="1" x="863"/>
        <item m="1" x="1636"/>
        <item m="1" x="773"/>
        <item m="1" x="686"/>
        <item m="1" x="1659"/>
        <item m="1" x="792"/>
        <item m="1" x="845"/>
        <item m="1" x="2182"/>
        <item m="1" x="1008"/>
        <item m="1" x="1227"/>
        <item m="1" x="967"/>
        <item m="1" x="2197"/>
        <item m="1" x="1703"/>
        <item m="1" x="1639"/>
        <item m="1" x="2129"/>
        <item m="1" x="1089"/>
        <item m="1" x="665"/>
        <item m="1" x="1576"/>
        <item m="1" x="1154"/>
        <item m="1" x="1613"/>
        <item m="1" x="918"/>
        <item m="1" x="1781"/>
        <item m="1" x="2028"/>
        <item m="1" x="1185"/>
        <item m="1" x="1194"/>
        <item m="1" x="2142"/>
        <item m="1" x="947"/>
        <item m="1" x="1871"/>
        <item m="1" x="1488"/>
        <item m="1" x="759"/>
        <item m="1" x="2062"/>
        <item m="1" x="1964"/>
        <item m="1" x="974"/>
        <item m="1" x="2161"/>
        <item m="1" x="1004"/>
        <item m="1" x="1075"/>
        <item m="1" x="643"/>
        <item m="1" x="843"/>
        <item m="1" x="1439"/>
        <item m="1" x="789"/>
        <item m="1" x="2155"/>
        <item m="1" x="690"/>
        <item m="1" x="1127"/>
        <item m="1" x="659"/>
        <item m="1" x="1212"/>
        <item m="1" x="1958"/>
        <item m="1" x="1452"/>
        <item m="1" x="873"/>
        <item m="1" x="1262"/>
        <item m="1" x="717"/>
        <item m="1" x="910"/>
        <item m="1" x="1526"/>
        <item m="1" x="1761"/>
        <item m="1" x="772"/>
        <item m="1" x="1626"/>
        <item m="1" x="1705"/>
        <item m="1" x="749"/>
        <item m="1" x="1341"/>
        <item m="1" x="2006"/>
        <item m="1" x="861"/>
        <item m="1" x="2012"/>
        <item m="1" x="651"/>
        <item m="1" x="1756"/>
        <item m="1" x="1661"/>
        <item m="1" x="1908"/>
        <item m="1" x="1197"/>
        <item m="1" x="1205"/>
        <item m="1" x="2027"/>
        <item m="1" x="2140"/>
        <item m="1" x="1261"/>
        <item m="1" x="1650"/>
        <item m="1" x="1204"/>
        <item m="1" x="1324"/>
        <item m="1" x="865"/>
        <item m="1" x="1416"/>
        <item m="1" x="1310"/>
        <item m="1" x="663"/>
        <item m="1" x="1783"/>
        <item m="1" x="2034"/>
        <item m="1" x="1399"/>
        <item m="1" x="1700"/>
        <item m="1" x="1061"/>
        <item m="1" x="2040"/>
        <item m="1" x="1284"/>
        <item m="1" x="1164"/>
        <item m="1" x="1179"/>
        <item m="1" x="2052"/>
        <item m="1" x="1770"/>
        <item m="1" x="961"/>
        <item m="1" x="2079"/>
        <item m="1" x="897"/>
        <item m="1" x="1817"/>
        <item m="1" x="1914"/>
        <item m="1" x="1765"/>
        <item m="1" x="1142"/>
        <item m="1" x="1795"/>
        <item m="1" x="2184"/>
        <item m="1" x="1078"/>
        <item m="1" x="2145"/>
        <item m="1" x="1898"/>
        <item m="1" x="1665"/>
        <item m="1" x="1136"/>
        <item m="1" x="1120"/>
        <item m="1" x="2115"/>
        <item m="1" x="1973"/>
        <item m="1" x="711"/>
        <item m="1" x="1411"/>
        <item m="1" x="1163"/>
        <item m="1" x="1899"/>
        <item m="1" x="1684"/>
        <item m="1" x="1242"/>
        <item m="1" x="787"/>
        <item m="1" x="1830"/>
        <item m="1" x="1774"/>
        <item m="1" x="1070"/>
        <item m="1" x="2132"/>
        <item m="1" x="1409"/>
        <item m="1" x="1432"/>
        <item m="1" x="1497"/>
        <item m="1" x="2033"/>
        <item m="1" x="682"/>
        <item m="1" x="1519"/>
        <item m="1" x="1380"/>
        <item m="1" x="2200"/>
        <item m="1" x="905"/>
        <item m="1" x="1924"/>
        <item m="1" x="1240"/>
        <item m="1" x="1678"/>
        <item m="1" x="1883"/>
        <item m="1" x="907"/>
        <item m="1" x="2136"/>
        <item m="1" x="1933"/>
        <item m="1" x="1230"/>
        <item m="1" x="1510"/>
        <item m="1" x="801"/>
        <item m="1" x="794"/>
        <item m="1" x="1091"/>
        <item m="1" x="778"/>
        <item m="1" x="1521"/>
        <item m="1" x="1499"/>
        <item m="1" x="1450"/>
        <item m="1" x="791"/>
        <item m="1" x="1258"/>
        <item m="1" x="1217"/>
        <item m="1" x="1433"/>
        <item m="1" x="958"/>
        <item m="1" x="1002"/>
        <item m="1" x="1976"/>
        <item m="1" x="988"/>
        <item m="1" x="1049"/>
        <item m="1" x="2059"/>
        <item m="1" x="2208"/>
        <item m="1" x="1735"/>
        <item m="1" x="2106"/>
        <item m="1" x="709"/>
        <item m="1" x="1708"/>
        <item m="1" x="1468"/>
        <item m="1" x="1822"/>
        <item m="1" x="879"/>
        <item m="1" x="1513"/>
        <item m="1" x="2227"/>
        <item m="1" x="1065"/>
        <item m="1" x="1003"/>
        <item m="1" x="1294"/>
        <item m="1" x="1564"/>
        <item m="1" x="1797"/>
        <item m="1" x="983"/>
        <item m="1" x="2239"/>
        <item m="1" x="738"/>
        <item m="1" x="1302"/>
        <item m="1" x="834"/>
        <item m="1" x="1035"/>
        <item m="1" x="745"/>
        <item m="1" x="2000"/>
        <item m="1" x="755"/>
        <item m="1" x="1935"/>
        <item m="1" x="1819"/>
        <item m="1" x="1477"/>
        <item m="1" x="1638"/>
        <item m="1" x="1385"/>
        <item m="1" x="2043"/>
        <item m="1" x="1748"/>
        <item m="1" x="1371"/>
        <item m="1" x="1290"/>
        <item m="1" x="1680"/>
        <item m="1" x="1696"/>
        <item m="1" x="1630"/>
        <item m="1" x="883"/>
        <item m="1" x="1722"/>
        <item m="1" x="1717"/>
        <item m="1" x="2046"/>
        <item m="1" x="977"/>
        <item m="1" x="1041"/>
        <item m="1" x="1692"/>
        <item m="1" x="2125"/>
        <item m="1" x="1376"/>
        <item m="1" x="1939"/>
        <item m="1" x="1155"/>
        <item m="1" x="1685"/>
        <item m="1" x="1303"/>
        <item m="1" x="2156"/>
        <item m="1" x="739"/>
        <item m="1" x="1245"/>
        <item m="1" x="2193"/>
        <item m="1" x="1936"/>
        <item m="1" x="1402"/>
        <item m="1" x="1028"/>
        <item m="1" x="2124"/>
        <item m="1" x="849"/>
        <item m="1" x="1279"/>
        <item m="1" x="1156"/>
        <item m="1" x="1233"/>
        <item m="1" x="1852"/>
        <item m="1" x="1169"/>
        <item m="1" x="996"/>
        <item m="1" x="1743"/>
        <item m="1" x="1335"/>
        <item m="1" x="2171"/>
        <item m="1" x="1663"/>
        <item m="1" x="956"/>
        <item m="1" x="957"/>
        <item m="1" x="1234"/>
        <item m="1" x="1637"/>
        <item m="1" x="1599"/>
        <item m="1" x="1175"/>
        <item m="1" x="950"/>
        <item m="1" x="2004"/>
        <item m="1" x="2120"/>
        <item m="1" x="1350"/>
        <item m="1" x="2084"/>
        <item m="1" x="2095"/>
        <item m="1" x="724"/>
        <item m="1" x="774"/>
        <item m="1" x="1455"/>
        <item m="1" x="769"/>
        <item m="1" x="2109"/>
        <item m="1" x="732"/>
        <item m="1" x="1118"/>
        <item m="1" x="984"/>
        <item m="1" x="1006"/>
        <item m="1" x="1681"/>
        <item m="1" x="1139"/>
        <item m="1" x="1658"/>
        <item m="1" x="824"/>
        <item m="1" x="1268"/>
        <item m="1" x="1999"/>
        <item m="1" x="1555"/>
        <item m="1" x="1080"/>
        <item m="1" x="1313"/>
        <item m="1" x="1056"/>
        <item m="1" x="1900"/>
        <item m="1" x="912"/>
        <item m="1" x="1656"/>
        <item m="1" x="1072"/>
        <item m="1" x="737"/>
        <item m="1" x="1972"/>
        <item m="1" x="1436"/>
        <item m="1" x="1873"/>
        <item m="1" x="856"/>
        <item m="1" x="1059"/>
        <item m="1" x="1449"/>
        <item m="1" x="2073"/>
        <item m="1" x="1446"/>
        <item m="1" x="2217"/>
        <item m="1" x="962"/>
        <item m="1" x="1495"/>
        <item m="1" x="1030"/>
        <item m="1" x="1711"/>
        <item m="1" x="986"/>
        <item m="1" x="1088"/>
        <item m="1" x="1135"/>
        <item m="1" x="1037"/>
        <item m="1" x="2190"/>
        <item m="1" x="1500"/>
        <item m="1" x="1502"/>
        <item m="1" x="1660"/>
        <item m="1" x="2051"/>
        <item m="1" x="828"/>
        <item m="1" x="2088"/>
        <item m="1" x="1442"/>
        <item m="1" x="926"/>
        <item m="1" x="1544"/>
        <item m="1" x="1405"/>
        <item m="1" x="959"/>
        <item m="1" x="2130"/>
        <item m="1" x="1339"/>
        <item m="1" x="1793"/>
        <item m="1" x="753"/>
        <item m="1" x="1018"/>
        <item m="1" x="2151"/>
        <item m="1" x="909"/>
        <item m="1" x="1868"/>
        <item m="1" x="1162"/>
        <item m="1" x="1695"/>
        <item m="1" x="895"/>
        <item m="1" x="1287"/>
        <item m="1" x="1674"/>
        <item m="1" x="1957"/>
        <item m="1" x="1584"/>
        <item m="1" x="741"/>
        <item m="1" x="896"/>
        <item m="1" x="1732"/>
        <item m="1" x="1629"/>
        <item m="1" x="1915"/>
        <item m="1" x="1124"/>
        <item m="1" x="710"/>
        <item m="1" x="1714"/>
        <item m="1" x="2162"/>
        <item m="1" x="1772"/>
        <item m="1" x="1493"/>
        <item m="1" x="1876"/>
        <item m="1" x="1359"/>
        <item m="1" x="936"/>
        <item m="1" x="1968"/>
        <item m="1" x="1931"/>
        <item m="1" x="869"/>
        <item m="1" x="1833"/>
        <item m="1" x="2116"/>
        <item m="1" x="708"/>
        <item m="1" x="1645"/>
        <item m="1" x="1188"/>
        <item m="1" x="1473"/>
        <item m="1" x="1802"/>
        <item m="1" x="1427"/>
        <item m="1" x="1520"/>
        <item m="1" x="2058"/>
        <item m="1" x="1707"/>
        <item m="1" x="1357"/>
        <item m="1" x="1740"/>
        <item m="1" x="1386"/>
        <item m="1" x="860"/>
        <item m="1" x="2179"/>
        <item m="1" x="1691"/>
        <item m="1" x="847"/>
        <item m="1" x="934"/>
        <item m="1" x="1368"/>
        <item m="1" x="1874"/>
        <item m="1" x="1211"/>
        <item m="1" x="913"/>
        <item m="1" x="1338"/>
        <item m="1" x="1340"/>
        <item m="1" x="780"/>
        <item m="1" x="720"/>
        <item m="1" x="970"/>
        <item m="1" x="2069"/>
        <item m="1" x="1000"/>
        <item m="1" x="1032"/>
        <item m="1" x="1771"/>
        <item m="1" x="981"/>
        <item m="1" x="2113"/>
        <item m="1" x="906"/>
        <item m="1" x="1448"/>
        <item m="1" x="2198"/>
        <item m="1" x="2201"/>
        <item m="1" x="1885"/>
        <item m="1" x="696"/>
        <item m="1" x="1398"/>
        <item m="1" x="657"/>
        <item m="1" x="740"/>
        <item m="1" x="1320"/>
        <item m="1" x="1077"/>
        <item m="1" x="2098"/>
        <item m="1" x="885"/>
        <item m="1" x="1959"/>
        <item m="1" x="1300"/>
        <item m="1" x="765"/>
        <item m="1" x="1620"/>
        <item m="1" x="866"/>
        <item m="1" x="656"/>
        <item m="1" x="1911"/>
        <item m="1" x="859"/>
        <item m="1" x="2144"/>
        <item m="1" x="1215"/>
        <item m="1" x="666"/>
        <item m="1" x="1947"/>
        <item m="1" x="1210"/>
        <item m="1" x="2230"/>
        <item m="1" x="2056"/>
        <item m="1" x="1758"/>
        <item m="1" x="1496"/>
        <item m="1" x="2231"/>
        <item m="1" x="1254"/>
        <item m="1" x="675"/>
        <item m="1" x="1207"/>
        <item m="1" x="800"/>
        <item m="1" x="1260"/>
        <item m="1" x="1086"/>
        <item m="1" x="1364"/>
        <item m="1" x="1173"/>
        <item m="1" x="2068"/>
        <item m="1" x="1382"/>
        <item m="1" x="758"/>
        <item m="1" x="1780"/>
        <item m="1" x="1064"/>
        <item m="1" x="810"/>
        <item m="1" x="1111"/>
        <item m="1" x="1536"/>
        <item m="1" x="1955"/>
        <item m="1" x="805"/>
        <item m="1" x="1545"/>
        <item m="1" x="1866"/>
        <item m="1" x="1821"/>
        <item m="1" x="931"/>
        <item m="1" x="1524"/>
        <item m="1" x="1869"/>
        <item m="1" x="862"/>
        <item m="1" x="1777"/>
        <item m="1" x="2008"/>
        <item m="1" x="1640"/>
        <item m="1" x="1993"/>
        <item m="1" x="1430"/>
        <item m="1" x="1428"/>
        <item m="1" x="1396"/>
        <item m="1" x="2037"/>
        <item m="1" x="902"/>
        <item m="1" x="1485"/>
        <item m="1" x="1614"/>
        <item m="1" x="2072"/>
        <item m="1" x="1887"/>
        <item m="1" x="882"/>
        <item m="1" x="2159"/>
        <item m="1" x="927"/>
        <item m="1" x="1097"/>
        <item m="1" x="940"/>
        <item m="1" x="1992"/>
        <item m="1" x="1539"/>
        <item m="1" x="881"/>
        <item m="1" x="1392"/>
        <item m="1" x="1383"/>
        <item m="1" x="2204"/>
        <item m="1" x="1465"/>
        <item m="1" x="1895"/>
        <item m="1" x="1182"/>
        <item m="1" x="706"/>
        <item m="1" x="2141"/>
        <item m="1" x="1222"/>
        <item m="1" x="899"/>
        <item m="1" x="1420"/>
        <item m="1" x="1945"/>
        <item m="1" x="1589"/>
        <item m="1" x="1152"/>
        <item m="1" x="1553"/>
        <item m="1" x="1921"/>
        <item m="1" x="1167"/>
        <item m="1" x="955"/>
        <item m="1" x="1927"/>
        <item m="1" x="1734"/>
        <item m="1" x="1344"/>
        <item m="1" x="1387"/>
        <item m="1" x="1067"/>
        <item m="1" x="1161"/>
        <item m="1" x="1556"/>
        <item m="1" x="888"/>
        <item m="1" x="1617"/>
        <item m="1" x="1451"/>
        <item m="1" x="1574"/>
        <item m="1" x="1251"/>
        <item m="1" x="1586"/>
        <item m="1" x="668"/>
        <item m="1" x="1009"/>
        <item m="1" x="1988"/>
        <item m="1" x="2099"/>
        <item m="1" x="725"/>
        <item m="1" x="1511"/>
        <item m="1" x="1012"/>
        <item m="1" x="1669"/>
        <item m="1" x="831"/>
        <item m="1" x="768"/>
        <item m="1" x="767"/>
        <item m="1" x="660"/>
        <item m="1" x="1824"/>
        <item m="1" x="1742"/>
        <item m="1" x="1823"/>
        <item m="1" x="1351"/>
        <item m="1" x="1937"/>
        <item m="1" x="1404"/>
        <item m="1" x="894"/>
        <item m="1" x="1157"/>
        <item m="1" x="1286"/>
        <item m="1" x="1237"/>
        <item m="1" x="2066"/>
        <item m="1" x="939"/>
        <item m="1" x="1178"/>
        <item m="1" x="2080"/>
        <item m="1" x="2203"/>
        <item m="1" x="1011"/>
        <item m="1" x="1651"/>
        <item m="1" x="1583"/>
        <item m="1" x="993"/>
        <item m="1" x="1875"/>
        <item m="1" x="1587"/>
        <item m="1" x="1397"/>
        <item m="1" x="1183"/>
        <item m="1" x="1475"/>
        <item m="1" x="1423"/>
        <item m="1" x="1375"/>
        <item m="1" x="647"/>
        <item m="1" x="1791"/>
        <item m="1" x="2014"/>
        <item m="1" x="2148"/>
        <item m="1" x="793"/>
        <item m="1" x="1306"/>
        <item m="1" x="1289"/>
        <item m="1" x="1673"/>
        <item m="1" x="854"/>
        <item m="1" x="1952"/>
        <item m="1" x="1027"/>
        <item m="1" x="1044"/>
        <item m="1" x="1918"/>
        <item x="14"/>
        <item m="1" x="1813"/>
        <item m="1" x="2100"/>
        <item m="1" x="1108"/>
        <item m="1" x="904"/>
        <item m="1" x="2234"/>
        <item m="1" x="673"/>
        <item m="1" x="1424"/>
        <item m="1" x="900"/>
        <item m="1" x="1001"/>
        <item m="1" x="1144"/>
        <item m="1" x="770"/>
        <item m="1" x="1503"/>
        <item m="1" x="972"/>
        <item m="1" x="903"/>
        <item m="1" x="2026"/>
        <item m="1" x="1841"/>
        <item m="1" x="1151"/>
        <item m="1" x="1050"/>
        <item m="1" x="887"/>
        <item m="1" x="1063"/>
        <item m="1" x="929"/>
        <item m="1" x="925"/>
        <item m="1" x="2236"/>
        <item m="1" x="877"/>
        <item m="1" x="1092"/>
        <item m="1" x="1688"/>
        <item m="1" x="867"/>
        <item m="1" x="1470"/>
        <item m="1" x="844"/>
        <item m="1" x="1579"/>
        <item m="1" x="1019"/>
        <item m="1" x="2183"/>
        <item m="1" x="1535"/>
        <item m="1" x="1253"/>
        <item m="1" x="1323"/>
        <item m="1" x="817"/>
        <item m="1" x="1107"/>
        <item m="1" x="1716"/>
        <item m="1" x="1585"/>
        <item m="1" x="1961"/>
        <item m="1" x="1808"/>
        <item m="1" x="1058"/>
        <item m="1" x="2167"/>
        <item m="1" x="1690"/>
        <item m="1" x="680"/>
        <item m="1" x="1457"/>
        <item m="1" x="2175"/>
        <item m="1" x="1168"/>
        <item m="1" x="804"/>
        <item m="1" x="1484"/>
        <item m="1" x="1628"/>
        <item m="1" x="2186"/>
        <item m="1" x="1150"/>
        <item m="1" x="2216"/>
        <item m="1" x="857"/>
        <item m="1" x="1733"/>
        <item m="1" x="1540"/>
        <item m="1" x="891"/>
        <item m="1" x="1196"/>
        <item m="1" x="2213"/>
        <item m="1" x="1807"/>
        <item m="1" x="1966"/>
        <item m="1" x="1591"/>
        <item m="1" x="1264"/>
        <item m="1" x="1010"/>
        <item m="1" x="1902"/>
        <item m="1" x="1571"/>
        <item m="1" x="1278"/>
        <item m="1" x="1282"/>
        <item m="1" x="1764"/>
        <item m="1" x="1015"/>
        <item m="1" x="1778"/>
        <item m="1" x="1101"/>
        <item m="1" x="1853"/>
        <item m="1" x="2017"/>
        <item m="1" x="1413"/>
        <item m="1" x="1141"/>
        <item m="1" x="652"/>
        <item m="1" x="1815"/>
        <item m="1" x="1414"/>
        <item m="1" x="1110"/>
        <item m="1" x="1541"/>
        <item m="1" x="951"/>
        <item m="1" x="1388"/>
        <item m="1" x="1330"/>
        <item m="1" x="1627"/>
        <item m="1" x="1516"/>
        <item m="1" x="889"/>
        <item m="1" x="1760"/>
        <item m="1" x="1525"/>
        <item m="1" x="701"/>
        <item m="1" x="1854"/>
        <item m="1" x="1789"/>
        <item m="1" x="1836"/>
        <item m="1" x="2160"/>
        <item m="1" x="1292"/>
        <item m="1" x="760"/>
        <item m="1" x="1265"/>
        <item m="1" x="1090"/>
        <item m="1" x="1845"/>
        <item m="1" x="1694"/>
        <item m="1" x="953"/>
        <item m="1" x="1134"/>
        <item m="1" x="718"/>
        <item m="1" x="1776"/>
        <item m="1" x="1483"/>
        <item m="1" x="743"/>
        <item m="1" x="1298"/>
        <item m="1" x="1861"/>
        <item m="1" x="1239"/>
        <item m="1" x="1266"/>
        <item m="1" x="1912"/>
        <item m="1" x="1486"/>
        <item m="1" x="2005"/>
        <item m="1" x="876"/>
        <item m="1" x="2057"/>
        <item m="1" x="763"/>
        <item m="1" x="2101"/>
        <item m="1" x="1682"/>
        <item m="1" x="1381"/>
        <item m="1" x="963"/>
        <item m="1" x="731"/>
        <item m="1" x="2050"/>
        <item m="1" x="2168"/>
        <item m="1" x="1747"/>
        <item m="1" x="2121"/>
        <item m="1" x="818"/>
        <item m="1" x="645"/>
        <item m="1" x="1643"/>
        <item m="1" x="1247"/>
        <item m="1" x="1116"/>
        <item m="1" x="838"/>
        <item m="1" x="1343"/>
        <item m="1" x="1523"/>
        <item m="1" x="1979"/>
        <item m="1" x="2226"/>
        <item m="1" x="806"/>
        <item m="1" x="1367"/>
        <item m="1" x="1712"/>
        <item m="1" x="1657"/>
        <item m="1" x="1100"/>
        <item m="1" x="1285"/>
        <item m="1" x="2081"/>
        <item m="1" x="2087"/>
        <item m="1" x="2093"/>
        <item m="1" x="2091"/>
        <item m="1" x="702"/>
        <item m="1" x="999"/>
        <item m="1" x="1181"/>
        <item m="1" x="658"/>
        <item m="1" x="1507"/>
        <item m="1" x="771"/>
        <item m="1" x="1117"/>
        <item m="1" x="1896"/>
        <item m="1" x="1850"/>
        <item m="1" x="803"/>
        <item m="1" x="1374"/>
        <item m="1" x="1113"/>
        <item m="1" x="2185"/>
        <item m="1" x="1275"/>
        <item m="1" x="1838"/>
        <item m="1" x="653"/>
        <item m="1" x="1071"/>
        <item m="1" x="2181"/>
        <item m="1" x="937"/>
        <item m="1" x="1315"/>
        <item m="1" x="823"/>
        <item m="1" x="2078"/>
        <item m="1" x="1800"/>
        <item m="1" x="1304"/>
        <item m="1" x="1352"/>
        <item m="1" x="1192"/>
        <item m="1" x="1238"/>
        <item m="1" x="1889"/>
        <item m="1" x="2165"/>
        <item m="1" x="864"/>
        <item m="1" x="1440"/>
        <item m="1" x="968"/>
        <item m="1" x="1729"/>
        <item m="1" x="1256"/>
        <item m="1" x="2199"/>
        <item m="1" x="669"/>
        <item m="1" x="1407"/>
        <item m="1" x="1567"/>
        <item m="1" x="1790"/>
        <item m="1" x="943"/>
        <item m="1" x="1235"/>
        <item m="1" x="2092"/>
        <item m="1" x="1506"/>
        <item m="1" x="1842"/>
        <item m="1" x="1143"/>
        <item m="1" x="1542"/>
        <item m="1" x="1418"/>
        <item m="1" x="1462"/>
        <item m="1" x="976"/>
        <item m="1" x="1792"/>
        <item m="1" x="1055"/>
        <item m="1" x="1527"/>
        <item m="1" x="1093"/>
        <item m="1" x="712"/>
        <item m="1" x="811"/>
        <item m="1" x="1648"/>
        <item m="1" x="744"/>
        <item m="1" x="1115"/>
        <item m="1" x="2191"/>
        <item m="1" x="1434"/>
        <item m="1" x="1517"/>
        <item m="1" x="1728"/>
        <item m="1" x="1528"/>
        <item m="1" x="1454"/>
        <item m="1" x="1379"/>
        <item m="1" x="1624"/>
        <item m="1" x="1106"/>
        <item m="1" x="1652"/>
        <item m="1" x="2103"/>
        <item m="1" x="1872"/>
        <item m="1" x="2085"/>
        <item m="1" x="884"/>
        <item m="1" x="1054"/>
        <item m="1" x="2211"/>
        <item m="1" x="1429"/>
        <item m="1" x="661"/>
        <item m="1" x="722"/>
        <item m="1" x="2032"/>
        <item m="1" x="1333"/>
        <item m="1" x="1644"/>
        <item m="1" x="1189"/>
        <item m="1" x="1311"/>
        <item m="1" x="898"/>
        <item m="1" x="1590"/>
        <item m="1" x="808"/>
        <item m="1" x="1881"/>
        <item m="1" x="754"/>
        <item m="1" x="748"/>
        <item m="1" x="1099"/>
        <item m="1" x="2228"/>
        <item m="1" x="2157"/>
        <item m="1" x="1140"/>
        <item m="1" x="1337"/>
        <item m="1" x="850"/>
        <item m="1" x="1137"/>
        <item m="1" x="969"/>
        <item m="1" x="644"/>
        <item m="1" x="2170"/>
        <item m="1" x="1305"/>
        <item m="1" x="1572"/>
        <item m="1" x="1342"/>
        <item m="1" x="670"/>
        <item m="1" x="1960"/>
        <item m="1" x="1532"/>
        <item m="1" x="1827"/>
        <item m="1" x="1158"/>
        <item m="1" x="1784"/>
        <item m="1" x="2139"/>
        <item m="1" x="2174"/>
        <item m="1" x="687"/>
        <item m="1" x="1755"/>
        <item m="1" x="833"/>
        <item m="1" x="1081"/>
        <item m="1" x="886"/>
        <item m="1" x="1731"/>
        <item m="1" x="1195"/>
        <item m="1" x="677"/>
        <item m="1" x="973"/>
        <item m="1" x="2152"/>
        <item m="1" x="1562"/>
        <item m="1" x="1277"/>
        <item m="1" x="1903"/>
        <item m="1" x="995"/>
        <item m="1" x="872"/>
        <item m="1" x="1467"/>
        <item m="1" x="1751"/>
        <item m="1" x="1954"/>
        <item m="1" x="1642"/>
        <item m="1" x="1301"/>
        <item m="1" x="1336"/>
        <item m="1" x="1625"/>
        <item m="1" x="1603"/>
        <item m="1" x="1611"/>
        <item m="1" x="1804"/>
        <item m="1" x="1944"/>
        <item m="1" x="1730"/>
        <item m="1" x="1259"/>
        <item m="1" x="1346"/>
        <item m="1" x="1548"/>
        <item m="1" x="1779"/>
        <item m="1" x="1273"/>
        <item m="1" x="1119"/>
        <item m="1" x="1391"/>
        <item m="1" x="1129"/>
        <item m="1" x="1928"/>
        <item m="1" x="1021"/>
        <item m="1" x="2104"/>
        <item m="1" x="1076"/>
        <item m="1" x="853"/>
        <item m="1" x="2039"/>
        <item m="1" x="676"/>
        <item m="1" x="1355"/>
        <item m="1" x="752"/>
        <item m="1" x="1550"/>
        <item m="1" x="858"/>
        <item m="1" x="994"/>
        <item m="1" x="1951"/>
        <item m="1" x="1103"/>
        <item m="1" x="762"/>
        <item m="1" x="1595"/>
        <item m="1" x="684"/>
        <item m="1" x="813"/>
        <item m="1" x="1537"/>
        <item m="1" x="1085"/>
        <item m="1" x="1466"/>
        <item m="1" x="1741"/>
        <item m="1" x="1858"/>
        <item m="1" x="2094"/>
        <item m="1" x="989"/>
        <item m="1" x="1299"/>
        <item m="1" x="980"/>
        <item m="1" x="878"/>
        <item m="1" x="2075"/>
        <item m="1" x="1623"/>
        <item m="1" x="1948"/>
        <item m="1" x="1104"/>
        <item m="1" x="1149"/>
        <item m="1" x="1763"/>
        <item m="1" x="1913"/>
        <item m="1" x="1125"/>
        <item m="1" x="1782"/>
        <item m="1" x="1582"/>
        <item m="1" x="1835"/>
        <item m="1" x="1153"/>
        <item m="1" x="2010"/>
        <item m="1" x="1022"/>
        <item m="1" x="1166"/>
        <item m="1" x="855"/>
        <item m="1" x="1206"/>
        <item m="1" x="1472"/>
        <item m="1" x="1492"/>
        <item m="1" x="1736"/>
        <item m="1" x="928"/>
        <item m="1" x="2169"/>
        <item m="1" x="1441"/>
        <item m="1" x="1814"/>
        <item m="1" x="1487"/>
        <item m="1" x="2176"/>
        <item m="1" x="1200"/>
        <item m="1" x="776"/>
        <item m="1" x="1557"/>
        <item m="1" x="1480"/>
        <item m="1" x="815"/>
        <item m="1" x="2138"/>
        <item m="1" x="1596"/>
        <item m="1" x="1460"/>
        <item m="1" x="1818"/>
        <item m="1" x="1942"/>
        <item m="1" x="667"/>
        <item m="1" x="1138"/>
        <item m="1" x="1600"/>
        <item m="1" x="1068"/>
        <item m="1" x="1877"/>
        <item m="1" x="1608"/>
        <item m="1" x="1213"/>
        <item m="1" x="2232"/>
        <item m="1" x="1687"/>
        <item m="1" x="671"/>
        <item m="1" x="1447"/>
        <item m="1" x="807"/>
        <item m="1" x="1851"/>
        <item m="1" x="1905"/>
        <item m="1" x="1031"/>
        <item m="1" x="1469"/>
        <item m="1" x="1007"/>
        <item m="1" x="783"/>
        <item m="1" x="1917"/>
        <item m="1" x="1701"/>
        <item m="1" x="964"/>
        <item m="1" x="1891"/>
        <item m="1" x="1228"/>
        <item m="1" x="790"/>
        <item m="1" x="1426"/>
        <item m="1" x="655"/>
        <item m="1" x="2192"/>
        <item m="1" x="1953"/>
        <item m="1" x="1464"/>
        <item m="1" x="2112"/>
        <item m="1" x="1249"/>
        <item m="1" x="1531"/>
        <item m="1" x="922"/>
        <item m="1" x="982"/>
        <item m="1" x="757"/>
        <item m="1" x="1232"/>
        <item m="1" x="1083"/>
        <item m="1" x="1570"/>
        <item m="1" x="1146"/>
        <item m="1" x="1699"/>
        <item m="1" x="1601"/>
        <item m="1" x="1995"/>
        <item m="1" x="1923"/>
        <item m="1" x="1615"/>
        <item m="1" x="1686"/>
        <item m="1" x="802"/>
        <item m="1" x="1801"/>
        <item m="1" x="1316"/>
        <item m="1" x="2195"/>
        <item m="1" x="1514"/>
        <item m="1" x="2097"/>
        <item m="1" x="1494"/>
        <item m="1" x="2180"/>
        <item m="1" x="1225"/>
        <item m="1" x="1698"/>
        <item m="1" x="1890"/>
        <item m="1" x="2018"/>
        <item m="1" x="2007"/>
        <item m="1" x="703"/>
        <item m="1" x="1349"/>
        <item m="1" x="704"/>
        <item m="1" x="1592"/>
        <item m="1" x="2114"/>
        <item m="1" x="730"/>
        <item m="1" x="1806"/>
        <item m="1" x="1970"/>
        <item m="1" x="1662"/>
        <item m="1" x="729"/>
        <item m="1" x="841"/>
        <item m="1" x="1112"/>
        <item m="1" x="683"/>
        <item m="1" x="1147"/>
        <item m="1" x="2134"/>
        <item m="1" x="1481"/>
        <item m="1" x="2038"/>
        <item m="1" x="2237"/>
        <item m="1" x="2189"/>
        <item m="1" x="777"/>
        <item m="1" x="1463"/>
        <item m="1" x="785"/>
        <item m="1" x="809"/>
        <item m="1" x="2020"/>
        <item m="1" x="892"/>
        <item m="1" x="1280"/>
        <item m="1" x="948"/>
        <item m="1" x="1720"/>
        <item m="1" x="1893"/>
        <item m="1" x="1560"/>
        <item m="1" x="1581"/>
        <item m="1" x="1950"/>
        <item m="1" x="827"/>
        <item m="1" x="1980"/>
        <item m="1" x="2013"/>
        <item m="1" x="1862"/>
        <item m="1" x="1208"/>
        <item m="1" x="1538"/>
        <item m="1" x="1709"/>
        <item m="1" x="1529"/>
        <item m="1" x="723"/>
        <item m="1" x="1105"/>
        <item m="1" x="998"/>
        <item m="1" x="1727"/>
        <item m="1" x="965"/>
        <item m="1" x="1702"/>
        <item m="1" x="2127"/>
        <item m="1" x="1612"/>
        <item m="1" x="2086"/>
        <item m="1" x="1882"/>
        <item m="1" x="799"/>
        <item m="1" x="1971"/>
        <item m="1" x="1501"/>
        <item m="1" x="1837"/>
        <item m="1" x="1916"/>
        <item m="1" x="1834"/>
        <item m="1" x="944"/>
        <item m="1" x="1946"/>
        <item m="1" x="1203"/>
        <item m="1" x="1633"/>
        <item m="1" x="979"/>
        <item m="1" x="966"/>
        <item m="1" x="2009"/>
        <item m="1" x="819"/>
        <item m="1" x="1437"/>
        <item m="1" x="2061"/>
        <item m="1" x="699"/>
        <item m="1" x="1366"/>
        <item m="1" x="1039"/>
        <item m="1" x="1458"/>
        <item m="1" x="1577"/>
        <item m="1" x="826"/>
        <item m="1" x="1255"/>
        <item m="1" x="1459"/>
        <item m="1" x="1474"/>
        <item m="1" x="2107"/>
        <item m="1" x="1042"/>
        <item m="1" x="1925"/>
        <item m="1" x="952"/>
        <item m="1" x="1919"/>
        <item m="1" x="1561"/>
        <item m="1" x="1759"/>
        <item m="1" x="1389"/>
        <item m="1" x="1677"/>
        <item m="1" x="1844"/>
        <item m="1" x="1693"/>
        <item m="1" x="2083"/>
        <item m="1" x="2053"/>
        <item m="1" x="2202"/>
        <item m="1" x="1828"/>
        <item m="1" x="1847"/>
        <item m="1" x="1865"/>
        <item m="1" x="1509"/>
        <item m="1" x="1826"/>
        <item m="1" x="1332"/>
        <item m="1" x="2064"/>
        <item m="1" x="1654"/>
        <item m="1" x="2187"/>
        <item m="1" x="2108"/>
        <item m="1" x="1878"/>
        <item m="1" x="733"/>
        <item m="1" x="1186"/>
        <item m="1" x="1246"/>
        <item m="1" x="1855"/>
        <item m="1" x="1358"/>
        <item m="1" x="1762"/>
        <item m="1" x="1347"/>
        <item m="1" x="786"/>
        <item m="1" x="689"/>
        <item m="1" x="1327"/>
        <item m="1" x="1390"/>
        <item m="1" x="1060"/>
        <item m="1" x="1410"/>
        <item m="1" x="2209"/>
        <item m="1" x="1231"/>
        <item m="1" x="1257"/>
        <item m="1" x="746"/>
        <item m="1" x="1504"/>
        <item m="1" x="1325"/>
        <item m="1" x="1737"/>
        <item m="1" x="1886"/>
        <item m="1" x="1354"/>
        <item m="1" x="2221"/>
        <item m="1" x="1272"/>
        <item m="1" x="816"/>
        <item m="1" x="923"/>
        <item m="1" x="990"/>
        <item m="1" x="1683"/>
        <item m="1" x="2123"/>
        <item m="1" x="2135"/>
        <item m="1" x="1634"/>
        <item m="1" x="933"/>
        <item m="1" x="1165"/>
        <item m="1" x="1863"/>
        <item m="1" x="1329"/>
        <item m="1" x="1767"/>
        <item m="1" x="1676"/>
        <item m="1" x="2045"/>
        <item m="1" x="852"/>
        <item m="1" x="1655"/>
        <item m="1" x="1796"/>
        <item m="1" x="1580"/>
        <item m="1" x="1216"/>
        <item m="1" x="766"/>
        <item m="1" x="2082"/>
        <item m="1" x="2205"/>
        <item m="1" x="874"/>
        <item m="1" x="1667"/>
        <item m="1" x="954"/>
        <item m="1" x="1559"/>
        <item m="1" x="697"/>
        <item m="1" x="1223"/>
        <item m="1" x="1505"/>
        <item m="1" x="1752"/>
        <item m="1" x="1974"/>
        <item m="1" x="837"/>
        <item m="1" x="1666"/>
        <item m="1" x="1909"/>
        <item m="1" x="2102"/>
        <item m="1" x="1860"/>
        <item m="1" x="1038"/>
        <item m="1" x="2220"/>
        <item m="1" x="1641"/>
        <item m="1" x="2172"/>
        <item m="1" x="1975"/>
        <item m="1" x="1202"/>
        <item m="1" x="1594"/>
        <item m="1" x="1250"/>
        <item m="1" x="985"/>
        <item m="1" x="2153"/>
        <item m="1" x="1187"/>
        <item m="1" x="1749"/>
        <item m="1" x="1619"/>
        <item m="1" x="1372"/>
        <item m="1" x="1879"/>
        <item m="1" x="1393"/>
        <item m="1" x="1406"/>
        <item m="1" x="1547"/>
        <item m="1" x="1417"/>
        <item m="1" x="1602"/>
        <item m="1" x="1403"/>
        <item m="1" x="2111"/>
        <item m="1" x="1679"/>
        <item m="1" x="2131"/>
        <item m="1" x="1209"/>
        <item m="1" x="1026"/>
        <item m="1" x="1369"/>
        <item m="1" x="836"/>
        <item m="1" x="2218"/>
        <item m="1" x="1248"/>
        <item m="1" x="1907"/>
        <item m="1" x="1533"/>
        <item m="1" x="2070"/>
        <item m="1" x="1799"/>
        <item m="1" x="678"/>
        <item m="1" x="1471"/>
        <item m="1" x="1218"/>
        <item m="1" x="1073"/>
        <item m="1" x="842"/>
        <item m="1" x="1051"/>
        <item m="1" x="2150"/>
        <item m="1" x="1062"/>
        <item m="1" x="2025"/>
        <item m="1" x="1884"/>
        <item m="1" x="714"/>
        <item m="1" x="782"/>
        <item m="1" x="930"/>
        <item m="1" x="1421"/>
        <item m="1" x="1307"/>
        <item m="1" x="2044"/>
        <item m="1" x="1753"/>
        <item m="1" x="1996"/>
        <item m="1" x="2031"/>
        <item m="1" x="1321"/>
        <item m="1" x="1033"/>
        <item m="1" x="1052"/>
        <item m="1" x="1846"/>
        <item m="1" x="942"/>
        <item m="1" x="1991"/>
        <item m="1" x="1160"/>
        <item m="1" x="1829"/>
        <item m="1" x="719"/>
        <item m="1" x="1036"/>
        <item m="1" x="1573"/>
        <item m="1" x="1308"/>
        <item m="1" x="662"/>
        <item m="1" x="2229"/>
        <item m="1" x="1956"/>
        <item m="1" x="1005"/>
        <item m="1" x="2065"/>
        <item m="1" x="1870"/>
        <item m="1" x="1745"/>
        <item m="1" x="1811"/>
        <item m="1" x="1267"/>
        <item m="1" x="932"/>
        <item m="1" x="1558"/>
        <item m="1" x="784"/>
        <item m="1" x="1098"/>
        <item m="1" x="997"/>
        <item m="1" x="1757"/>
        <item m="1" x="796"/>
        <item m="1" x="2022"/>
        <item m="1" x="1177"/>
        <item m="1" x="1408"/>
        <item m="1" x="1360"/>
        <item m="1" x="1345"/>
        <item m="1" x="2147"/>
        <item m="1" x="1888"/>
        <item m="1" x="1622"/>
        <item m="1" x="1839"/>
        <item m="1" x="938"/>
        <item m="1" x="1079"/>
        <item m="1" x="1328"/>
        <item m="1" x="1498"/>
        <item m="1" x="1047"/>
        <item m="1" x="2036"/>
        <item m="1" x="728"/>
        <item m="1" x="1706"/>
        <item m="1" x="1229"/>
        <item m="1" x="880"/>
        <item m="1" x="1668"/>
        <item m="1" x="1319"/>
        <item m="1" x="674"/>
        <item m="1" x="1647"/>
        <item m="1" x="829"/>
        <item m="1" x="1618"/>
        <item m="1" x="2035"/>
        <item m="1" x="1588"/>
        <item m="1" x="1220"/>
        <item m="1" x="1133"/>
        <item m="1" x="1326"/>
        <item m="1" x="1271"/>
        <item m="1" x="1123"/>
        <item m="1" x="1184"/>
        <item m="1" x="1048"/>
        <item m="1" x="1746"/>
        <item m="1" x="1384"/>
        <item m="1" x="1132"/>
        <item m="1" x="2194"/>
        <item m="1" x="1370"/>
        <item m="1" x="1552"/>
        <item m="1" x="2029"/>
        <item m="1" x="715"/>
        <item m="1" x="1102"/>
        <item m="1" x="1985"/>
        <item m="1" x="1940"/>
        <item m="1" x="1932"/>
        <item m="1" x="1609"/>
        <item m="1" x="1034"/>
        <item m="1" x="1288"/>
        <item m="1" x="1296"/>
        <item m="1" x="1569"/>
        <item m="1" x="2041"/>
        <item m="1" x="1263"/>
        <item m="1" x="1926"/>
        <item m="1" x="1963"/>
        <item m="1" x="1997"/>
        <item m="1" x="975"/>
        <item m="1" x="1534"/>
        <item m="1" x="1219"/>
        <item m="1" x="1377"/>
        <item m="1" x="797"/>
        <item m="1" x="1114"/>
        <item m="1" x="1180"/>
        <item m="1" x="1704"/>
        <item m="1" x="2011"/>
        <item m="1" x="1856"/>
        <item m="1" x="1788"/>
        <item m="1" x="1978"/>
        <item m="1" x="1713"/>
        <item m="1" x="1949"/>
        <item m="1" x="1530"/>
        <item m="1" x="1803"/>
        <item m="1" x="1431"/>
        <item m="1" x="2158"/>
        <item m="1" x="1148"/>
        <item m="1" x="1632"/>
        <item m="1" x="839"/>
        <item m="1" x="1401"/>
        <item m="1" x="1543"/>
        <item m="1" x="992"/>
        <item m="1" x="1295"/>
        <item m="1" x="1224"/>
        <item m="1" x="1994"/>
        <item m="1" x="1697"/>
        <item m="1" x="2119"/>
        <item m="1" x="679"/>
        <item m="1" x="987"/>
        <item m="1" x="1243"/>
        <item m="1" x="1378"/>
        <item m="1" x="672"/>
        <item m="1" x="727"/>
        <item m="1" x="1174"/>
        <item m="1" x="1969"/>
        <item m="1" x="924"/>
        <item m="1" x="775"/>
        <item m="1" x="695"/>
        <item m="1" x="1046"/>
        <item m="1" x="851"/>
        <item m="1" x="795"/>
        <item m="1" x="1199"/>
        <item m="1" x="1445"/>
        <item m="1" x="2089"/>
        <item m="1" x="960"/>
        <item m="1" x="1981"/>
        <item m="1" x="1768"/>
        <item m="1" x="1930"/>
        <item m="1" x="1857"/>
        <item m="1" x="2055"/>
        <item m="1" x="2210"/>
        <item m="1" x="1438"/>
        <item m="1" x="1014"/>
        <item m="1" x="1515"/>
        <item m="1" x="1880"/>
        <item m="1" x="1145"/>
        <item m="1" x="2030"/>
        <item m="1" x="1361"/>
        <item m="1" x="648"/>
        <item m="1" x="2240"/>
        <item m="1" x="1769"/>
        <item m="1" x="1443"/>
        <item m="1" x="1269"/>
        <item m="1" x="642"/>
        <item m="1" x="1017"/>
        <item m="1" x="2117"/>
        <item m="1" x="949"/>
        <item m="1" x="1825"/>
        <item m="1" x="1356"/>
        <item m="1" x="1906"/>
        <item m="1" x="945"/>
        <item m="1" x="1859"/>
        <item m="1" x="1605"/>
        <item m="1" x="1045"/>
        <item m="1" x="1128"/>
        <item m="1" x="1820"/>
        <item m="1" x="1074"/>
        <item m="1" x="1348"/>
        <item m="1" x="1191"/>
        <item m="1" x="688"/>
        <item m="1" x="1631"/>
        <item m="1" x="2076"/>
        <item m="1" x="920"/>
        <item m="1" x="1809"/>
        <item m="1" x="1965"/>
        <item m="1" x="1415"/>
        <item m="1" x="1422"/>
        <item m="1" x="734"/>
        <item m="1" x="1291"/>
        <item m="1" x="825"/>
        <item m="1" x="1456"/>
        <item m="1" x="1334"/>
        <item m="1" x="1435"/>
        <item m="1" x="2001"/>
        <item m="1" x="726"/>
        <item m="1" x="1214"/>
        <item m="1" x="1610"/>
        <item m="1" x="1721"/>
        <item m="1" x="1604"/>
        <item m="1" x="917"/>
        <item m="1" x="1023"/>
        <item m="1" x="1020"/>
        <item m="1" x="1938"/>
        <item m="1" x="2019"/>
        <item m="1" x="1281"/>
        <item m="1" x="1710"/>
        <item m="1" x="901"/>
        <item m="1" x="2071"/>
        <item m="1" x="2178"/>
        <item m="1" x="835"/>
        <item m="1" x="2225"/>
        <item m="1" x="693"/>
        <item m="1" x="1621"/>
        <item m="1" x="1920"/>
        <item m="1" x="941"/>
        <item m="1" x="914"/>
        <item m="1" x="1867"/>
        <item m="1" x="1816"/>
        <item m="1" x="1675"/>
        <item m="1" x="685"/>
        <item m="1" x="1082"/>
        <item m="1" x="1425"/>
        <item m="1" x="1897"/>
        <item m="1" x="1566"/>
        <item m="1" x="2002"/>
        <item m="1" x="1198"/>
        <item m="1" x="916"/>
        <item m="1" x="1057"/>
        <item m="1" x="1672"/>
        <item m="1" x="814"/>
        <item m="1" x="1904"/>
        <item m="1" x="751"/>
        <item m="1" x="821"/>
        <item m="1" x="1832"/>
        <item m="1" x="2146"/>
        <item m="1" x="750"/>
        <item m="1" x="1812"/>
        <item m="1" x="1922"/>
        <item m="1" x="1522"/>
        <item m="1" x="946"/>
        <item m="1" x="1689"/>
        <item m="1" x="1190"/>
        <item m="1" x="1635"/>
        <item m="1" x="1419"/>
        <item m="1" x="1444"/>
        <item m="1" x="2166"/>
        <item m="1" x="1754"/>
        <item m="1" x="1775"/>
        <item m="1" x="2096"/>
        <item m="1" x="2238"/>
        <item m="1" x="2003"/>
        <item m="1" x="1331"/>
        <item m="1" x="1479"/>
        <item m="1" x="870"/>
        <item m="1" x="756"/>
        <item m="1" x="1453"/>
        <item m="1" x="2163"/>
        <item m="1" x="868"/>
        <item m="1" x="1478"/>
        <item m="1" x="2212"/>
        <item m="1" x="1723"/>
        <item m="1" x="2048"/>
        <item m="1" x="1461"/>
        <item m="1" x="1363"/>
        <item m="1" x="1983"/>
        <item m="1" x="2207"/>
        <item m="1" x="654"/>
        <item m="1" x="2173"/>
        <item m="1" x="1565"/>
        <item m="1" x="1066"/>
        <item m="1" x="1221"/>
        <item m="1" x="1575"/>
        <item m="1" x="1616"/>
        <item m="1" x="1598"/>
        <item m="1" x="1069"/>
        <item m="1" x="2067"/>
        <item m="1" x="1322"/>
        <item m="1" x="1236"/>
        <item m="1" x="764"/>
        <item m="1" x="2118"/>
        <item m="1" x="1121"/>
        <item m="1" x="1171"/>
        <item m="1" x="1719"/>
        <item m="1" x="1549"/>
        <item m="1" x="1126"/>
        <item m="1" x="820"/>
        <item m="1" x="2128"/>
        <item m="1" x="2105"/>
        <item m="1" x="2060"/>
        <item m="1" x="921"/>
        <item m="1" x="1241"/>
        <item m="1" x="911"/>
        <item m="1" x="971"/>
        <item m="1" x="978"/>
        <item m="1" x="1489"/>
        <item m="1" x="1293"/>
        <item m="1" x="2149"/>
        <item m="1" x="1226"/>
        <item m="1" x="2164"/>
        <item m="1" x="761"/>
        <item m="1" x="747"/>
        <item m="1" x="1395"/>
        <item m="1" x="1810"/>
        <item m="1" x="1718"/>
        <item m="1" x="1967"/>
        <item m="1" x="1024"/>
        <item m="1" x="2143"/>
        <item m="1" x="1726"/>
        <item m="1" x="1840"/>
        <item m="1" x="1159"/>
        <item m="1" x="846"/>
        <item m="1" x="692"/>
        <item m="1" x="2126"/>
        <item m="1" x="1362"/>
        <item m="1" x="1412"/>
        <item m="1" x="2219"/>
        <item m="1" x="1848"/>
        <item m="1" x="1551"/>
        <item m="1" x="1317"/>
        <item m="1" x="1274"/>
        <item m="1" x="2122"/>
        <item m="1" x="1998"/>
        <item m="1" x="736"/>
        <item m="1" x="2021"/>
        <item m="1" x="1989"/>
        <item m="1" x="1087"/>
        <item m="1" x="1805"/>
        <item m="1" x="1013"/>
        <item m="1" x="2206"/>
        <item m="1" x="991"/>
        <item m="1" x="1910"/>
        <item m="1" x="788"/>
        <item m="1" x="1986"/>
        <item m="1" x="1016"/>
        <item m="1" x="11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m="1" x="1653"/>
        <item m="1" x="1096"/>
        <item m="1" x="1646"/>
        <item m="1" x="871"/>
        <item m="1" x="1095"/>
        <item m="1" x="649"/>
        <item m="1" x="1283"/>
        <item m="1" x="1365"/>
        <item m="1" x="1270"/>
        <item m="1" x="781"/>
        <item m="1" x="1849"/>
        <item m="1" x="1766"/>
        <item m="1" x="1794"/>
        <item m="1" x="742"/>
        <item m="1" x="735"/>
        <item x="617"/>
        <item m="1" x="1131"/>
        <item m="1" x="1029"/>
        <item m="1" x="1297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8"/>
        <item x="619"/>
      </items>
    </pivotField>
    <pivotField axis="axisRow" compact="0" outline="0" subtotalTop="0" showAll="0" includeNewItemsInFilter="1" defaultSubtotal="0">
      <items count="1695">
        <item x="5"/>
        <item m="1" x="1615"/>
        <item m="1" x="836"/>
        <item m="1" x="735"/>
        <item m="1" x="596"/>
        <item m="1" x="1151"/>
        <item m="1" x="1629"/>
        <item m="1" x="1616"/>
        <item m="1" x="1650"/>
        <item m="1" x="1384"/>
        <item m="1" x="567"/>
        <item m="1" x="1325"/>
        <item m="1" x="958"/>
        <item m="1" x="1500"/>
        <item m="1" x="1326"/>
        <item m="1" x="1052"/>
        <item m="1" x="739"/>
        <item m="1" x="828"/>
        <item m="1" x="775"/>
        <item m="1" x="1229"/>
        <item m="1" x="1395"/>
        <item m="1" x="908"/>
        <item m="1" x="708"/>
        <item m="1" x="945"/>
        <item m="1" x="1038"/>
        <item m="1" x="1468"/>
        <item m="1" x="1005"/>
        <item m="1" x="1194"/>
        <item m="1" x="1280"/>
        <item m="1" x="963"/>
        <item m="1" x="771"/>
        <item m="1" x="1109"/>
        <item m="1" x="1351"/>
        <item m="1" x="1054"/>
        <item m="1" x="631"/>
        <item m="1" x="961"/>
        <item m="1" x="1308"/>
        <item m="1" x="632"/>
        <item m="1" x="1323"/>
        <item m="1" x="1163"/>
        <item m="1" x="1043"/>
        <item m="1" x="852"/>
        <item m="1" x="1476"/>
        <item m="1" x="1527"/>
        <item m="1" x="1373"/>
        <item m="1" x="1652"/>
        <item m="1" x="781"/>
        <item m="1" x="555"/>
        <item m="1" x="1409"/>
        <item m="1" x="770"/>
        <item m="1" x="1605"/>
        <item m="1" x="1234"/>
        <item m="1" x="1306"/>
        <item m="1" x="1404"/>
        <item m="1" x="1345"/>
        <item m="1" x="942"/>
        <item m="1" x="1580"/>
        <item m="1" x="1142"/>
        <item m="1" x="694"/>
        <item m="1" x="1613"/>
        <item m="1" x="1420"/>
        <item m="1" x="863"/>
        <item m="1" x="544"/>
        <item m="1" x="956"/>
        <item m="1" x="743"/>
        <item m="1" x="1016"/>
        <item m="1" x="887"/>
        <item m="1" x="736"/>
        <item m="1" x="1473"/>
        <item m="1" x="1639"/>
        <item m="1" x="1693"/>
        <item m="1" x="1545"/>
        <item m="1" x="940"/>
        <item m="1" x="1281"/>
        <item m="1" x="1357"/>
        <item m="1" x="1414"/>
        <item m="1" x="875"/>
        <item m="1" x="1258"/>
        <item m="1" x="1656"/>
        <item m="1" x="1220"/>
        <item m="1" x="663"/>
        <item m="1" x="1009"/>
        <item m="1" x="1462"/>
        <item m="1" x="1282"/>
        <item m="1" x="1378"/>
        <item m="1" x="1240"/>
        <item m="1" x="744"/>
        <item m="1" x="1034"/>
        <item m="1" x="964"/>
        <item m="1" x="1099"/>
        <item m="1" x="854"/>
        <item m="1" x="1024"/>
        <item m="1" x="1548"/>
        <item m="1" x="686"/>
        <item m="1" x="696"/>
        <item m="1" x="983"/>
        <item m="1" x="1439"/>
        <item m="1" x="944"/>
        <item m="1" x="805"/>
        <item m="1" x="1316"/>
        <item m="1" x="943"/>
        <item m="1" x="1513"/>
        <item m="1" x="1410"/>
        <item m="1" x="1140"/>
        <item m="1" x="1377"/>
        <item m="1" x="1379"/>
        <item m="1" x="1440"/>
        <item m="1" x="691"/>
        <item m="1" x="1579"/>
        <item m="1" x="703"/>
        <item m="1" x="1603"/>
        <item m="1" x="574"/>
        <item m="1" x="1217"/>
        <item m="1" x="1058"/>
        <item m="1" x="1105"/>
        <item m="1" x="1457"/>
        <item m="1" x="533"/>
        <item m="1" x="1123"/>
        <item m="1" x="612"/>
        <item m="1" x="911"/>
        <item m="1" x="1339"/>
        <item m="1" x="1309"/>
        <item m="1" x="913"/>
        <item m="1" x="737"/>
        <item m="1" x="1242"/>
        <item m="1" x="757"/>
        <item m="1" x="1036"/>
        <item m="1" x="803"/>
        <item m="1" x="548"/>
        <item m="1" x="1204"/>
        <item m="1" x="592"/>
        <item m="1" x="1388"/>
        <item m="1" x="1084"/>
        <item m="1" x="1032"/>
        <item m="1" x="997"/>
        <item m="1" x="1497"/>
        <item m="1" x="853"/>
        <item m="1" x="1483"/>
        <item m="1" x="746"/>
        <item m="1" x="1523"/>
        <item m="1" x="672"/>
        <item m="1" x="1082"/>
        <item m="1" x="1273"/>
        <item m="1" x="846"/>
        <item m="1" x="1335"/>
        <item m="1" x="948"/>
        <item m="1" x="1262"/>
        <item m="1" x="899"/>
        <item m="1" x="1593"/>
        <item m="1" x="710"/>
        <item m="1" x="1547"/>
        <item m="1" x="645"/>
        <item m="1" x="928"/>
        <item m="1" x="959"/>
        <item m="1" x="1207"/>
        <item m="1" x="794"/>
        <item m="1" x="1035"/>
        <item m="1" x="726"/>
        <item m="1" x="542"/>
        <item m="1" x="856"/>
        <item m="1" x="1430"/>
        <item m="1" x="1495"/>
        <item m="1" x="901"/>
        <item m="1" x="1255"/>
        <item m="1" x="705"/>
        <item m="1" x="872"/>
        <item m="1" x="662"/>
        <item m="1" x="987"/>
        <item m="1" x="1399"/>
        <item m="1" x="780"/>
        <item m="1" x="1443"/>
        <item m="1" x="732"/>
        <item m="1" x="860"/>
        <item m="1" x="727"/>
        <item m="1" x="1617"/>
        <item m="1" x="823"/>
        <item m="1" x="534"/>
        <item m="1" x="747"/>
        <item m="1" x="1271"/>
        <item m="1" x="808"/>
        <item m="1" x="1633"/>
        <item m="1" x="1125"/>
        <item m="1" x="547"/>
        <item m="1" x="801"/>
        <item m="1" x="604"/>
        <item m="1" x="689"/>
        <item m="1" x="1015"/>
        <item m="1" x="924"/>
        <item m="1" x="1680"/>
        <item m="1" x="661"/>
        <item m="1" x="1049"/>
        <item m="1" x="1369"/>
        <item m="1" x="1560"/>
        <item m="1" x="557"/>
        <item m="1" x="1073"/>
        <item m="1" x="1295"/>
        <item m="1" x="916"/>
        <item m="1" x="1214"/>
        <item m="1" x="1289"/>
        <item m="1" x="1247"/>
        <item m="1" x="897"/>
        <item m="1" x="1596"/>
        <item m="1" x="1136"/>
        <item m="1" x="1610"/>
        <item m="1" x="870"/>
        <item m="1" x="1575"/>
        <item m="1" x="1212"/>
        <item m="1" x="1202"/>
        <item m="1" x="881"/>
        <item m="1" x="1314"/>
        <item m="1" x="903"/>
        <item m="1" x="1283"/>
        <item m="1" x="866"/>
        <item m="1" x="687"/>
        <item m="1" x="1536"/>
        <item m="1" x="598"/>
        <item m="1" x="991"/>
        <item m="1" x="566"/>
        <item m="1" x="580"/>
        <item m="1" x="758"/>
        <item m="1" x="782"/>
        <item m="1" x="1272"/>
        <item m="1" x="1592"/>
        <item m="1" x="917"/>
        <item m="1" x="1381"/>
        <item m="1" x="812"/>
        <item m="1" x="1532"/>
        <item m="1" x="1491"/>
        <item m="1" x="1566"/>
        <item m="1" x="1348"/>
        <item m="1" x="1230"/>
        <item m="1" x="629"/>
        <item m="1" x="740"/>
        <item m="1" x="594"/>
        <item m="1" x="1302"/>
        <item m="1" x="1023"/>
        <item m="1" x="1355"/>
        <item m="1" x="688"/>
        <item m="1" x="988"/>
        <item m="1" x="606"/>
        <item m="1" x="1218"/>
        <item m="1" x="1655"/>
        <item m="1" x="1432"/>
        <item m="1" x="1694"/>
        <item m="1" x="700"/>
        <item m="1" x="1256"/>
        <item m="1" x="864"/>
        <item m="1" x="848"/>
        <item m="1" x="914"/>
        <item m="1" x="1044"/>
        <item m="1" x="906"/>
        <item m="1" x="1660"/>
        <item m="1" x="1498"/>
        <item m="1" x="819"/>
        <item m="1" x="984"/>
        <item m="1" x="783"/>
        <item m="1" x="950"/>
        <item m="1" x="577"/>
        <item m="1" x="1141"/>
        <item m="1" x="643"/>
        <item m="1" x="990"/>
        <item m="1" x="1608"/>
        <item m="1" x="1520"/>
        <item m="1" x="926"/>
        <item m="1" x="1122"/>
        <item m="1" x="1159"/>
        <item m="1" x="1095"/>
        <item m="1" x="571"/>
        <item m="1" x="764"/>
        <item m="1" x="1429"/>
        <item m="1" x="725"/>
        <item m="1" x="679"/>
        <item m="1" x="690"/>
        <item m="1" x="673"/>
        <item m="1" x="1574"/>
        <item m="1" x="816"/>
        <item m="1" x="1374"/>
        <item m="1" x="623"/>
        <item m="1" x="651"/>
        <item m="1" x="902"/>
        <item m="1" x="1091"/>
        <item m="1" x="1324"/>
        <item m="1" x="1010"/>
        <item m="1" x="1479"/>
        <item m="1" x="1559"/>
        <item m="1" x="1561"/>
        <item m="1" x="1467"/>
        <item m="1" x="1152"/>
        <item m="1" x="1454"/>
        <item m="1" x="676"/>
        <item x="394"/>
        <item m="1" x="1278"/>
        <item m="1" x="1112"/>
        <item m="1" x="660"/>
        <item m="1" x="1402"/>
        <item m="1" x="1182"/>
        <item m="1" x="1389"/>
        <item m="1" x="1436"/>
        <item m="1" x="1180"/>
        <item m="1" x="1563"/>
        <item m="1" x="609"/>
        <item m="1" x="1469"/>
        <item m="1" x="830"/>
        <item m="1" x="1223"/>
        <item m="1" x="839"/>
        <item m="1" x="776"/>
        <item m="1" x="1363"/>
        <item m="1" x="1558"/>
        <item m="1" x="1428"/>
        <item x="480"/>
        <item m="1" x="1153"/>
        <item m="1" x="1632"/>
        <item m="1" x="1415"/>
        <item m="1" x="1621"/>
        <item m="1" x="657"/>
        <item m="1" x="922"/>
        <item m="1" x="1376"/>
        <item m="1" x="619"/>
        <item m="1" x="1334"/>
        <item m="1" x="1004"/>
        <item m="1" x="1544"/>
        <item m="1" x="1492"/>
        <item m="1" x="1562"/>
        <item m="1" x="1508"/>
        <item m="1" x="541"/>
        <item m="1" x="1196"/>
        <item m="1" x="568"/>
        <item m="1" x="972"/>
        <item m="1" x="1053"/>
        <item m="1" x="1485"/>
        <item m="1" x="883"/>
        <item m="1" x="1197"/>
        <item m="1" x="560"/>
        <item m="1" x="1549"/>
        <item m="1" x="1233"/>
        <item m="1" x="1482"/>
        <item m="1" x="1198"/>
        <item m="1" x="793"/>
        <item m="1" x="937"/>
        <item m="1" x="1393"/>
        <item m="1" x="1172"/>
        <item m="1" x="709"/>
        <item m="1" x="834"/>
        <item m="1" x="1578"/>
        <item m="1" x="1317"/>
        <item m="1" x="1003"/>
        <item m="1" x="1338"/>
        <item m="1" x="751"/>
        <item m="1" x="1512"/>
        <item m="1" x="1190"/>
        <item m="1" x="1501"/>
        <item m="1" x="804"/>
        <item m="1" x="1201"/>
        <item m="1" x="729"/>
        <item m="1" x="873"/>
        <item m="1" x="1481"/>
        <item m="1" x="982"/>
        <item m="1" x="702"/>
        <item m="1" x="1101"/>
        <item m="1" x="634"/>
        <item m="1" x="1470"/>
        <item m="1" x="1686"/>
        <item m="1" x="792"/>
        <item m="1" x="977"/>
        <item m="1" x="1047"/>
        <item m="1" x="1279"/>
        <item m="1" x="607"/>
        <item m="1" x="1031"/>
        <item m="1" x="1543"/>
        <item m="1" x="1627"/>
        <item m="1" x="1132"/>
        <item m="1" x="957"/>
        <item m="1" x="1539"/>
        <item m="1" x="825"/>
        <item m="1" x="1525"/>
        <item m="1" x="835"/>
        <item m="1" x="1080"/>
        <item m="1" x="704"/>
        <item x="478"/>
        <item m="1" x="1315"/>
        <item m="1" x="1537"/>
        <item m="1" x="670"/>
        <item m="1" x="1551"/>
        <item m="1" x="1297"/>
        <item m="1" x="1653"/>
        <item m="1" x="1310"/>
        <item m="1" x="1618"/>
        <item m="1" x="1167"/>
        <item m="1" x="1249"/>
        <item m="1" x="1505"/>
        <item m="1" x="818"/>
        <item m="1" x="787"/>
        <item m="1" x="815"/>
        <item m="1" x="842"/>
        <item m="1" x="900"/>
        <item m="1" x="895"/>
        <item m="1" x="1344"/>
        <item m="1" x="1321"/>
        <item m="1" x="532"/>
        <item m="1" x="1236"/>
        <item m="1" x="1386"/>
        <item m="1" x="608"/>
        <item m="1" x="1581"/>
        <item m="1" x="754"/>
        <item m="1" x="591"/>
        <item m="1" x="882"/>
        <item m="1" x="1642"/>
        <item m="1" x="1577"/>
        <item m="1" x="1444"/>
        <item m="1" x="1114"/>
        <item m="1" x="1356"/>
        <item m="1" x="967"/>
        <item m="1" x="1449"/>
        <item m="1" x="1074"/>
        <item m="1" x="1055"/>
        <item m="1" x="1257"/>
        <item m="1" x="749"/>
        <item m="1" x="1692"/>
        <item m="1" x="1459"/>
        <item m="1" x="1427"/>
        <item m="1" x="1417"/>
        <item m="1" x="1087"/>
        <item m="1" x="1116"/>
        <item m="1" x="1312"/>
        <item m="1" x="1237"/>
        <item m="1" x="1012"/>
        <item m="1" x="1135"/>
        <item m="1" x="1623"/>
        <item m="1" x="656"/>
        <item m="1" x="684"/>
        <item m="1" x="1424"/>
        <item m="1" x="572"/>
        <item m="1" x="551"/>
        <item m="1" x="1061"/>
        <item m="1" x="968"/>
        <item m="1" x="806"/>
        <item m="1" x="1147"/>
        <item m="1" x="1294"/>
        <item m="1" x="1322"/>
        <item m="1" x="1149"/>
        <item m="1" x="1126"/>
        <item m="1" x="1658"/>
        <item m="1" x="1662"/>
        <item m="1" x="1150"/>
        <item m="1" x="1461"/>
        <item m="1" x="1447"/>
        <item m="1" x="1585"/>
        <item m="1" x="1635"/>
        <item m="1" x="1203"/>
        <item m="1" x="1546"/>
        <item m="1" x="1466"/>
        <item m="1" x="628"/>
        <item m="1" x="1019"/>
        <item m="1" x="789"/>
        <item m="1" x="1021"/>
        <item m="1" x="1516"/>
        <item m="1" x="769"/>
        <item m="1" x="1241"/>
        <item m="1" x="1014"/>
        <item m="1" x="1092"/>
        <item m="1" x="1442"/>
        <item m="1" x="1425"/>
        <item m="1" x="978"/>
        <item m="1" x="1691"/>
        <item m="1" x="843"/>
        <item m="1" x="927"/>
        <item m="1" x="1138"/>
        <item m="1" x="1554"/>
        <item m="1" x="1571"/>
        <item m="1" x="584"/>
        <item m="1" x="1569"/>
        <item m="1" x="1173"/>
        <item m="1" x="1304"/>
        <item m="1" x="579"/>
        <item m="1" x="840"/>
        <item m="1" x="1131"/>
        <item m="1" x="1576"/>
        <item m="1" x="1445"/>
        <item x="196"/>
        <item x="255"/>
        <item m="1" x="1587"/>
        <item m="1" x="1337"/>
        <item m="1" x="1276"/>
        <item x="220"/>
        <item m="1" x="620"/>
        <item m="1" x="1076"/>
        <item m="1" x="622"/>
        <item x="41"/>
        <item m="1" x="724"/>
        <item m="1" x="767"/>
        <item m="1" x="1503"/>
        <item m="1" x="1079"/>
        <item m="1" x="1290"/>
        <item m="1" x="626"/>
        <item m="1" x="630"/>
        <item m="1" x="587"/>
        <item m="1" x="1422"/>
        <item m="1" x="975"/>
        <item m="1" x="1029"/>
        <item m="1" x="1487"/>
        <item m="1" x="907"/>
        <item m="1" x="1352"/>
        <item m="1" x="1050"/>
        <item m="1" x="1007"/>
        <item m="1" x="1396"/>
        <item m="1" x="788"/>
        <item m="1" x="779"/>
        <item m="1" x="1405"/>
        <item m="1" x="989"/>
        <item m="1" x="646"/>
        <item m="1" x="1550"/>
        <item m="1" x="1361"/>
        <item m="1" x="1041"/>
        <item m="1" x="946"/>
        <item m="1" x="1423"/>
        <item m="1" x="1679"/>
        <item m="1" x="1626"/>
        <item m="1" x="1588"/>
        <item m="1" x="1030"/>
        <item m="1" x="1683"/>
        <item m="1" x="1450"/>
        <item m="1" x="1275"/>
        <item m="1" x="933"/>
        <item m="1" x="553"/>
        <item m="1" x="545"/>
        <item m="1" x="1263"/>
        <item m="1" x="1567"/>
        <item m="1" x="1311"/>
        <item m="1" x="1595"/>
        <item m="1" x="730"/>
        <item m="1" x="1232"/>
        <item m="1" x="1553"/>
        <item m="1" x="1037"/>
        <item m="1" x="1556"/>
        <item m="1" x="1530"/>
        <item m="1" x="973"/>
        <item m="1" x="1490"/>
        <item m="1" x="652"/>
        <item m="1" x="1496"/>
        <item x="341"/>
        <item m="1" x="1039"/>
        <item m="1" x="886"/>
        <item m="1" x="600"/>
        <item m="1" x="1144"/>
        <item m="1" x="666"/>
        <item m="1" x="593"/>
        <item m="1" x="1018"/>
        <item m="1" x="536"/>
        <item m="1" x="821"/>
        <item m="1" x="969"/>
        <item m="1" x="1025"/>
        <item m="1" x="1174"/>
        <item m="1" x="1583"/>
        <item m="1" x="1060"/>
        <item m="1" x="869"/>
        <item m="1" x="1300"/>
        <item m="1" x="1026"/>
        <item m="1" x="1266"/>
        <item m="1" x="1474"/>
        <item m="1" x="1628"/>
        <item m="1" x="1672"/>
        <item m="1" x="826"/>
        <item m="1" x="1614"/>
        <item m="1" x="715"/>
        <item m="1" x="1540"/>
        <item m="1" x="614"/>
        <item m="1" x="824"/>
        <item m="1" x="1669"/>
        <item m="1" x="1051"/>
        <item m="1" x="653"/>
        <item m="1" x="669"/>
        <item m="1" x="1085"/>
        <item m="1" x="677"/>
        <item m="1" x="1528"/>
        <item m="1" x="641"/>
        <item m="1" x="1437"/>
        <item m="1" x="1456"/>
        <item m="1" x="1340"/>
        <item m="1" x="953"/>
        <item m="1" x="681"/>
        <item m="1" x="930"/>
        <item m="1" x="570"/>
        <item m="1" x="654"/>
        <item m="1" x="1040"/>
        <item m="1" x="1519"/>
        <item m="1" x="633"/>
        <item m="1" x="1526"/>
        <item m="1" x="817"/>
        <item m="1" x="1298"/>
        <item m="1" x="1630"/>
        <item m="1" x="1506"/>
        <item m="1" x="1328"/>
        <item m="1" x="1139"/>
        <item m="1" x="1121"/>
        <item m="1" x="716"/>
        <item m="1" x="1611"/>
        <item m="1" x="552"/>
        <item m="1" x="753"/>
        <item m="1" x="1088"/>
        <item m="1" x="559"/>
        <item m="1" x="540"/>
        <item m="1" x="1303"/>
        <item m="1" x="892"/>
        <item m="1" x="558"/>
        <item m="1" x="862"/>
        <item m="1" x="586"/>
        <item m="1" x="777"/>
        <item m="1" x="847"/>
        <item m="1" x="1438"/>
        <item m="1" x="585"/>
        <item m="1" x="639"/>
        <item m="1" x="931"/>
        <item m="1" x="1062"/>
        <item m="1" x="918"/>
        <item m="1" x="876"/>
        <item m="1" x="868"/>
        <item m="1" x="1332"/>
        <item m="1" x="1448"/>
        <item m="1" x="947"/>
        <item m="1" x="1094"/>
        <item m="1" x="1533"/>
        <item m="1" x="578"/>
        <item m="1" x="595"/>
        <item m="1" x="1089"/>
        <item m="1" x="970"/>
        <item m="1" x="833"/>
        <item m="1" x="1056"/>
        <item m="1" x="699"/>
        <item m="1" x="1224"/>
        <item m="1" x="1008"/>
        <item m="1" x="1643"/>
        <item m="1" x="1599"/>
        <item m="1" x="1535"/>
        <item m="1" x="713"/>
        <item m="1" x="954"/>
        <item m="1" x="1027"/>
        <item m="1" x="894"/>
        <item m="1" x="1166"/>
        <item m="1" x="1570"/>
        <item m="1" x="1118"/>
        <item m="1" x="1392"/>
        <item m="1" x="955"/>
        <item m="1" x="659"/>
        <item m="1" x="714"/>
        <item m="1" x="1342"/>
        <item m="1" x="1586"/>
        <item m="1" x="880"/>
        <item m="1" x="1590"/>
        <item m="1" x="752"/>
        <item m="1" x="831"/>
        <item m="1" x="1622"/>
        <item m="1" x="890"/>
        <item m="1" x="1515"/>
        <item m="1" x="810"/>
        <item m="1" x="877"/>
        <item m="1" x="1478"/>
        <item m="1" x="981"/>
        <item x="318"/>
        <item m="1" x="720"/>
        <item m="1" x="674"/>
        <item m="1" x="939"/>
        <item m="1" x="1354"/>
        <item m="1" x="1319"/>
        <item x="390"/>
        <item x="391"/>
        <item m="1" x="738"/>
        <item x="393"/>
        <item m="1" x="1045"/>
        <item m="1" x="1285"/>
        <item m="1" x="701"/>
        <item m="1" x="1499"/>
        <item m="1" x="1541"/>
        <item m="1" x="1117"/>
        <item m="1" x="1157"/>
        <item m="1" x="1238"/>
        <item m="1" x="680"/>
        <item m="1" x="1145"/>
        <item m="1" x="1086"/>
        <item m="1" x="799"/>
        <item m="1" x="938"/>
        <item m="1" x="1637"/>
        <item m="1" x="910"/>
        <item m="1" x="1671"/>
        <item m="1" x="1484"/>
        <item m="1" x="1013"/>
        <item m="1" x="994"/>
        <item m="1" x="993"/>
        <item m="1" x="1284"/>
        <item m="1" x="1398"/>
        <item m="1" x="915"/>
        <item m="1" x="1226"/>
        <item m="1" x="1552"/>
        <item m="1" x="1387"/>
        <item m="1" x="820"/>
        <item m="1" x="648"/>
        <item m="1" x="1100"/>
        <item m="1" x="1171"/>
        <item m="1" x="765"/>
        <item m="1" x="583"/>
        <item m="1" x="581"/>
        <item m="1" x="1200"/>
        <item m="1" x="796"/>
        <item m="1" x="1480"/>
        <item m="1" x="618"/>
        <item m="1" x="1336"/>
        <item m="1" x="1511"/>
        <item m="1" x="784"/>
        <item m="1" x="1244"/>
        <item m="1" x="1350"/>
        <item m="1" x="1382"/>
        <item m="1" x="807"/>
        <item m="1" x="1261"/>
        <item m="1" x="576"/>
        <item m="1" x="1115"/>
        <item m="1" x="996"/>
        <item m="1" x="1177"/>
        <item m="1" x="1330"/>
        <item m="1" x="1606"/>
        <item m="1" x="745"/>
        <item m="1" x="909"/>
        <item m="1" x="1433"/>
        <item m="1" x="1096"/>
        <item m="1" x="1676"/>
        <item m="1" x="1353"/>
        <item m="1" x="1365"/>
        <item m="1" x="785"/>
        <item m="1" x="531"/>
        <item m="1" x="1682"/>
        <item m="1" x="1413"/>
        <item x="15"/>
        <item m="1" x="733"/>
        <item m="1" x="1071"/>
        <item m="1" x="1597"/>
        <item m="1" x="1206"/>
        <item m="1" x="1412"/>
        <item m="1" x="1274"/>
        <item m="1" x="837"/>
        <item m="1" x="658"/>
        <item m="1" x="1320"/>
        <item m="1" x="800"/>
        <item m="1" x="1269"/>
        <item m="1" x="1178"/>
        <item m="1" x="1534"/>
        <item m="1" x="616"/>
        <item m="1" x="636"/>
        <item m="1" x="838"/>
        <item m="1" x="845"/>
        <item m="1" x="588"/>
        <item m="1" x="682"/>
        <item m="1" x="1250"/>
        <item m="1" x="832"/>
        <item m="1" x="1188"/>
        <item m="1" x="1098"/>
        <item m="1" x="971"/>
        <item m="1" x="655"/>
        <item m="1" x="1002"/>
        <item m="1" x="851"/>
        <item m="1" x="772"/>
        <item m="1" x="1510"/>
        <item m="1" x="1227"/>
        <item m="1" x="635"/>
        <item m="1" x="1296"/>
        <item m="1" x="1677"/>
        <item m="1" x="1059"/>
        <item m="1" x="912"/>
        <item m="1" x="1124"/>
        <item m="1" x="1111"/>
        <item m="1" x="1647"/>
        <item m="1" x="1367"/>
        <item m="1" x="1213"/>
        <item m="1" x="685"/>
        <item m="1" x="1416"/>
        <item m="1" x="1081"/>
        <item m="1" x="760"/>
        <item m="1" x="1502"/>
        <item m="1" x="1394"/>
        <item m="1" x="1408"/>
        <item m="1" x="1146"/>
        <item m="1" x="1573"/>
        <item m="1" x="1075"/>
        <item m="1" x="1160"/>
        <item m="1" x="1192"/>
        <item m="1" x="1375"/>
        <item m="1" x="861"/>
        <item m="1" x="791"/>
        <item m="1" x="1011"/>
        <item m="1" x="1210"/>
        <item m="1" x="867"/>
        <item m="1" x="941"/>
        <item m="1" x="1380"/>
        <item m="1" x="550"/>
        <item m="1" x="844"/>
        <item m="1" x="1568"/>
        <item m="1" x="1524"/>
        <item m="1" x="1137"/>
        <item m="1" x="1168"/>
        <item m="1" x="1288"/>
        <item m="1" x="1564"/>
        <item m="1" x="1494"/>
        <item m="1" x="1360"/>
        <item m="1" x="822"/>
        <item m="1" x="1657"/>
        <item m="1" x="885"/>
        <item m="1" x="717"/>
        <item m="1" x="813"/>
        <item m="1" x="1419"/>
        <item m="1" x="624"/>
        <item m="1" x="1181"/>
        <item m="1" x="1624"/>
        <item m="1" x="919"/>
        <item m="1" x="1110"/>
        <item m="1" x="888"/>
        <item m="1" x="1293"/>
        <item m="1" x="1349"/>
        <item m="1" x="650"/>
        <item m="1" x="1674"/>
        <item m="1" x="1531"/>
        <item m="1" x="1246"/>
        <item m="1" x="965"/>
        <item m="1" x="1359"/>
        <item m="1" x="1260"/>
        <item m="1" x="1452"/>
        <item m="1" x="952"/>
        <item m="1" x="1221"/>
        <item m="1" x="667"/>
        <item m="1" x="1391"/>
        <item m="1" x="1372"/>
        <item m="1" x="1175"/>
        <item m="1" x="1477"/>
        <item m="1" x="611"/>
        <item m="1" x="893"/>
        <item m="1" x="992"/>
        <item m="1" x="1143"/>
        <item m="1" x="1185"/>
        <item m="1" x="1688"/>
        <item m="1" x="1572"/>
        <item m="1" x="561"/>
        <item m="1" x="974"/>
        <item m="1" x="878"/>
        <item m="1" x="874"/>
        <item m="1" x="621"/>
        <item m="1" x="1291"/>
        <item m="1" x="665"/>
        <item m="1" x="1184"/>
        <item m="1" x="1594"/>
        <item m="1" x="563"/>
        <item m="1" x="554"/>
        <item m="1" x="855"/>
        <item m="1" x="1158"/>
        <item m="1" x="698"/>
        <item m="1" x="1133"/>
        <item m="1" x="589"/>
        <item m="1" x="1522"/>
        <item m="1" x="1458"/>
        <item m="1" x="1106"/>
        <item m="1" x="1475"/>
        <item m="1" x="637"/>
        <item m="1" x="879"/>
        <item m="1" x="1489"/>
        <item m="1" x="678"/>
        <item m="1" x="1033"/>
        <item m="1" x="1222"/>
        <item m="1" x="1219"/>
        <item m="1" x="827"/>
        <item m="1" x="1638"/>
        <item m="1" x="562"/>
        <item m="1" x="1664"/>
        <item x="189"/>
        <item m="1" x="1017"/>
        <item m="1" x="1371"/>
        <item m="1" x="569"/>
        <item m="1" x="905"/>
        <item m="1" x="1666"/>
        <item m="1" x="1446"/>
        <item m="1" x="573"/>
        <item m="1" x="1607"/>
        <item m="1" x="1093"/>
        <item m="1" x="1191"/>
        <item m="1" x="599"/>
        <item m="1" x="884"/>
        <item m="1" x="1451"/>
        <item m="1" x="556"/>
        <item m="1" x="603"/>
        <item m="1" x="1205"/>
        <item m="1" x="1421"/>
        <item m="1" x="1186"/>
        <item m="1" x="1028"/>
        <item m="1" x="1001"/>
        <item m="1" x="1397"/>
        <item m="1" x="683"/>
        <item m="1" x="1612"/>
        <item m="1" x="1251"/>
        <item m="1" x="829"/>
        <item m="1" x="695"/>
        <item m="1" x="980"/>
        <item m="1" x="1418"/>
        <item m="1" x="1400"/>
        <item m="1" x="1245"/>
        <item m="1" x="1064"/>
        <item m="1" x="1301"/>
        <item m="1" x="1067"/>
        <item m="1" x="706"/>
        <item m="1" x="1426"/>
        <item m="1" x="1090"/>
        <item m="1" x="1521"/>
        <item m="1" x="575"/>
        <item m="1" x="627"/>
        <item m="1" x="1127"/>
        <item m="1" x="1488"/>
        <item m="1" x="1343"/>
        <item m="1" x="951"/>
        <item m="1" x="546"/>
        <item m="1" x="1390"/>
        <item m="1" x="998"/>
        <item m="1" x="625"/>
        <item m="1" x="1685"/>
        <item m="1" x="1020"/>
        <item m="1" x="1189"/>
        <item m="1" x="613"/>
        <item m="1" x="1318"/>
        <item m="1" x="979"/>
        <item m="1" x="790"/>
        <item m="1" x="1403"/>
        <item m="1" x="932"/>
        <item m="1" x="1463"/>
        <item m="1" x="921"/>
        <item m="1" x="1108"/>
        <item m="1" x="1239"/>
        <item m="1" x="1518"/>
        <item m="1" x="814"/>
        <item m="1" x="904"/>
        <item m="1" x="1598"/>
        <item m="1" x="1259"/>
        <item m="1" x="896"/>
        <item m="1" x="1243"/>
        <item m="1" x="642"/>
        <item m="1" x="802"/>
        <item m="1" x="935"/>
        <item m="1" x="1169"/>
        <item m="1" x="1555"/>
        <item m="1" x="1327"/>
        <item m="1" x="960"/>
        <item m="1" x="1063"/>
        <item m="1" x="1162"/>
        <item m="1" x="1265"/>
        <item m="1" x="697"/>
        <item m="1" x="1601"/>
        <item m="1" x="1464"/>
        <item m="1" x="1634"/>
        <item m="1" x="949"/>
        <item m="1" x="728"/>
        <item m="1" x="1538"/>
        <item m="1" x="1364"/>
        <item m="1" x="590"/>
        <item m="1" x="668"/>
        <item m="1" x="1640"/>
        <item m="1" x="597"/>
        <item m="1" x="891"/>
        <item m="1" x="1164"/>
        <item m="1" x="1663"/>
        <item m="1" x="1347"/>
        <item m="1" x="1048"/>
        <item m="1" x="1268"/>
        <item m="1" x="1225"/>
        <item m="1" x="1331"/>
        <item m="1" x="1006"/>
        <item m="1" x="1441"/>
        <item m="1" x="1368"/>
        <item x="303"/>
        <item x="304"/>
        <item m="1" x="1514"/>
        <item m="1" x="1253"/>
        <item m="1" x="1602"/>
        <item m="1" x="1453"/>
        <item m="1" x="1486"/>
        <item m="1" x="1183"/>
        <item m="1" x="718"/>
        <item m="1" x="811"/>
        <item m="1" x="976"/>
        <item m="1" x="1589"/>
        <item m="1" x="1068"/>
        <item m="1" x="1216"/>
        <item m="1" x="1254"/>
        <item m="1" x="722"/>
        <item m="1" x="1681"/>
        <item m="1" x="841"/>
        <item m="1" x="1333"/>
        <item m="1" x="582"/>
        <item m="1" x="798"/>
        <item m="1" x="1102"/>
        <item m="1" x="797"/>
        <item m="1" x="1083"/>
        <item m="1" x="1072"/>
        <item m="1" x="731"/>
        <item m="1" x="549"/>
        <item m="1" x="1644"/>
        <item m="1" x="1431"/>
        <item m="1" x="1305"/>
        <item m="1" x="1070"/>
        <item m="1" x="795"/>
        <item m="1" x="723"/>
        <item m="1" x="1401"/>
        <item m="1" x="1661"/>
        <item m="1" x="1411"/>
        <item m="1" x="999"/>
        <item m="1" x="966"/>
        <item m="1" x="1668"/>
        <item m="1" x="1155"/>
        <item m="1" x="1078"/>
        <item m="1" x="859"/>
        <item m="1" x="1619"/>
        <item m="1" x="649"/>
        <item m="1" x="1649"/>
        <item m="1" x="1684"/>
        <item m="1" x="537"/>
        <item m="1" x="1504"/>
        <item m="1" x="786"/>
        <item m="1" x="774"/>
        <item m="1" x="923"/>
        <item m="1" x="936"/>
        <item m="1" x="1165"/>
        <item m="1" x="1646"/>
        <item m="1" x="1228"/>
        <item m="1" x="1673"/>
        <item m="1" x="1057"/>
        <item m="1" x="1148"/>
        <item m="1" x="1667"/>
        <item m="1" x="1103"/>
        <item m="1" x="889"/>
        <item m="1" x="1128"/>
        <item m="1" x="1119"/>
        <item m="1" x="768"/>
        <item m="1" x="1154"/>
        <item m="1" x="617"/>
        <item m="1" x="1120"/>
        <item m="1" x="850"/>
        <item m="1" x="741"/>
        <item m="1" x="1670"/>
        <item m="1" x="707"/>
        <item m="1" x="986"/>
        <item m="1" x="1620"/>
        <item m="1" x="1493"/>
        <item m="1" x="734"/>
        <item m="1" x="564"/>
        <item m="1" x="1542"/>
        <item m="1" x="762"/>
        <item x="406"/>
        <item x="407"/>
        <item x="408"/>
        <item m="1" x="1264"/>
        <item m="1" x="742"/>
        <item m="1" x="1455"/>
        <item m="1" x="1406"/>
        <item m="1" x="1208"/>
        <item m="1" x="763"/>
        <item m="1" x="1370"/>
        <item m="1" x="719"/>
        <item m="1" x="721"/>
        <item m="1" x="1170"/>
        <item m="1" x="1066"/>
        <item m="1" x="1665"/>
        <item m="1" x="1307"/>
        <item m="1" x="1631"/>
        <item m="1" x="1270"/>
        <item m="1" x="766"/>
        <item m="1" x="985"/>
        <item m="1" x="1654"/>
        <item m="1" x="1529"/>
        <item m="1" x="1435"/>
        <item m="1" x="543"/>
        <item m="1" x="1209"/>
        <item m="1" x="1465"/>
        <item m="1" x="1582"/>
        <item m="1" x="1187"/>
        <item m="1" x="1235"/>
        <item m="1" x="692"/>
        <item x="446"/>
        <item x="447"/>
        <item m="1" x="1659"/>
        <item m="1" x="1591"/>
        <item m="1" x="759"/>
        <item m="1" x="1299"/>
        <item m="1" x="1077"/>
        <item m="1" x="849"/>
        <item m="1" x="1286"/>
        <item m="1" x="1687"/>
        <item m="1" x="925"/>
        <item m="1" x="1641"/>
        <item m="1" x="1645"/>
        <item m="1" x="1675"/>
        <item m="1" x="1517"/>
        <item m="1" x="638"/>
        <item m="1" x="1193"/>
        <item m="1" x="1346"/>
        <item m="1" x="1434"/>
        <item m="1" x="1648"/>
        <item m="1" x="1292"/>
        <item m="1" x="675"/>
        <item m="1" x="1231"/>
        <item m="1" x="1509"/>
        <item m="1" x="934"/>
        <item m="1" x="748"/>
        <item m="1" x="1636"/>
        <item x="111"/>
        <item m="1" x="1358"/>
        <item m="1" x="1252"/>
        <item m="1" x="539"/>
        <item m="1" x="1069"/>
        <item m="1" x="773"/>
        <item m="1" x="640"/>
        <item m="1" x="1287"/>
        <item m="1" x="565"/>
        <item m="1" x="756"/>
        <item m="1" x="1678"/>
        <item m="1" x="898"/>
        <item m="1" x="1625"/>
        <item m="1" x="1329"/>
        <item m="1" x="1104"/>
        <item m="1" x="1022"/>
        <item m="1" x="1362"/>
        <item m="1" x="778"/>
        <item m="1" x="1248"/>
        <item m="1" x="1129"/>
        <item m="1" x="929"/>
        <item m="1" x="857"/>
        <item m="1" x="1176"/>
        <item m="1" x="858"/>
        <item m="1" x="602"/>
        <item m="1" x="1565"/>
        <item m="1" x="605"/>
        <item m="1" x="1000"/>
        <item m="1" x="761"/>
        <item m="1" x="615"/>
        <item m="1" x="538"/>
        <item m="1" x="1211"/>
        <item m="1" x="610"/>
        <item m="1" x="644"/>
        <item m="1" x="1199"/>
        <item m="1" x="1134"/>
        <item m="1" x="1215"/>
        <item m="1" x="1472"/>
        <item m="1" x="1604"/>
        <item m="1" x="1277"/>
        <item m="1" x="1107"/>
        <item m="1" x="995"/>
        <item m="1" x="711"/>
        <item m="1" x="601"/>
        <item m="1" x="1161"/>
        <item m="1" x="755"/>
        <item m="1" x="1557"/>
        <item m="1" x="1130"/>
        <item m="1" x="920"/>
        <item m="1" x="1689"/>
        <item m="1" x="1042"/>
        <item m="1" x="1046"/>
        <item m="1" x="1600"/>
        <item m="1" x="750"/>
        <item m="1" x="1341"/>
        <item m="1" x="962"/>
        <item m="1" x="1313"/>
        <item m="1" x="1097"/>
        <item m="1" x="1383"/>
        <item m="1" x="1507"/>
        <item m="1" x="535"/>
        <item m="1" x="871"/>
        <item m="1" x="865"/>
        <item m="1" x="1407"/>
        <item m="1" x="712"/>
        <item m="1" x="671"/>
        <item m="1" x="809"/>
        <item m="1" x="1651"/>
        <item m="1" x="1267"/>
        <item m="1" x="664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90"/>
        <item x="191"/>
        <item x="192"/>
        <item x="193"/>
        <item x="194"/>
        <item x="195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2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9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m="1" x="1584"/>
        <item m="1" x="1366"/>
        <item m="1" x="1113"/>
        <item m="1" x="1156"/>
        <item m="1" x="1471"/>
        <item m="1" x="693"/>
        <item m="1" x="1195"/>
        <item m="1" x="1460"/>
        <item m="1" x="1385"/>
        <item m="1" x="1690"/>
        <item m="1" x="1179"/>
        <item m="1" x="647"/>
        <item m="1" x="1609"/>
        <item m="1" x="106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</items>
    </pivotField>
    <pivotField axis="axisRow" compact="0" outline="0" subtotalTop="0" showAll="0" includeNewItemsInFilter="1" defaultSubtotal="0">
      <items count="2285">
        <item x="17"/>
        <item m="1" x="725"/>
        <item m="1" x="2223"/>
        <item m="1" x="1875"/>
        <item m="1" x="804"/>
        <item m="1" x="2188"/>
        <item m="1" x="1600"/>
        <item m="1" x="922"/>
        <item m="1" x="1386"/>
        <item m="1" x="1383"/>
        <item m="1" x="2240"/>
        <item m="1" x="1158"/>
        <item m="1" x="1189"/>
        <item m="1" x="1657"/>
        <item m="1" x="1805"/>
        <item m="1" x="1456"/>
        <item m="1" x="1081"/>
        <item m="1" x="1980"/>
        <item m="1" x="1228"/>
        <item m="1" x="1153"/>
        <item m="1" x="1168"/>
        <item m="1" x="869"/>
        <item m="1" x="2044"/>
        <item m="1" x="2035"/>
        <item m="1" x="761"/>
        <item m="1" x="1524"/>
        <item m="1" x="1106"/>
        <item m="1" x="1376"/>
        <item m="1" x="1748"/>
        <item m="1" x="1997"/>
        <item m="1" x="1940"/>
        <item m="1" x="1916"/>
        <item m="1" x="1254"/>
        <item m="1" x="1246"/>
        <item m="1" x="819"/>
        <item m="1" x="1861"/>
        <item m="1" x="1976"/>
        <item m="1" x="730"/>
        <item m="1" x="1203"/>
        <item m="1" x="1730"/>
        <item m="1" x="1622"/>
        <item m="1" x="1674"/>
        <item m="1" x="1103"/>
        <item m="1" x="1406"/>
        <item m="1" x="1199"/>
        <item m="1" x="1381"/>
        <item m="1" x="2161"/>
        <item m="1" x="692"/>
        <item m="1" x="1871"/>
        <item m="1" x="1061"/>
        <item m="1" x="885"/>
        <item m="1" x="1803"/>
        <item m="1" x="1772"/>
        <item m="1" x="1618"/>
        <item m="1" x="1255"/>
        <item m="1" x="1288"/>
        <item m="1" x="1240"/>
        <item m="1" x="1638"/>
        <item m="1" x="1121"/>
        <item m="1" x="1817"/>
        <item m="1" x="1219"/>
        <item m="1" x="1789"/>
        <item m="1" x="1086"/>
        <item m="1" x="1411"/>
        <item m="1" x="1965"/>
        <item m="1" x="2031"/>
        <item m="1" x="1132"/>
        <item m="1" x="1822"/>
        <item m="1" x="952"/>
        <item m="1" x="701"/>
        <item m="1" x="1231"/>
        <item m="1" x="2130"/>
        <item m="1" x="811"/>
        <item m="1" x="2206"/>
        <item m="1" x="1647"/>
        <item m="1" x="770"/>
        <item m="1" x="1458"/>
        <item m="1" x="1125"/>
        <item m="1" x="2046"/>
        <item m="1" x="2275"/>
        <item m="1" x="1678"/>
        <item m="1" x="1909"/>
        <item m="1" x="974"/>
        <item m="1" x="1601"/>
        <item m="1" x="1509"/>
        <item m="1" x="1549"/>
        <item m="1" x="838"/>
        <item m="1" x="907"/>
        <item m="1" x="1818"/>
        <item m="1" x="1236"/>
        <item m="1" x="2061"/>
        <item m="1" x="2069"/>
        <item m="1" x="2037"/>
        <item m="1" x="1485"/>
        <item m="1" x="826"/>
        <item m="1" x="1962"/>
        <item m="1" x="1369"/>
        <item m="1" x="694"/>
        <item m="1" x="734"/>
        <item m="1" x="1776"/>
        <item m="1" x="1088"/>
        <item m="1" x="654"/>
        <item m="1" x="2114"/>
        <item m="1" x="1929"/>
        <item m="1" x="2094"/>
        <item m="1" x="1437"/>
        <item m="1" x="1252"/>
        <item m="1" x="1831"/>
        <item m="1" x="1226"/>
        <item m="1" x="818"/>
        <item m="1" x="1067"/>
        <item m="1" x="1720"/>
        <item m="1" x="1378"/>
        <item m="1" x="1045"/>
        <item m="1" x="2049"/>
        <item m="1" x="2179"/>
        <item m="1" x="1341"/>
        <item m="1" x="1664"/>
        <item m="1" x="2133"/>
        <item m="1" x="1774"/>
        <item m="1" x="831"/>
        <item m="1" x="1339"/>
        <item m="1" x="1597"/>
        <item m="1" x="1204"/>
        <item m="1" x="2195"/>
        <item m="1" x="723"/>
        <item m="1" x="1936"/>
        <item m="1" x="911"/>
        <item m="1" x="1062"/>
        <item m="1" x="2263"/>
        <item m="1" x="1039"/>
        <item m="1" x="1271"/>
        <item m="1" x="860"/>
        <item m="1" x="881"/>
        <item m="1" x="2106"/>
        <item m="1" x="1508"/>
        <item m="1" x="2192"/>
        <item m="1" x="1291"/>
        <item m="1" x="2082"/>
        <item m="1" x="964"/>
        <item m="1" x="2272"/>
        <item m="1" x="1877"/>
        <item m="1" x="1094"/>
        <item m="1" x="1864"/>
        <item m="1" x="1489"/>
        <item m="1" x="1700"/>
        <item m="1" x="1391"/>
        <item m="1" x="1462"/>
        <item m="1" x="1488"/>
        <item m="1" x="845"/>
        <item m="1" x="1952"/>
        <item m="1" x="1764"/>
        <item m="1" x="1734"/>
        <item m="1" x="677"/>
        <item m="1" x="1239"/>
        <item m="1" x="1259"/>
        <item m="1" x="660"/>
        <item m="1" x="938"/>
        <item m="1" x="1287"/>
        <item m="1" x="1019"/>
        <item m="1" x="674"/>
        <item m="1" x="2043"/>
        <item m="1" x="671"/>
        <item m="1" x="1840"/>
        <item m="1" x="1091"/>
        <item m="1" x="1071"/>
        <item m="1" x="2029"/>
        <item m="1" x="1133"/>
        <item m="1" x="720"/>
        <item m="1" x="1781"/>
        <item m="1" x="1075"/>
        <item m="1" x="2007"/>
        <item m="1" x="994"/>
        <item m="1" x="1180"/>
        <item m="1" x="1176"/>
        <item m="1" x="763"/>
        <item m="1" x="1157"/>
        <item m="1" x="1206"/>
        <item m="1" x="988"/>
        <item m="1" x="1258"/>
        <item m="1" x="2010"/>
        <item m="1" x="815"/>
        <item m="1" x="890"/>
        <item m="1" x="1913"/>
        <item m="1" x="656"/>
        <item m="1" x="1300"/>
        <item m="1" x="659"/>
        <item m="1" x="2112"/>
        <item m="1" x="1986"/>
        <item m="1" x="905"/>
        <item m="1" x="1645"/>
        <item m="1" x="1084"/>
        <item m="1" x="851"/>
        <item m="1" x="1690"/>
        <item m="1" x="1561"/>
        <item m="1" x="767"/>
        <item m="1" x="1109"/>
        <item m="1" x="1468"/>
        <item m="1" x="1163"/>
        <item m="1" x="1499"/>
        <item m="1" x="1603"/>
        <item m="1" x="700"/>
        <item m="1" x="1650"/>
        <item m="1" x="2038"/>
        <item m="1" x="2014"/>
        <item m="1" x="1762"/>
        <item m="1" x="1757"/>
        <item m="1" x="1691"/>
        <item m="1" x="1945"/>
        <item m="1" x="1372"/>
        <item m="1" x="970"/>
        <item m="1" x="2160"/>
        <item m="1" x="2149"/>
        <item m="1" x="1202"/>
        <item m="1" x="1918"/>
        <item m="1" x="932"/>
        <item m="1" x="741"/>
        <item m="1" x="989"/>
        <item m="1" x="1290"/>
        <item m="1" x="776"/>
        <item m="1" x="993"/>
        <item m="1" x="2028"/>
        <item m="1" x="865"/>
        <item m="1" x="1792"/>
        <item m="1" x="2218"/>
        <item m="1" x="908"/>
        <item m="1" x="917"/>
        <item m="1" x="2233"/>
        <item m="1" x="1429"/>
        <item m="1" x="1021"/>
        <item m="1" x="1303"/>
        <item m="1" x="2165"/>
        <item m="1" x="949"/>
        <item m="1" x="2109"/>
        <item m="1" x="1972"/>
        <item m="1" x="1928"/>
        <item m="1" x="1500"/>
        <item m="1" x="2183"/>
        <item m="1" x="1047"/>
        <item m="1" x="1011"/>
        <item m="1" x="1356"/>
        <item m="1" x="1661"/>
        <item m="1" x="1991"/>
        <item m="1" x="2137"/>
        <item m="1" x="1654"/>
        <item m="1" x="1627"/>
        <item m="1" x="1292"/>
        <item m="1" x="1881"/>
        <item m="1" x="1804"/>
        <item m="1" x="665"/>
        <item m="1" x="668"/>
        <item m="1" x="1399"/>
        <item m="1" x="1480"/>
        <item m="1" x="1307"/>
        <item m="1" x="2256"/>
        <item m="1" x="769"/>
        <item m="1" x="691"/>
        <item m="1" x="1198"/>
        <item m="1" x="1186"/>
        <item m="1" x="958"/>
        <item m="1" x="1938"/>
        <item m="1" x="1732"/>
        <item m="1" x="1778"/>
        <item m="1" x="1064"/>
        <item m="1" x="2211"/>
        <item m="1" x="1782"/>
        <item m="1" x="1343"/>
        <item m="1" x="663"/>
        <item m="1" x="764"/>
        <item m="1" x="2264"/>
        <item m="1" x="1665"/>
        <item m="1" x="1273"/>
        <item m="1" x="1993"/>
        <item m="1" x="1771"/>
        <item m="1" x="2071"/>
        <item m="1" x="1759"/>
        <item m="1" x="1092"/>
        <item m="1" x="1849"/>
        <item m="1" x="1725"/>
        <item m="1" x="1968"/>
        <item m="1" x="2026"/>
        <item m="1" x="789"/>
        <item m="1" x="1943"/>
        <item m="1" x="1629"/>
        <item m="1" x="1769"/>
        <item m="1" x="1856"/>
        <item m="1" x="1868"/>
        <item m="1" x="1630"/>
        <item m="1" x="1922"/>
        <item m="1" x="2213"/>
        <item m="1" x="999"/>
        <item m="1" x="1933"/>
        <item m="1" x="1798"/>
        <item m="1" x="1148"/>
        <item m="1" x="1076"/>
        <item m="1" x="655"/>
        <item m="1" x="878"/>
        <item m="1" x="820"/>
        <item m="1" x="1786"/>
        <item m="1" x="2070"/>
        <item m="1" x="899"/>
        <item m="1" x="1355"/>
        <item m="1" x="2036"/>
        <item m="1" x="1865"/>
        <item m="1" x="2123"/>
        <item m="1" x="1296"/>
        <item m="1" x="699"/>
        <item m="1" x="1052"/>
        <item m="1" x="1790"/>
        <item m="1" x="1511"/>
        <item m="1" x="1492"/>
        <item m="1" x="670"/>
        <item m="1" x="803"/>
        <item m="1" x="1924"/>
        <item m="1" x="1442"/>
        <item m="1" x="2215"/>
        <item m="1" x="1709"/>
        <item m="1" x="801"/>
        <item m="1" x="2144"/>
        <item m="1" x="1265"/>
        <item m="1" x="1623"/>
        <item m="1" x="710"/>
        <item m="1" x="1166"/>
        <item m="1" x="1016"/>
        <item m="1" x="1451"/>
        <item m="1" x="864"/>
        <item m="1" x="1791"/>
        <item m="1" x="1659"/>
        <item m="1" x="1351"/>
        <item m="1" x="1851"/>
        <item m="1" x="1744"/>
        <item m="1" x="1069"/>
        <item m="1" x="1026"/>
        <item m="1" x="1289"/>
        <item m="1" x="1127"/>
        <item m="1" x="1481"/>
        <item m="1" x="1876"/>
        <item m="1" x="2120"/>
        <item m="1" x="2138"/>
        <item m="1" x="1534"/>
        <item m="1" x="913"/>
        <item m="1" x="1796"/>
        <item m="1" x="2273"/>
        <item m="1" x="1357"/>
        <item m="1" x="1810"/>
        <item m="1" x="739"/>
        <item m="1" x="1793"/>
        <item m="1" x="2169"/>
        <item m="1" x="1641"/>
        <item m="1" x="1405"/>
        <item m="1" x="1117"/>
        <item m="1" x="736"/>
        <item m="1" x="2122"/>
        <item m="1" x="1354"/>
        <item m="1" x="1550"/>
        <item m="1" x="1983"/>
        <item m="1" x="1656"/>
        <item m="1" x="1362"/>
        <item m="1" x="2118"/>
        <item m="1" x="2196"/>
        <item m="1" x="1043"/>
        <item m="1" x="1448"/>
        <item m="1" x="1425"/>
        <item m="1" x="2261"/>
        <item m="1" x="956"/>
        <item m="1" x="1242"/>
        <item m="1" x="1756"/>
        <item m="1" x="1182"/>
        <item m="1" x="1826"/>
        <item m="1" x="1628"/>
        <item m="1" x="1491"/>
        <item m="1" x="1670"/>
        <item m="1" x="2284"/>
        <item m="1" x="1780"/>
        <item m="1" x="2068"/>
        <item m="1" x="1416"/>
        <item m="1" x="1503"/>
        <item m="1" x="1119"/>
        <item m="1" x="2142"/>
        <item m="1" x="1893"/>
        <item m="1" x="875"/>
        <item m="1" x="1142"/>
        <item m="1" x="2080"/>
        <item m="1" x="1887"/>
        <item m="1" x="1824"/>
        <item m="1" x="729"/>
        <item m="1" x="1449"/>
        <item m="1" x="987"/>
        <item m="1" x="1414"/>
        <item m="1" x="1056"/>
        <item m="1" x="666"/>
        <item m="1" x="934"/>
        <item m="1" x="1957"/>
        <item m="1" x="966"/>
        <item m="1" x="981"/>
        <item m="1" x="1729"/>
        <item m="1" x="1828"/>
        <item m="1" x="1605"/>
        <item m="1" x="2086"/>
        <item m="1" x="1205"/>
        <item m="1" x="1234"/>
        <item m="1" x="1083"/>
        <item m="1" x="879"/>
        <item m="1" x="1592"/>
        <item m="1" x="1465"/>
        <item m="1" x="2107"/>
        <item m="1" x="1755"/>
        <item m="1" x="1768"/>
        <item m="1" x="914"/>
        <item m="1" x="903"/>
        <item m="1" x="1977"/>
        <item m="1" x="1581"/>
        <item m="1" x="1024"/>
        <item m="1" x="2281"/>
        <item m="1" x="1675"/>
        <item m="1" x="1073"/>
        <item m="1" x="2219"/>
        <item m="1" x="1402"/>
        <item m="1" x="1573"/>
        <item m="1" x="1237"/>
        <item m="1" x="898"/>
        <item m="1" x="1966"/>
        <item m="1" x="675"/>
        <item m="1" x="1847"/>
        <item m="1" x="1178"/>
        <item m="1" x="2115"/>
        <item m="1" x="1519"/>
        <item m="1" x="685"/>
        <item m="1" x="1705"/>
        <item m="1" x="1576"/>
        <item m="1" x="1872"/>
        <item m="1" x="1316"/>
        <item m="1" x="1912"/>
        <item m="1" x="1897"/>
        <item m="1" x="855"/>
        <item m="1" x="2267"/>
        <item m="1" x="2279"/>
        <item m="1" x="1280"/>
        <item m="1" x="1521"/>
        <item m="1" x="1880"/>
        <item m="1" x="953"/>
        <item m="1" x="846"/>
        <item m="1" x="973"/>
        <item m="1" x="1177"/>
        <item m="1" x="1863"/>
        <item m="1" x="2265"/>
        <item m="1" x="822"/>
        <item m="1" x="718"/>
        <item m="1" x="1992"/>
        <item m="1" x="1496"/>
        <item m="1" x="1949"/>
        <item m="1" x="1911"/>
        <item m="1" x="2262"/>
        <item m="1" x="1155"/>
        <item m="1" x="1902"/>
        <item m="1" x="923"/>
        <item m="1" x="1693"/>
        <item m="1" x="1459"/>
        <item m="1" x="2207"/>
        <item m="1" x="1184"/>
        <item m="1" x="2278"/>
        <item m="1" x="1832"/>
        <item m="1" x="1766"/>
        <item m="1" x="1346"/>
        <item m="1" x="1815"/>
        <item m="1" x="695"/>
        <item m="1" x="1401"/>
        <item m="1" x="976"/>
        <item m="1" x="1838"/>
        <item m="1" x="1347"/>
        <item m="1" x="2204"/>
        <item m="1" x="1427"/>
        <item m="1" x="1900"/>
        <item m="1" x="731"/>
        <item m="1" x="680"/>
        <item m="1" x="902"/>
        <item m="1" x="1974"/>
        <item m="1" x="1040"/>
        <item m="1" x="2247"/>
        <item m="1" x="930"/>
        <item m="1" x="1325"/>
        <item m="1" x="1407"/>
        <item m="1" x="772"/>
        <item m="1" x="2074"/>
        <item m="1" x="1797"/>
        <item m="1" x="941"/>
        <item m="1" x="1652"/>
        <item m="1" x="1770"/>
        <item m="1" x="1222"/>
        <item m="1" x="990"/>
        <item m="1" x="1579"/>
        <item m="1" x="1819"/>
        <item m="1" x="2006"/>
        <item m="1" x="1478"/>
        <item m="1" x="1808"/>
        <item m="1" x="1333"/>
        <item m="1" x="2159"/>
        <item m="1" x="2244"/>
        <item m="1" x="1816"/>
        <item m="1" x="1101"/>
        <item m="1" x="2274"/>
        <item m="1" x="1201"/>
        <item m="1" x="1497"/>
        <item m="1" x="857"/>
        <item m="1" x="2032"/>
        <item m="1" x="904"/>
        <item m="1" x="771"/>
        <item m="1" x="1308"/>
        <item m="1" x="1501"/>
        <item m="1" x="2198"/>
        <item m="1" x="924"/>
        <item m="1" x="1660"/>
        <item m="1" x="1441"/>
        <item m="1" x="1643"/>
        <item m="1" x="946"/>
        <item m="1" x="1604"/>
        <item m="1" x="1505"/>
        <item m="1" x="783"/>
        <item m="1" x="678"/>
        <item m="1" x="748"/>
        <item m="1" x="1350"/>
        <item m="1" x="1895"/>
        <item m="1" x="1126"/>
        <item m="1" x="1926"/>
        <item m="1" x="1065"/>
        <item m="1" x="937"/>
        <item m="1" x="1151"/>
        <item m="1" x="759"/>
        <item m="1" x="1699"/>
        <item m="1" x="727"/>
        <item m="1" x="925"/>
        <item m="1" x="871"/>
        <item m="1" x="676"/>
        <item m="1" x="1010"/>
        <item m="1" x="765"/>
        <item m="1" x="1389"/>
        <item m="1" x="2250"/>
        <item m="1" x="1196"/>
        <item m="1" x="1036"/>
        <item m="1" x="1464"/>
        <item m="1" x="2078"/>
        <item m="1" x="1698"/>
        <item m="1" x="1613"/>
        <item m="1" x="686"/>
        <item m="1" x="1669"/>
        <item m="1" x="1687"/>
        <item m="1" x="1432"/>
        <item m="1" x="1892"/>
        <item m="1" x="1719"/>
        <item m="1" x="1551"/>
        <item m="1" x="1232"/>
        <item m="1" x="1104"/>
        <item m="1" x="1833"/>
        <item m="1" x="863"/>
        <item m="1" x="1392"/>
        <item m="1" x="714"/>
        <item m="1" x="2164"/>
        <item m="1" x="1842"/>
        <item m="1" x="1812"/>
        <item m="1" x="2076"/>
        <item m="1" x="1512"/>
        <item m="1" x="1711"/>
        <item m="1" x="1707"/>
        <item m="1" x="1746"/>
        <item m="1" x="1015"/>
        <item m="1" x="918"/>
        <item m="1" x="1345"/>
        <item m="1" x="1811"/>
        <item m="1" x="1445"/>
        <item m="1" x="1715"/>
        <item m="1" x="2023"/>
        <item m="1" x="1920"/>
        <item m="1" x="1046"/>
        <item m="1" x="1722"/>
        <item m="1" x="1430"/>
        <item m="1" x="856"/>
        <item m="1" x="1314"/>
        <item m="1" x="1281"/>
        <item m="1" x="1662"/>
        <item m="1" x="1565"/>
        <item m="1" x="842"/>
        <item m="1" x="1839"/>
        <item m="1" x="702"/>
        <item m="1" x="1131"/>
        <item m="1" x="1773"/>
        <item m="1" x="1783"/>
        <item m="1" x="1814"/>
        <item m="1" x="1360"/>
        <item m="1" x="1245"/>
        <item m="1" x="1033"/>
        <item m="1" x="1244"/>
        <item m="1" x="1625"/>
        <item m="1" x="1574"/>
        <item m="1" x="709"/>
        <item m="1" x="1727"/>
        <item m="1" x="1595"/>
        <item m="1" x="1031"/>
        <item m="1" x="947"/>
        <item m="1" x="828"/>
        <item m="1" x="1743"/>
        <item m="1" x="2077"/>
        <item m="1" x="1074"/>
        <item m="1" x="1930"/>
        <item m="1" x="1917"/>
        <item m="1" x="2008"/>
        <item m="1" x="1102"/>
        <item m="1" x="2129"/>
        <item m="1" x="1530"/>
        <item m="1" x="1266"/>
        <item m="1" x="2191"/>
        <item m="1" x="877"/>
        <item m="1" x="1572"/>
        <item m="1" x="775"/>
        <item m="1" x="1167"/>
        <item m="1" x="1517"/>
        <item m="1" x="1304"/>
        <item m="1" x="1788"/>
        <item m="1" x="1994"/>
        <item m="1" x="1250"/>
        <item m="1" x="2025"/>
        <item m="1" x="2092"/>
        <item m="1" x="1181"/>
        <item m="1" x="900"/>
        <item m="1" x="2229"/>
        <item m="1" x="1014"/>
        <item m="1" x="1683"/>
        <item m="1" x="1874"/>
        <item m="1" x="895"/>
        <item m="1" x="1901"/>
        <item m="1" x="1619"/>
        <item m="1" x="1423"/>
        <item m="1" x="806"/>
        <item m="1" x="737"/>
        <item m="1" x="2174"/>
        <item m="1" x="1672"/>
        <item m="1" x="1312"/>
        <item m="1" x="1948"/>
        <item m="1" x="1359"/>
        <item m="1" x="1269"/>
        <item m="1" x="2180"/>
        <item m="1" x="1483"/>
        <item m="1" x="1431"/>
        <item m="1" x="1326"/>
        <item m="1" x="1306"/>
        <item m="1" x="1706"/>
        <item m="1" x="853"/>
        <item m="1" x="1973"/>
        <item m="1" x="1035"/>
        <item m="1" x="1058"/>
        <item m="1" x="1951"/>
        <item x="14"/>
        <item m="1" x="1841"/>
        <item m="1" x="2131"/>
        <item m="1" x="1130"/>
        <item m="1" x="892"/>
        <item m="1" x="2276"/>
        <item m="1" x="688"/>
        <item m="1" x="1444"/>
        <item m="1" x="891"/>
        <item m="1" x="1008"/>
        <item m="1" x="778"/>
        <item m="1" x="1518"/>
        <item m="1" x="740"/>
        <item m="1" x="1377"/>
        <item m="1" x="1544"/>
        <item m="1" x="977"/>
        <item m="1" x="1164"/>
        <item m="1" x="1403"/>
        <item m="1" x="766"/>
        <item m="1" x="888"/>
        <item m="1" x="915"/>
        <item m="1" x="1742"/>
        <item m="1" x="1017"/>
        <item m="1" x="658"/>
        <item m="1" x="800"/>
        <item m="1" x="1594"/>
        <item m="1" x="1311"/>
        <item m="1" x="1823"/>
        <item m="1" x="1059"/>
        <item m="1" x="1235"/>
        <item m="1" x="1834"/>
        <item m="1" x="1558"/>
        <item m="1" x="1473"/>
        <item m="1" x="2269"/>
        <item m="1" x="1644"/>
        <item m="1" x="1486"/>
        <item m="1" x="1324"/>
        <item m="1" x="1001"/>
        <item m="1" x="1668"/>
        <item m="1" x="1761"/>
        <item m="1" x="712"/>
        <item m="1" x="2089"/>
        <item m="1" x="1602"/>
        <item m="1" x="1885"/>
        <item m="1" x="852"/>
        <item m="1" x="2113"/>
        <item m="1" x="1867"/>
        <item m="1" x="669"/>
        <item m="1" x="1447"/>
        <item m="1" x="2163"/>
        <item m="1" x="960"/>
        <item m="1" x="1507"/>
        <item m="1" x="796"/>
        <item m="1" x="2117"/>
        <item m="1" x="2277"/>
        <item m="1" x="859"/>
        <item m="1" x="916"/>
        <item m="1" x="1328"/>
        <item m="1" x="2085"/>
        <item m="1" x="713"/>
        <item m="1" x="2258"/>
        <item m="1" x="2064"/>
        <item m="1" x="1263"/>
        <item m="1" x="1494"/>
        <item m="1" x="1787"/>
        <item m="1" x="957"/>
        <item m="1" x="1510"/>
        <item m="1" x="1582"/>
        <item m="1" x="1632"/>
        <item m="1" x="2202"/>
        <item m="1" x="954"/>
        <item m="1" x="961"/>
        <item m="1" x="2255"/>
        <item m="1" x="906"/>
        <item m="1" x="1564"/>
        <item m="1" x="2234"/>
        <item m="1" x="1760"/>
        <item m="1" x="867"/>
        <item m="1" x="1395"/>
        <item m="1" x="920"/>
        <item m="1" x="1247"/>
        <item m="1" x="909"/>
        <item m="1" x="1967"/>
        <item m="1" x="1843"/>
        <item m="1" x="1390"/>
        <item m="1" x="1801"/>
        <item m="1" x="2271"/>
        <item m="1" x="1279"/>
        <item m="1" x="1295"/>
        <item m="1" x="1172"/>
        <item m="1" x="889"/>
        <item m="1" x="1004"/>
        <item m="1" x="1134"/>
        <item m="1" x="1023"/>
        <item m="1" x="1329"/>
        <item m="1" x="816"/>
        <item m="1" x="1547"/>
        <item m="1" x="1612"/>
        <item m="1" x="1626"/>
        <item m="1" x="1860"/>
        <item m="1" x="1113"/>
        <item m="1" x="963"/>
        <item m="1" x="1813"/>
        <item m="1" x="1227"/>
        <item m="1" x="821"/>
        <item m="1" x="1754"/>
        <item m="1" x="1048"/>
        <item m="1" x="1753"/>
        <item m="1" x="1025"/>
        <item m="1" x="1910"/>
        <item m="1" x="1676"/>
        <item m="1" x="1927"/>
        <item m="1" x="1424"/>
        <item m="1" x="2150"/>
        <item m="1" x="1587"/>
        <item m="1" x="1506"/>
        <item m="1" x="870"/>
        <item m="1" x="2084"/>
        <item m="1" x="1914"/>
        <item m="1" x="2095"/>
        <item m="1" x="726"/>
        <item m="1" x="751"/>
        <item m="1" x="1018"/>
        <item m="1" x="733"/>
        <item m="1" x="1335"/>
        <item m="1" x="1809"/>
        <item m="1" x="1682"/>
        <item m="1" x="2151"/>
        <item m="1" x="661"/>
        <item m="1" x="1733"/>
        <item m="1" x="2197"/>
        <item m="1" x="967"/>
        <item m="1" x="1950"/>
        <item m="1" x="1397"/>
        <item m="1" x="1990"/>
        <item m="1" x="1710"/>
        <item m="1" x="2019"/>
        <item m="1" x="850"/>
        <item m="1" x="1471"/>
        <item m="1" x="931"/>
        <item m="1" x="1925"/>
        <item m="1" x="1633"/>
        <item m="1" x="1450"/>
        <item m="1" x="1487"/>
        <item m="1" x="2147"/>
        <item m="1" x="1666"/>
        <item m="1" x="1835"/>
        <item m="1" x="1931"/>
        <item m="1" x="1846"/>
        <item m="1" x="1589"/>
        <item m="1" x="2100"/>
        <item m="1" x="2051"/>
        <item m="1" x="2173"/>
        <item m="1" x="779"/>
        <item m="1" x="2249"/>
        <item m="1" x="1243"/>
        <item m="1" x="1726"/>
        <item m="1" x="2232"/>
        <item m="1" x="1200"/>
        <item m="1" x="2056"/>
        <item m="1" x="1515"/>
        <item m="1" x="1765"/>
        <item m="1" x="1758"/>
        <item m="1" x="1213"/>
        <item m="1" x="896"/>
        <item m="1" x="746"/>
        <item m="1" x="1995"/>
        <item m="1" x="1490"/>
        <item m="1" x="1327"/>
        <item m="1" x="2228"/>
        <item m="1" x="2251"/>
        <item m="1" x="1671"/>
        <item m="1" x="1093"/>
        <item m="1" x="1969"/>
        <item m="1" x="2033"/>
        <item m="1" x="1332"/>
        <item m="1" x="2235"/>
        <item m="1" x="1735"/>
        <item m="1" x="1694"/>
        <item m="1" x="1042"/>
        <item m="1" x="1373"/>
        <item m="1" x="848"/>
        <item m="1" x="919"/>
        <item m="1" x="2090"/>
        <item m="1" x="1022"/>
        <item m="1" x="1606"/>
        <item m="1" x="876"/>
        <item m="1" x="927"/>
        <item m="1" x="2012"/>
        <item m="1" x="1349"/>
        <item m="1" x="2125"/>
        <item m="1" x="1599"/>
        <item m="1" x="1128"/>
        <item m="1" x="2124"/>
        <item m="1" x="673"/>
        <item m="1" x="1852"/>
        <item m="1" x="1090"/>
        <item m="1" x="1118"/>
        <item m="1" x="1262"/>
        <item m="1" x="2072"/>
        <item m="1" x="2013"/>
        <item m="1" x="1552"/>
        <item m="1" x="2104"/>
        <item m="1" x="722"/>
        <item m="1" x="1906"/>
        <item m="1" x="1466"/>
        <item m="1" x="1502"/>
        <item m="1" x="1215"/>
        <item m="1" x="1616"/>
        <item m="1" x="1098"/>
        <item m="1" x="716"/>
        <item m="1" x="1210"/>
        <item m="1" x="2216"/>
        <item m="1" x="1100"/>
        <item m="1" x="787"/>
        <item m="1" x="786"/>
        <item m="1" x="2175"/>
        <item m="1" x="1174"/>
        <item m="1" x="1988"/>
        <item m="1" x="1648"/>
        <item m="1" x="2066"/>
        <item m="1" x="773"/>
        <item m="1" x="1907"/>
        <item m="1" x="1854"/>
        <item m="1" x="1352"/>
        <item m="1" x="2270"/>
        <item m="1" x="929"/>
        <item m="1" x="1364"/>
        <item m="1" x="2208"/>
        <item m="1" x="2111"/>
        <item m="1" x="1282"/>
        <item m="1" x="2190"/>
        <item m="1" x="1070"/>
        <item m="1" x="1679"/>
        <item m="1" x="1089"/>
        <item m="1" x="1721"/>
        <item m="1" x="785"/>
        <item m="1" x="1971"/>
        <item m="1" x="1063"/>
        <item m="1" x="1767"/>
        <item m="1" x="2177"/>
        <item m="1" x="1667"/>
        <item m="1" x="2096"/>
        <item m="1" x="1963"/>
        <item m="1" x="2189"/>
        <item m="1" x="1095"/>
        <item m="1" x="1078"/>
        <item m="1" x="2252"/>
        <item m="1" x="1663"/>
        <item m="1" x="2053"/>
        <item m="1" x="662"/>
        <item m="1" x="1330"/>
        <item m="1" x="1055"/>
        <item m="1" x="1580"/>
        <item m="1" x="998"/>
        <item m="1" x="2027"/>
        <item m="1" x="829"/>
        <item m="1" x="1923"/>
        <item m="1" x="833"/>
        <item m="1" x="1171"/>
        <item m="1" x="1453"/>
        <item m="1" x="2171"/>
        <item m="1" x="2201"/>
        <item m="1" x="1286"/>
        <item m="1" x="812"/>
        <item m="1" x="1891"/>
        <item m="1" x="1634"/>
        <item m="1" x="1702"/>
        <item m="1" x="884"/>
        <item m="1" x="2239"/>
        <item m="1" x="693"/>
        <item m="1" x="978"/>
        <item m="1" x="2181"/>
        <item m="1" x="1904"/>
        <item m="1" x="758"/>
        <item m="1" x="2030"/>
        <item m="1" x="1635"/>
        <item m="1" x="868"/>
        <item m="1" x="2134"/>
        <item m="1" x="1785"/>
        <item m="1" x="1975"/>
        <item m="1" x="836"/>
        <item m="1" x="933"/>
        <item m="1" x="1393"/>
        <item m="1" x="2178"/>
        <item m="1" x="667"/>
        <item m="1" x="782"/>
        <item m="1" x="874"/>
        <item m="1" x="1970"/>
        <item m="1" x="928"/>
        <item m="1" x="1363"/>
        <item m="1" x="1740"/>
        <item m="1" x="1673"/>
        <item m="1" x="1955"/>
        <item m="1" x="1124"/>
        <item m="1" x="950"/>
        <item m="1" x="2152"/>
        <item m="1" x="1020"/>
        <item m="1" x="1958"/>
        <item m="1" x="1028"/>
        <item m="1" x="2135"/>
        <item m="1" x="1099"/>
        <item m="1" x="2222"/>
        <item m="1" x="1006"/>
        <item m="1" x="1716"/>
        <item m="1" x="762"/>
        <item m="1" x="1428"/>
        <item m="1" x="732"/>
        <item m="1" x="1319"/>
        <item m="1" x="1003"/>
        <item m="1" x="752"/>
        <item m="1" x="936"/>
        <item m="1" x="1160"/>
        <item m="1" x="1738"/>
        <item m="1" x="792"/>
        <item m="1" x="1114"/>
        <item m="1" x="1037"/>
        <item m="1" x="1536"/>
        <item m="1" x="1476"/>
        <item m="1" x="2193"/>
        <item m="1" x="1886"/>
        <item m="1" x="2128"/>
        <item m="1" x="1197"/>
        <item m="1" x="708"/>
        <item m="1" x="1297"/>
        <item m="1" x="1260"/>
        <item m="1" x="2246"/>
        <item m="1" x="1584"/>
        <item m="1" x="687"/>
        <item m="1" x="968"/>
        <item m="1" x="1159"/>
        <item m="1" x="777"/>
        <item m="1" x="1002"/>
        <item m="1" x="1529"/>
        <item m="1" x="657"/>
        <item m="1" x="2067"/>
        <item m="1" x="1122"/>
        <item m="1" x="703"/>
        <item m="1" x="1982"/>
        <item m="1" x="1029"/>
        <item m="1" x="1305"/>
        <item m="1" x="1379"/>
        <item m="1" x="2018"/>
        <item m="1" x="1340"/>
        <item m="1" x="1514"/>
        <item m="1" x="1366"/>
        <item m="1" x="1334"/>
        <item m="1" x="2045"/>
        <item m="1" x="1331"/>
        <item m="1" x="1844"/>
        <item m="1" x="1944"/>
        <item m="1" x="1053"/>
        <item m="1" x="1857"/>
        <item m="1" x="1598"/>
        <item m="1" x="1577"/>
        <item m="1" x="717"/>
        <item m="1" x="1298"/>
        <item m="1" x="1636"/>
        <item m="1" x="1919"/>
        <item m="1" x="1470"/>
        <item m="1" x="1681"/>
        <item m="1" x="1394"/>
        <item m="1" x="1590"/>
        <item m="1" x="1964"/>
        <item m="1" x="1264"/>
        <item m="1" x="1498"/>
        <item m="1" x="1908"/>
        <item m="1" x="984"/>
        <item m="1" x="1211"/>
        <item m="1" x="1896"/>
        <item m="1" x="1763"/>
        <item m="1" x="2283"/>
        <item m="1" x="1275"/>
        <item m="1" x="887"/>
        <item m="1" x="2105"/>
        <item m="1" x="1030"/>
        <item m="1" x="1038"/>
        <item m="1" x="1479"/>
        <item m="1" x="2186"/>
        <item m="1" x="1567"/>
        <item m="1" x="1005"/>
        <item m="1" x="2132"/>
        <item m="1" x="2140"/>
        <item m="1" x="813"/>
        <item m="1" x="883"/>
        <item m="1" x="1961"/>
        <item m="1" x="1658"/>
        <item m="1" x="1317"/>
        <item m="1" x="1087"/>
        <item m="1" x="1129"/>
        <item m="1" x="1520"/>
        <item m="1" x="1097"/>
        <item m="1" x="1256"/>
        <item m="1" x="697"/>
        <item m="1" x="1556"/>
        <item m="1" x="849"/>
        <item m="1" x="1752"/>
        <item m="1" x="1484"/>
        <item m="1" x="807"/>
        <item m="1" x="2203"/>
        <item m="1" x="1701"/>
        <item m="1" x="1212"/>
        <item m="1" x="1610"/>
        <item m="1" x="1474"/>
        <item m="1" x="1107"/>
        <item m="1" x="882"/>
        <item m="1" x="2000"/>
        <item m="1" x="2268"/>
        <item m="1" x="1309"/>
        <item m="1" x="760"/>
        <item m="1" x="1985"/>
        <item m="1" x="1566"/>
        <item m="1" x="832"/>
        <item m="1" x="2170"/>
        <item m="1" x="728"/>
        <item m="1" x="1368"/>
        <item m="1" x="2101"/>
        <item m="1" x="1728"/>
        <item m="1" x="858"/>
        <item m="1" x="1217"/>
        <item m="1" x="1747"/>
        <item m="1" x="1223"/>
        <item m="1" x="719"/>
        <item m="1" x="1631"/>
        <item m="1" x="749"/>
        <item m="1" x="1111"/>
        <item m="1" x="2210"/>
        <item m="1" x="1009"/>
        <item m="1" x="1836"/>
        <item m="1" x="1294"/>
        <item m="1" x="2167"/>
        <item m="1" x="1238"/>
        <item m="1" x="1060"/>
        <item m="1" x="1051"/>
        <item m="1" x="1188"/>
        <item m="1" x="1882"/>
        <item m="1" x="1409"/>
        <item m="1" x="1611"/>
        <item m="1" x="684"/>
        <item m="1" x="2214"/>
        <item m="1" x="2093"/>
        <item m="1" x="1569"/>
        <item m="1" x="1989"/>
        <item m="1" x="1068"/>
        <item m="1" x="1608"/>
        <item m="1" x="1221"/>
        <item m="1" x="1741"/>
        <item m="1" x="1837"/>
        <item m="1" x="2075"/>
        <item m="1" x="721"/>
        <item m="1" x="2176"/>
        <item m="1" x="1044"/>
        <item m="1" x="1802"/>
        <item m="1" x="1034"/>
        <item m="1" x="2001"/>
        <item m="1" x="799"/>
        <item m="1" x="1417"/>
        <item m="1" x="2040"/>
        <item m="1" x="1516"/>
        <item m="1" x="1642"/>
        <item m="1" x="2016"/>
        <item m="1" x="1639"/>
        <item m="1" x="1956"/>
        <item m="1" x="1695"/>
        <item m="1" x="1112"/>
        <item m="1" x="1225"/>
        <item m="1" x="1152"/>
        <item m="1" x="2162"/>
        <item m="1" x="1800"/>
        <item m="1" x="1342"/>
        <item m="1" x="1915"/>
        <item m="1" x="2280"/>
        <item m="1" x="1467"/>
        <item m="1" x="1248"/>
        <item m="1" x="802"/>
        <item m="1" x="1230"/>
        <item m="1" x="2146"/>
        <item m="1" x="1367"/>
        <item m="1" x="797"/>
        <item m="1" x="1736"/>
        <item m="1" x="1784"/>
        <item m="1" x="1640"/>
        <item m="1" x="795"/>
        <item m="1" x="2121"/>
        <item m="1" x="873"/>
        <item m="1" x="794"/>
        <item m="1" x="2088"/>
        <item m="1" x="2024"/>
        <item m="1" x="1418"/>
        <item m="1" x="1528"/>
        <item m="1" x="1903"/>
        <item m="1" x="1522"/>
        <item m="1" x="1218"/>
        <item m="1" x="1463"/>
        <item m="1" x="1555"/>
        <item m="1" x="1482"/>
        <item m="1" x="1421"/>
        <item m="1" x="835"/>
        <item m="1" x="901"/>
        <item m="1" x="1563"/>
        <item m="1" x="809"/>
        <item m="1" x="1013"/>
        <item m="1" x="1794"/>
        <item m="1" x="1251"/>
        <item m="1" x="1301"/>
        <item m="1" x="1149"/>
        <item m="1" x="2199"/>
        <item m="1" x="1607"/>
        <item m="1" x="1344"/>
        <item m="1" x="1079"/>
        <item m="1" x="1855"/>
        <item m="1" x="1419"/>
        <item m="1" x="2127"/>
        <item m="1" x="1110"/>
        <item m="1" x="1400"/>
        <item m="1" x="1012"/>
        <item m="1" x="1978"/>
        <item m="1" x="1708"/>
        <item m="1" x="1751"/>
        <item m="1" x="1274"/>
        <item m="1" x="1899"/>
        <item m="1" x="2034"/>
        <item m="1" x="1145"/>
        <item m="1" x="1883"/>
        <item m="1" x="861"/>
        <item m="1" x="1183"/>
        <item m="1" x="1568"/>
        <item m="1" x="1007"/>
        <item m="1" x="704"/>
        <item m="1" x="1472"/>
        <item m="1" x="1408"/>
        <item m="1" x="1387"/>
        <item m="1" x="2139"/>
        <item m="1" x="834"/>
        <item m="1" x="2185"/>
        <item m="1" x="1475"/>
        <item m="1" x="825"/>
        <item m="1" x="1553"/>
        <item m="1" x="962"/>
        <item m="1" x="1591"/>
        <item m="1" x="1224"/>
        <item m="1" x="2156"/>
        <item m="1" x="1313"/>
        <item m="1" x="1934"/>
        <item m="1" x="814"/>
        <item m="1" x="910"/>
        <item m="1" x="2004"/>
        <item m="1" x="2020"/>
        <item m="1" x="768"/>
        <item m="1" x="682"/>
        <item m="1" x="942"/>
        <item m="1" x="982"/>
        <item m="1" x="955"/>
        <item m="1" x="1420"/>
        <item m="1" x="1410"/>
        <item m="1" x="824"/>
        <item m="1" x="2242"/>
        <item m="1" x="1443"/>
        <item m="1" x="837"/>
        <item m="1" x="965"/>
        <item m="1" x="2098"/>
        <item m="1" x="1615"/>
        <item m="1" x="1192"/>
        <item m="1" x="2041"/>
        <item m="1" x="995"/>
        <item m="1" x="2108"/>
        <item m="1" x="1795"/>
        <item m="1" x="2253"/>
        <item m="1" x="1850"/>
        <item m="1" x="1461"/>
        <item m="1" x="2226"/>
        <item m="1" x="1380"/>
        <item m="1" x="1586"/>
        <item m="1" x="1229"/>
        <item m="1" x="683"/>
        <item m="1" x="843"/>
        <item m="1" x="944"/>
        <item m="1" x="1435"/>
        <item m="1" x="1799"/>
        <item m="1" x="705"/>
        <item m="1" x="1984"/>
        <item m="1" x="1651"/>
        <item m="1" x="1049"/>
        <item m="1" x="1866"/>
        <item m="1" x="774"/>
        <item m="1" x="2157"/>
        <item m="1" x="1285"/>
        <item m="1" x="1712"/>
        <item m="1" x="1571"/>
        <item m="1" x="1257"/>
        <item m="1" x="1057"/>
        <item m="1" x="1268"/>
        <item m="1" x="1318"/>
        <item m="1" x="1277"/>
        <item m="1" x="738"/>
        <item m="1" x="1315"/>
        <item m="1" x="1165"/>
        <item m="1" x="690"/>
        <item m="1" x="1276"/>
        <item m="1" x="1570"/>
        <item m="1" x="2237"/>
        <item m="1" x="1879"/>
        <item m="1" x="1894"/>
        <item m="1" x="939"/>
        <item m="1" x="1829"/>
        <item m="1" x="2099"/>
        <item m="1" x="2110"/>
        <item m="1" x="744"/>
        <item m="1" x="1382"/>
        <item m="1" x="1680"/>
        <item m="1" x="1689"/>
        <item m="1" x="1434"/>
        <item m="1" x="1302"/>
        <item m="1" x="1655"/>
        <item m="1" x="1827"/>
        <item m="1" x="1830"/>
        <item m="1" x="959"/>
        <item m="1" x="2245"/>
        <item m="1" x="1859"/>
        <item m="1" x="830"/>
        <item m="1" x="1724"/>
        <item m="1" x="1575"/>
        <item m="1" x="810"/>
        <item m="1" x="1322"/>
        <item m="1" x="743"/>
        <item m="1" x="943"/>
        <item m="1" x="1194"/>
        <item m="1" x="2136"/>
        <item m="1" x="2119"/>
        <item m="1" x="1138"/>
        <item m="1" x="1543"/>
        <item m="1" x="1371"/>
        <item m="1" x="696"/>
        <item m="1" x="880"/>
        <item m="1" x="1096"/>
        <item m="1" x="2145"/>
        <item m="1" x="750"/>
        <item m="1" x="1593"/>
        <item m="1" x="2194"/>
        <item m="1" x="1415"/>
        <item m="1" x="1253"/>
        <item m="1" x="1120"/>
        <item m="1" x="1996"/>
        <item m="1" x="1588"/>
        <item m="1" x="1284"/>
        <item m="1" x="894"/>
        <item m="1" x="2209"/>
        <item m="1" x="893"/>
        <item m="1" x="2168"/>
        <item m="1" x="1717"/>
        <item m="1" x="1888"/>
        <item m="1" x="1979"/>
        <item m="1" x="711"/>
        <item m="1" x="2021"/>
        <item m="1" x="1942"/>
        <item m="1" x="1535"/>
        <item m="1" x="1299"/>
        <item m="1" x="1739"/>
        <item m="1" x="1527"/>
        <item m="1" x="1123"/>
        <item m="1" x="1241"/>
        <item m="1" x="2236"/>
        <item m="1" x="1396"/>
        <item m="1" x="1493"/>
        <item m="1" x="1560"/>
        <item m="1" x="790"/>
        <item m="1" x="1953"/>
        <item m="1" x="2052"/>
        <item m="1" x="2154"/>
        <item m="1" x="1941"/>
        <item m="1" x="2048"/>
        <item m="1" x="1267"/>
        <item m="1" x="1954"/>
        <item m="1" x="2039"/>
        <item m="1" x="1000"/>
        <item m="1" x="1562"/>
        <item m="1" x="1495"/>
        <item m="1" x="698"/>
        <item m="1" x="2184"/>
        <item m="1" x="2220"/>
        <item m="1" x="2282"/>
        <item m="1" x="2055"/>
        <item m="1" x="1150"/>
        <item m="1" x="1554"/>
        <item m="1" x="1889"/>
        <item m="1" x="2143"/>
        <item m="1" x="757"/>
        <item m="1" x="2065"/>
        <item m="1" x="2063"/>
        <item m="1" x="1169"/>
        <item m="1" x="1541"/>
        <item m="1" x="2073"/>
        <item m="1" x="2238"/>
        <item m="1" x="1438"/>
        <item m="1" x="1348"/>
        <item m="1" x="1154"/>
        <item m="1" x="1999"/>
        <item m="1" x="1193"/>
        <item m="1" x="1321"/>
        <item m="1" x="1460"/>
        <item m="1" x="1209"/>
        <item m="1" x="2260"/>
        <item m="1" x="1890"/>
        <item m="1" x="2141"/>
        <item m="1" x="1426"/>
        <item m="1" x="1353"/>
        <item m="1" x="827"/>
        <item m="1" x="1320"/>
        <item m="1" x="706"/>
        <item m="1" x="2257"/>
        <item m="1" x="1214"/>
        <item m="1" x="1653"/>
        <item m="1" x="1310"/>
        <item m="1" x="921"/>
        <item m="1" x="1143"/>
        <item m="1" x="1947"/>
        <item m="1" x="1697"/>
        <item m="1" x="1457"/>
        <item m="1" x="745"/>
        <item m="1" x="980"/>
        <item m="1" x="1557"/>
        <item m="1" x="1220"/>
        <item m="1" x="1523"/>
        <item m="1" x="2054"/>
        <item m="1" x="1542"/>
        <item m="1" x="1433"/>
        <item m="1" x="1054"/>
        <item m="1" x="1684"/>
        <item m="1" x="1884"/>
        <item m="1" x="844"/>
        <item m="1" x="971"/>
        <item m="1" x="969"/>
        <item m="1" x="1775"/>
        <item m="1" x="1848"/>
        <item m="1" x="2166"/>
        <item m="1" x="781"/>
        <item m="1" x="1714"/>
        <item m="1" x="2153"/>
        <item m="1" x="996"/>
        <item m="1" x="840"/>
        <item m="1" x="1532"/>
        <item m="1" x="940"/>
        <item m="1" x="839"/>
        <item m="1" x="1718"/>
        <item m="1" x="2079"/>
        <item m="1" x="2148"/>
        <item m="1" x="886"/>
        <item m="1" x="2015"/>
        <item m="1" x="2266"/>
        <item m="1" x="992"/>
        <item m="1" x="945"/>
        <item m="1" x="1249"/>
        <item m="1" x="805"/>
        <item m="1" x="1041"/>
        <item m="1" x="862"/>
        <item m="1" x="1374"/>
        <item m="1" x="1077"/>
        <item m="1" x="784"/>
        <item m="1" x="1537"/>
        <item m="1" x="1336"/>
        <item m="1" x="2103"/>
        <item m="1" x="1233"/>
        <item m="1" x="1187"/>
        <item m="1" x="1455"/>
        <item m="1" x="2116"/>
        <item m="1" x="926"/>
        <item m="1" x="872"/>
        <item m="1" x="1027"/>
        <item m="1" x="1191"/>
        <item m="1" x="1624"/>
        <item m="1" x="2083"/>
        <item m="1" x="2241"/>
        <item m="1" x="1845"/>
        <item m="1" x="1731"/>
        <item m="1" x="1621"/>
        <item m="1" x="1404"/>
        <item m="1" x="1161"/>
        <item m="1" x="2230"/>
        <item m="1" x="854"/>
        <item m="1" x="1170"/>
        <item m="1" x="1777"/>
        <item m="1" x="1686"/>
        <item m="1" x="1688"/>
        <item m="1" x="1137"/>
        <item m="1" x="1375"/>
        <item m="1" x="2097"/>
        <item m="1" x="672"/>
        <item m="1" x="2259"/>
        <item m="1" x="2212"/>
        <item m="1" x="1140"/>
        <item m="1" x="756"/>
        <item m="1" x="1115"/>
        <item m="1" x="1869"/>
        <item m="1" x="1358"/>
        <item m="1" x="1135"/>
        <item m="1" x="1548"/>
        <item m="1" x="2011"/>
        <item m="1" x="1820"/>
        <item m="1" x="1141"/>
        <item m="1" x="972"/>
        <item m="1" x="2017"/>
        <item m="1" x="1370"/>
        <item m="1" x="1685"/>
        <item m="1" x="2059"/>
        <item m="1" x="2057"/>
        <item m="1" x="1513"/>
        <item m="1" x="1620"/>
        <item m="1" x="1413"/>
        <item m="1" x="1987"/>
        <item m="1" x="1436"/>
        <item m="1" x="866"/>
        <item m="1" x="754"/>
        <item m="1" x="1469"/>
        <item m="1" x="2003"/>
        <item m="1" x="1323"/>
        <item m="1" x="1546"/>
        <item m="1" x="2248"/>
        <item m="1" x="2224"/>
        <item m="1" x="1272"/>
        <item m="1" x="1412"/>
        <item m="1" x="1452"/>
        <item m="1" x="1072"/>
        <item m="1" x="1477"/>
        <item m="1" x="2081"/>
        <item m="1" x="679"/>
        <item m="1" x="1692"/>
        <item m="1" x="1440"/>
        <item m="1" x="1696"/>
        <item m="1" x="1207"/>
        <item m="1" x="1278"/>
        <item m="1" x="2187"/>
        <item m="1" x="1439"/>
        <item m="1" x="2205"/>
        <item m="1" x="2227"/>
        <item m="1" x="2172"/>
        <item m="1" x="681"/>
        <item m="1" x="753"/>
        <item m="1" x="1750"/>
        <item m="1" x="935"/>
        <item m="1" x="2042"/>
        <item m="1" x="1745"/>
        <item m="1" x="1261"/>
        <item m="1" x="1293"/>
        <item m="1" x="912"/>
        <item m="1" x="1932"/>
        <item m="1" x="1526"/>
        <item m="1" x="1538"/>
        <item m="1" x="1108"/>
        <item m="1" x="1361"/>
        <item m="1" x="747"/>
        <item m="1" x="2217"/>
        <item m="1" x="1531"/>
        <item m="1" x="2231"/>
        <item m="1" x="1082"/>
        <item m="1" x="1270"/>
        <item m="1" x="1385"/>
        <item m="1" x="983"/>
        <item m="1" x="1050"/>
        <item m="1" x="1677"/>
        <item m="1" x="841"/>
        <item m="1" x="1578"/>
        <item m="1" x="1105"/>
        <item m="1" x="1821"/>
        <item m="1" x="1649"/>
        <item m="1" x="798"/>
        <item m="1" x="1525"/>
        <item m="1" x="791"/>
        <item m="1" x="1147"/>
        <item m="1" x="1545"/>
        <item m="1" x="1216"/>
        <item m="1" x="991"/>
        <item m="1" x="1190"/>
        <item m="1" x="2102"/>
        <item m="1" x="2022"/>
        <item m="1" x="689"/>
        <item m="1" x="1583"/>
        <item m="1" x="808"/>
        <item m="1" x="1446"/>
        <item m="1" x="2182"/>
        <item m="1" x="1398"/>
        <item m="1" x="2091"/>
        <item m="1" x="1806"/>
        <item m="1" x="2221"/>
        <item m="1" x="2009"/>
        <item m="1" x="1422"/>
        <item m="1" x="1935"/>
        <item m="1" x="823"/>
        <item m="1" x="724"/>
        <item m="1" x="735"/>
        <item m="1" x="1454"/>
        <item m="1" x="1998"/>
        <item m="1" x="1179"/>
        <item m="1" x="979"/>
        <item m="1" x="1388"/>
        <item m="1" x="2005"/>
        <item m="1" x="1614"/>
        <item m="1" x="1939"/>
        <item m="1" x="715"/>
        <item m="1" x="1853"/>
        <item m="1" x="780"/>
        <item m="1" x="1959"/>
        <item m="1" x="1080"/>
        <item m="1" x="2087"/>
        <item m="1" x="2225"/>
        <item m="1" x="948"/>
        <item m="1" x="1195"/>
        <item m="1" x="1338"/>
        <item m="1" x="986"/>
        <item m="1" x="1585"/>
        <item m="1" x="1540"/>
        <item m="1" x="997"/>
        <item m="1" x="742"/>
        <item m="1" x="788"/>
        <item m="1" x="1032"/>
        <item m="1" x="1136"/>
        <item m="1" x="817"/>
        <item m="1" x="2158"/>
        <item m="1" x="2062"/>
        <item m="1" x="1637"/>
        <item m="1" x="1937"/>
        <item m="1" x="2047"/>
        <item m="1" x="897"/>
        <item m="1" x="1704"/>
        <item m="1" x="985"/>
        <item m="1" x="1085"/>
        <item m="1" x="1066"/>
        <item m="1" x="2050"/>
        <item m="1" x="1870"/>
        <item m="1" x="1185"/>
        <item m="1" x="2200"/>
        <item m="1" x="755"/>
        <item m="1" x="1173"/>
        <item m="1" x="2126"/>
        <item m="1" x="2058"/>
        <item m="1" x="975"/>
        <item m="1" x="1283"/>
        <item m="1" x="1504"/>
        <item m="1" x="1981"/>
        <item m="1" x="2254"/>
        <item m="1" x="1873"/>
        <item m="1" x="847"/>
        <item m="1" x="707"/>
        <item m="1" x="2155"/>
        <item m="1" x="1384"/>
        <item m="1" x="1905"/>
        <item m="1" x="1779"/>
        <item m="1" x="1596"/>
        <item m="1" x="1533"/>
        <item m="1" x="1559"/>
        <item m="1" x="1162"/>
        <item m="1" x="1858"/>
        <item m="1" x="2243"/>
        <item m="1" x="1208"/>
        <item m="1" x="1807"/>
        <item m="1" x="1921"/>
        <item m="1" x="951"/>
        <item m="1" x="1175"/>
        <item m="1" x="1713"/>
        <item m="1" x="1144"/>
        <item m="1" x="1539"/>
        <item m="1" x="1946"/>
        <item m="1" x="793"/>
        <item m="1" x="1862"/>
        <item m="1" x="1960"/>
        <item m="1" x="11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m="1" x="1337"/>
        <item m="1" x="1116"/>
        <item m="1" x="1139"/>
        <item m="1" x="1617"/>
        <item m="1" x="1723"/>
        <item m="1" x="664"/>
        <item m="1" x="1737"/>
        <item m="1" x="1365"/>
        <item m="1" x="1878"/>
        <item m="1" x="1898"/>
        <item m="1" x="2060"/>
        <item m="1" x="1703"/>
        <item m="1" x="1825"/>
        <item m="1" x="1609"/>
        <item m="1" x="1749"/>
        <item x="631"/>
        <item m="1" x="1146"/>
        <item m="1" x="2002"/>
        <item m="1" x="1646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2"/>
        <item x="633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067">
        <item x="18"/>
        <item m="1" x="2118"/>
        <item m="1" x="1356"/>
        <item x="678"/>
        <item x="329"/>
        <item x="548"/>
        <item m="1" x="845"/>
        <item m="1" x="2966"/>
        <item x="658"/>
        <item x="596"/>
        <item m="1" x="2090"/>
        <item m="1" x="1272"/>
        <item m="1" x="1286"/>
        <item m="1" x="2073"/>
        <item m="1" x="2180"/>
        <item m="1" x="2055"/>
        <item m="1" x="992"/>
        <item m="1" x="1788"/>
        <item m="1" x="2865"/>
        <item m="1" x="1120"/>
        <item m="1" x="2631"/>
        <item m="1" x="927"/>
        <item m="1" x="2427"/>
        <item m="1" x="1271"/>
        <item m="1" x="1967"/>
        <item m="1" x="2980"/>
        <item m="1" x="2416"/>
        <item m="1" x="2101"/>
        <item m="1" x="1236"/>
        <item x="374"/>
        <item x="649"/>
        <item m="1" x="2301"/>
        <item m="1" x="2559"/>
        <item x="763"/>
        <item m="1" x="2456"/>
        <item x="290"/>
        <item m="1" x="1869"/>
        <item x="745"/>
        <item x="587"/>
        <item x="542"/>
        <item m="1" x="895"/>
        <item m="1" x="2014"/>
        <item x="568"/>
        <item m="1" x="2629"/>
        <item m="1" x="1184"/>
        <item m="1" x="2274"/>
        <item m="1" x="1310"/>
        <item m="1" x="1536"/>
        <item m="1" x="2765"/>
        <item m="1" x="1491"/>
        <item m="1" x="2715"/>
        <item m="1" x="1554"/>
        <item m="1" x="2832"/>
        <item m="1" x="2272"/>
        <item m="1" x="1830"/>
        <item m="1" x="2907"/>
        <item m="1" x="2852"/>
        <item m="1" x="2283"/>
        <item m="1" x="949"/>
        <item m="1" x="1373"/>
        <item m="1" x="1775"/>
        <item m="1" x="2385"/>
        <item x="629"/>
        <item m="1" x="2707"/>
        <item m="1" x="1724"/>
        <item m="1" x="2240"/>
        <item m="1" x="1378"/>
        <item m="1" x="2667"/>
        <item m="1" x="2872"/>
        <item m="1" x="2719"/>
        <item m="1" x="1543"/>
        <item m="1" x="1964"/>
        <item m="1" x="2025"/>
        <item m="1" x="2408"/>
        <item m="1" x="868"/>
        <item m="1" x="2324"/>
        <item m="1" x="2367"/>
        <item m="1" x="1932"/>
        <item m="1" x="3051"/>
        <item m="1" x="941"/>
        <item m="1" x="2649"/>
        <item m="1" x="2075"/>
        <item m="1" x="2540"/>
        <item m="1" x="2189"/>
        <item m="1" x="2020"/>
        <item m="1" x="2613"/>
        <item m="1" x="2821"/>
        <item m="1" x="2734"/>
        <item m="1" x="1510"/>
        <item m="1" x="1139"/>
        <item m="1" x="2327"/>
        <item m="1" x="1621"/>
        <item m="1" x="2916"/>
        <item m="1" x="1157"/>
        <item m="1" x="2288"/>
        <item m="1" x="954"/>
        <item m="1" x="2050"/>
        <item m="1" x="2666"/>
        <item m="1" x="2557"/>
        <item m="1" x="1588"/>
        <item m="1" x="958"/>
        <item m="1" x="1385"/>
        <item m="1" x="2874"/>
        <item m="1" x="1498"/>
        <item m="1" x="2457"/>
        <item m="1" x="2777"/>
        <item m="1" x="1399"/>
        <item m="1" x="3035"/>
        <item m="1" x="2315"/>
        <item m="1" x="2728"/>
        <item x="641"/>
        <item m="1" x="1979"/>
        <item m="1" x="1137"/>
        <item m="1" x="1815"/>
        <item m="1" x="1750"/>
        <item m="1" x="2326"/>
        <item x="308"/>
        <item m="1" x="2539"/>
        <item m="1" x="2650"/>
        <item x="550"/>
        <item m="1" x="2851"/>
        <item m="1" x="3065"/>
        <item m="1" x="1375"/>
        <item m="1" x="3016"/>
        <item m="1" x="2018"/>
        <item m="1" x="2866"/>
        <item m="1" x="1636"/>
        <item m="1" x="1791"/>
        <item m="1" x="1279"/>
        <item m="1" x="1391"/>
        <item m="1" x="2932"/>
        <item m="1" x="1556"/>
        <item m="1" x="1031"/>
        <item m="1" x="1744"/>
        <item m="1" x="1179"/>
        <item m="1" x="1038"/>
        <item m="1" x="2993"/>
        <item m="1" x="1186"/>
        <item m="1" x="2160"/>
        <item m="1" x="1097"/>
        <item m="1" x="1099"/>
        <item m="1" x="1713"/>
        <item m="1" x="2170"/>
        <item m="1" x="2379"/>
        <item m="1" x="1944"/>
        <item m="1" x="1626"/>
        <item m="1" x="1210"/>
        <item m="1" x="3015"/>
        <item m="1" x="2245"/>
        <item x="476"/>
        <item m="1" x="1587"/>
        <item m="1" x="1961"/>
        <item m="1" x="3022"/>
        <item m="1" x="2868"/>
        <item m="1" x="2720"/>
        <item x="458"/>
        <item m="1" x="2197"/>
        <item m="1" x="2876"/>
        <item m="1" x="1738"/>
        <item m="1" x="2355"/>
        <item m="1" x="1455"/>
        <item m="1" x="1654"/>
        <item m="1" x="1740"/>
        <item m="1" x="1133"/>
        <item m="1" x="1345"/>
        <item m="1" x="1984"/>
        <item m="1" x="2267"/>
        <item x="420"/>
        <item m="1" x="2111"/>
        <item m="1" x="2745"/>
        <item m="1" x="3005"/>
        <item m="1" x="2798"/>
        <item m="1" x="1001"/>
        <item m="1" x="1624"/>
        <item m="1" x="2487"/>
        <item m="1" x="2013"/>
        <item m="1" x="2289"/>
        <item m="1" x="2805"/>
        <item m="1" x="1434"/>
        <item x="640"/>
        <item m="1" x="2607"/>
        <item m="1" x="2863"/>
        <item m="1" x="2253"/>
        <item m="1" x="1494"/>
        <item x="402"/>
        <item m="1" x="959"/>
        <item m="1" x="1965"/>
        <item m="1" x="2454"/>
        <item m="1" x="2795"/>
        <item m="1" x="2168"/>
        <item m="1" x="1768"/>
        <item m="1" x="1832"/>
        <item m="1" x="1770"/>
        <item m="1" x="2508"/>
        <item m="1" x="2849"/>
        <item m="1" x="2226"/>
        <item m="1" x="3038"/>
        <item m="1" x="1059"/>
        <item m="1" x="2012"/>
        <item m="1" x="2438"/>
        <item m="1" x="1340"/>
        <item m="1" x="1889"/>
        <item m="1" x="2389"/>
        <item m="1" x="2394"/>
        <item x="621"/>
        <item m="1" x="2523"/>
        <item m="1" x="908"/>
        <item m="1" x="2110"/>
        <item m="1" x="2247"/>
        <item m="1" x="2156"/>
        <item m="1" x="2949"/>
        <item m="1" x="1353"/>
        <item x="383"/>
        <item m="1" x="1517"/>
        <item m="1" x="1100"/>
        <item m="1" x="2699"/>
        <item m="1" x="1680"/>
        <item m="1" x="1269"/>
        <item m="1" x="2518"/>
        <item m="1" x="2442"/>
        <item m="1" x="2053"/>
        <item m="1" x="1511"/>
        <item m="1" x="1119"/>
        <item m="1" x="1328"/>
        <item m="1" x="1968"/>
        <item m="1" x="2925"/>
        <item m="1" x="944"/>
        <item m="1" x="1172"/>
        <item m="1" x="2622"/>
        <item m="1" x="945"/>
        <item m="1" x="1460"/>
        <item m="1" x="2234"/>
        <item m="1" x="2131"/>
        <item x="512"/>
        <item m="1" x="2920"/>
        <item x="717"/>
        <item m="1" x="1925"/>
        <item m="1" x="1634"/>
        <item m="1" x="1090"/>
        <item m="1" x="1614"/>
        <item m="1" x="2094"/>
        <item m="1" x="2977"/>
        <item m="1" x="961"/>
        <item m="1" x="1911"/>
        <item x="530"/>
        <item m="1" x="2439"/>
        <item m="1" x="1704"/>
        <item m="1" x="2147"/>
        <item m="1" x="2495"/>
        <item m="1" x="2766"/>
        <item m="1" x="1335"/>
        <item m="1" x="1089"/>
        <item m="1" x="1504"/>
        <item m="1" x="987"/>
        <item m="1" x="2957"/>
        <item m="1" x="1673"/>
        <item m="1" x="2023"/>
        <item m="1" x="2658"/>
        <item x="772"/>
        <item m="1" x="847"/>
        <item x="216"/>
        <item m="1" x="2276"/>
        <item m="1" x="1628"/>
        <item m="1" x="2209"/>
        <item m="1" x="1124"/>
        <item m="1" x="3017"/>
        <item m="1" x="1677"/>
        <item m="1" x="2077"/>
        <item m="1" x="2089"/>
        <item m="1" x="1586"/>
        <item m="1" x="2780"/>
        <item m="1" x="2971"/>
        <item m="1" x="1187"/>
        <item m="1" x="2206"/>
        <item m="1" x="2527"/>
        <item m="1" x="1017"/>
        <item m="1" x="1976"/>
        <item m="1" x="1346"/>
        <item m="1" x="1592"/>
        <item m="1" x="2889"/>
        <item m="1" x="1348"/>
        <item m="1" x="1596"/>
        <item m="1" x="1311"/>
        <item m="1" x="2717"/>
        <item m="1" x="905"/>
        <item m="1" x="1828"/>
        <item m="1" x="1949"/>
        <item m="1" x="1951"/>
        <item m="1" x="2806"/>
        <item m="1" x="2953"/>
        <item m="1" x="890"/>
        <item m="1" x="2268"/>
        <item m="1" x="866"/>
        <item m="1" x="2380"/>
        <item m="1" x="1204"/>
        <item m="1" x="2464"/>
        <item m="1" x="2529"/>
        <item m="1" x="2875"/>
        <item m="1" x="1763"/>
        <item m="1" x="2648"/>
        <item m="1" x="3059"/>
        <item m="1" x="1117"/>
        <item m="1" x="2867"/>
        <item x="698"/>
        <item m="1" x="1471"/>
        <item m="1" x="1851"/>
        <item m="1" x="1018"/>
        <item m="1" x="1548"/>
        <item m="1" x="2121"/>
        <item m="1" x="1585"/>
        <item m="1" x="1573"/>
        <item m="1" x="1666"/>
        <item m="1" x="1091"/>
        <item m="1" x="2644"/>
        <item m="1" x="1414"/>
        <item m="1" x="1975"/>
        <item m="1" x="1042"/>
        <item m="1" x="1486"/>
        <item m="1" x="953"/>
        <item m="1" x="1557"/>
        <item m="1" x="860"/>
        <item m="1" x="2187"/>
        <item m="1" x="1767"/>
        <item m="1" x="968"/>
        <item x="494"/>
        <item m="1" x="2941"/>
        <item m="1" x="2462"/>
        <item m="1" x="1671"/>
        <item m="1" x="2415"/>
        <item m="1" x="1748"/>
        <item m="1" x="2199"/>
        <item m="1" x="1174"/>
        <item m="1" x="915"/>
        <item m="1" x="1153"/>
        <item m="1" x="2169"/>
        <item m="1" x="2829"/>
        <item m="1" x="965"/>
        <item m="1" x="2791"/>
        <item m="1" x="2753"/>
        <item m="1" x="2627"/>
        <item m="1" x="1882"/>
        <item m="1" x="2173"/>
        <item m="1" x="2974"/>
        <item m="1" x="2198"/>
        <item m="1" x="1733"/>
        <item m="1" x="1622"/>
        <item m="1" x="1813"/>
        <item m="1" x="874"/>
        <item m="1" x="882"/>
        <item m="1" x="2010"/>
        <item m="1" x="1239"/>
        <item m="1" x="1463"/>
        <item m="1" x="1661"/>
        <item m="1" x="870"/>
        <item m="1" x="2230"/>
        <item m="1" x="2989"/>
        <item m="1" x="2906"/>
        <item m="1" x="3048"/>
        <item m="1" x="1571"/>
        <item m="1" x="1714"/>
        <item m="1" x="1909"/>
        <item m="1" x="967"/>
        <item m="1" x="1581"/>
        <item m="1" x="2619"/>
        <item m="1" x="3039"/>
        <item m="1" x="1200"/>
        <item m="1" x="1424"/>
        <item m="1" x="2317"/>
        <item m="1" x="2191"/>
        <item m="1" x="2264"/>
        <item m="1" x="1855"/>
        <item m="1" x="971"/>
        <item m="1" x="1552"/>
        <item m="1" x="2617"/>
        <item m="1" x="1398"/>
        <item m="1" x="3025"/>
        <item m="1" x="1755"/>
        <item m="1" x="1981"/>
        <item m="1" x="2447"/>
        <item m="1" x="2151"/>
        <item m="1" x="1093"/>
        <item m="1" x="1338"/>
        <item m="1" x="2646"/>
        <item m="1" x="2820"/>
        <item x="438"/>
        <item m="1" x="1011"/>
        <item m="1" x="2661"/>
        <item m="1" x="963"/>
        <item m="1" x="1221"/>
        <item m="1" x="2062"/>
        <item m="1" x="1427"/>
        <item m="1" x="2069"/>
        <item m="1" x="1458"/>
        <item m="1" x="1386"/>
        <item m="1" x="2911"/>
        <item m="1" x="856"/>
        <item m="1" x="861"/>
        <item m="1" x="2312"/>
        <item m="1" x="3052"/>
        <item m="1" x="1096"/>
        <item m="1" x="1723"/>
        <item m="1" x="2413"/>
        <item m="1" x="1942"/>
        <item m="1" x="1371"/>
        <item m="1" x="2583"/>
        <item m="1" x="2961"/>
        <item m="1" x="2164"/>
        <item m="1" x="1027"/>
        <item m="1" x="2782"/>
        <item m="1" x="1553"/>
        <item m="1" x="1701"/>
        <item m="1" x="1263"/>
        <item x="118"/>
        <item m="1" x="2888"/>
        <item m="1" x="1913"/>
        <item m="1" x="2175"/>
        <item m="1" x="2256"/>
        <item m="1" x="2453"/>
        <item m="1" x="2620"/>
        <item m="1" x="1244"/>
        <item x="155"/>
        <item m="1" x="1700"/>
        <item m="1" x="1009"/>
        <item m="1" x="2377"/>
        <item m="1" x="1230"/>
        <item m="1" x="2204"/>
        <item m="1" x="2124"/>
        <item m="1" x="1722"/>
        <item x="79"/>
        <item m="1" x="2857"/>
        <item m="1" x="1725"/>
        <item m="1" x="906"/>
        <item m="1" x="1341"/>
        <item m="1" x="2271"/>
        <item m="1" x="1231"/>
        <item m="1" x="1428"/>
        <item m="1" x="2176"/>
        <item m="1" x="2834"/>
        <item m="1" x="1837"/>
        <item m="1" x="1833"/>
        <item m="1" x="1823"/>
        <item m="1" x="2017"/>
        <item m="1" x="1010"/>
        <item m="1" x="1720"/>
        <item m="1" x="1719"/>
        <item m="1" x="1080"/>
        <item m="1" x="1134"/>
        <item m="1" x="1862"/>
        <item m="1" x="3029"/>
        <item m="1" x="1488"/>
        <item m="1" x="1362"/>
        <item m="1" x="969"/>
        <item m="1" x="2037"/>
        <item m="1" x="1638"/>
        <item m="1" x="2586"/>
        <item m="1" x="2598"/>
        <item m="1" x="989"/>
        <item m="1" x="1709"/>
        <item m="1" x="903"/>
        <item m="1" x="3066"/>
        <item m="1" x="2031"/>
        <item m="1" x="1388"/>
        <item m="1" x="2270"/>
        <item m="1" x="2076"/>
        <item m="1" x="2640"/>
        <item m="1" x="2114"/>
        <item m="1" x="3026"/>
        <item m="1" x="2248"/>
        <item m="1" x="1113"/>
        <item m="1" x="1520"/>
        <item m="1" x="2293"/>
        <item m="1" x="1201"/>
        <item m="1" x="2159"/>
        <item x="60"/>
        <item x="195"/>
        <item m="1" x="2300"/>
        <item m="1" x="2711"/>
        <item m="1" x="2693"/>
        <item m="1" x="2712"/>
        <item m="1" x="1555"/>
        <item x="99"/>
        <item m="1" x="2216"/>
        <item m="1" x="1608"/>
        <item x="347"/>
        <item m="1" x="1194"/>
        <item m="1" x="1662"/>
        <item m="1" x="2660"/>
        <item m="1" x="2295"/>
        <item m="1" x="2374"/>
        <item m="1" x="1435"/>
        <item m="1" x="2853"/>
        <item m="1" x="1025"/>
        <item m="1" x="2107"/>
        <item x="137"/>
        <item m="1" x="2614"/>
        <item m="1" x="947"/>
        <item m="1" x="2914"/>
        <item m="1" x="2531"/>
        <item m="1" x="2987"/>
        <item m="1" x="1907"/>
        <item m="1" x="1470"/>
        <item m="1" x="2691"/>
        <item m="1" x="1514"/>
        <item m="1" x="1032"/>
        <item m="1" x="2751"/>
        <item m="1" x="1255"/>
        <item m="1" x="2007"/>
        <item m="1" x="1558"/>
        <item m="1" x="2263"/>
        <item m="1" x="1146"/>
        <item m="1" x="2567"/>
        <item m="1" x="2828"/>
        <item m="1" x="1072"/>
        <item m="1" x="1580"/>
        <item m="1" x="2297"/>
        <item m="1" x="1207"/>
        <item m="1" x="2948"/>
        <item m="1" x="2260"/>
        <item m="1" x="1564"/>
        <item m="1" x="2418"/>
        <item m="1" x="1760"/>
        <item m="1" x="1532"/>
        <item m="1" x="1070"/>
        <item m="1" x="1640"/>
        <item m="1" x="2229"/>
        <item m="1" x="999"/>
        <item m="1" x="1472"/>
        <item m="1" x="1892"/>
        <item m="1" x="2368"/>
        <item m="1" x="1457"/>
        <item m="1" x="1129"/>
        <item m="1" x="1653"/>
        <item m="1" x="922"/>
        <item m="1" x="1864"/>
        <item m="1" x="2051"/>
        <item m="1" x="997"/>
        <item m="1" x="1217"/>
        <item m="1" x="1303"/>
        <item m="1" x="2333"/>
        <item m="1" x="2224"/>
        <item m="1" x="892"/>
        <item m="1" x="1678"/>
        <item m="1" x="2761"/>
        <item m="1" x="1098"/>
        <item m="1" x="1160"/>
        <item m="1" x="1637"/>
        <item m="1" x="938"/>
        <item m="1" x="2752"/>
        <item m="1" x="873"/>
        <item m="1" x="1060"/>
        <item m="1" x="957"/>
        <item m="1" x="1689"/>
        <item m="1" x="2774"/>
        <item m="1" x="1447"/>
        <item m="1" x="2348"/>
        <item m="1" x="877"/>
        <item m="1" x="888"/>
        <item x="175"/>
        <item m="1" x="2004"/>
        <item m="1" x="1582"/>
        <item m="1" x="3047"/>
        <item m="1" x="854"/>
        <item m="1" x="1639"/>
        <item m="1" x="2940"/>
        <item m="1" x="1667"/>
        <item m="1" x="1478"/>
        <item m="1" x="2771"/>
        <item m="1" x="3024"/>
        <item m="1" x="1390"/>
        <item m="1" x="1674"/>
        <item m="1" x="3008"/>
        <item m="1" x="883"/>
        <item m="1" x="887"/>
        <item m="1" x="1208"/>
        <item m="1" x="1441"/>
        <item m="1" x="1893"/>
        <item m="1" x="2296"/>
        <item m="1" x="1685"/>
        <item m="1" x="2675"/>
        <item m="1" x="973"/>
        <item m="1" x="1085"/>
        <item m="1" x="2135"/>
        <item m="1" x="2576"/>
        <item m="1" x="2988"/>
        <item m="1" x="2943"/>
        <item m="1" x="1028"/>
        <item m="1" x="1216"/>
        <item m="1" x="1668"/>
        <item x="14"/>
        <item m="1" x="1266"/>
        <item m="1" x="1650"/>
        <item m="1" x="2714"/>
        <item m="1" x="3014"/>
        <item m="1" x="1247"/>
        <item m="1" x="1934"/>
        <item m="1" x="1053"/>
        <item m="1" x="1068"/>
        <item m="1" x="2154"/>
        <item m="1" x="1264"/>
        <item m="1" x="948"/>
        <item m="1" x="1533"/>
        <item m="1" x="1110"/>
        <item m="1" x="1122"/>
        <item m="1" x="2692"/>
        <item m="1" x="2776"/>
        <item m="1" x="924"/>
        <item m="1" x="1363"/>
        <item m="1" x="2954"/>
        <item m="1" x="2040"/>
        <item m="1" x="2134"/>
        <item m="1" x="1452"/>
        <item m="1" x="2371"/>
        <item m="1" x="2898"/>
        <item m="1" x="859"/>
        <item m="1" x="3046"/>
        <item m="1" x="929"/>
        <item m="1" x="2354"/>
        <item m="1" x="2608"/>
        <item m="1" x="3034"/>
        <item m="1" x="1829"/>
        <item m="1" x="2682"/>
        <item m="1" x="2174"/>
        <item m="1" x="2939"/>
        <item m="1" x="1229"/>
        <item m="1" x="2400"/>
        <item m="1" x="850"/>
        <item x="254"/>
        <item m="1" x="2759"/>
        <item m="1" x="2612"/>
        <item m="1" x="2808"/>
        <item m="1" x="1659"/>
        <item m="1" x="1874"/>
        <item m="1" x="2929"/>
        <item m="1" x="977"/>
        <item m="1" x="1492"/>
        <item m="1" x="2141"/>
        <item m="1" x="939"/>
        <item m="1" x="1218"/>
        <item m="1" x="1929"/>
        <item m="1" x="1051"/>
        <item m="1" x="1317"/>
        <item m="1" x="1462"/>
        <item m="1" x="2304"/>
        <item m="1" x="2365"/>
        <item m="1" x="1257"/>
        <item m="1" x="2145"/>
        <item m="1" x="2407"/>
        <item m="1" x="2630"/>
        <item m="1" x="1036"/>
        <item m="1" x="2836"/>
        <item m="1" x="1996"/>
        <item m="1" x="918"/>
        <item m="1" x="1043"/>
        <item m="1" x="1140"/>
        <item m="1" x="2747"/>
        <item m="1" x="2569"/>
        <item m="1" x="2556"/>
        <item m="1" x="2688"/>
        <item m="1" x="2543"/>
        <item m="1" x="2998"/>
        <item m="1" x="1299"/>
        <item m="1" x="876"/>
        <item m="1" x="1542"/>
        <item m="1" x="2725"/>
        <item m="1" x="2251"/>
        <item m="1" x="1747"/>
        <item m="1" x="1871"/>
        <item m="1" x="2951"/>
        <item m="1" x="1366"/>
        <item m="1" x="2737"/>
        <item m="1" x="2588"/>
        <item m="1" x="2904"/>
        <item m="1" x="2697"/>
        <item m="1" x="1507"/>
        <item m="1" x="879"/>
        <item m="1" x="1515"/>
        <item m="1" x="1293"/>
        <item m="1" x="2930"/>
        <item m="1" x="1584"/>
        <item m="1" x="2019"/>
        <item m="1" x="1798"/>
        <item m="1" x="1419"/>
        <item m="1" x="2461"/>
        <item m="1" x="2789"/>
        <item m="1" x="991"/>
        <item m="1" x="1633"/>
        <item m="1" x="2137"/>
        <item m="1" x="993"/>
        <item m="1" x="1280"/>
        <item m="1" x="2625"/>
        <item m="1" x="2733"/>
        <item m="1" x="2770"/>
        <item m="1" x="1064"/>
        <item m="1" x="1793"/>
        <item m="1" x="1824"/>
        <item m="1" x="1495"/>
        <item m="1" x="926"/>
        <item m="1" x="2885"/>
        <item m="1" x="901"/>
        <item m="1" x="1138"/>
        <item m="1" x="1336"/>
        <item m="1" x="2516"/>
        <item m="1" x="1246"/>
        <item m="1" x="1669"/>
        <item m="1" x="2162"/>
        <item m="1" x="2637"/>
        <item m="1" x="2839"/>
        <item m="1" x="3040"/>
        <item m="1" x="1446"/>
        <item m="1" x="2451"/>
        <item m="1" x="1273"/>
        <item m="1" x="1248"/>
        <item m="1" x="2740"/>
        <item m="1" x="2525"/>
        <item m="1" x="2999"/>
        <item m="1" x="2070"/>
        <item m="1" x="2484"/>
        <item m="1" x="1238"/>
        <item m="1" x="1250"/>
        <item m="1" x="1665"/>
        <item m="1" x="1359"/>
        <item m="1" x="1265"/>
        <item m="1" x="1082"/>
        <item m="1" x="2188"/>
        <item m="1" x="1983"/>
        <item m="1" x="1290"/>
        <item m="1" x="1840"/>
        <item m="1" x="2801"/>
        <item m="1" x="1908"/>
        <item m="1" x="844"/>
        <item m="1" x="2764"/>
        <item m="1" x="1841"/>
        <item m="1" x="1923"/>
        <item m="1" x="1189"/>
        <item m="1" x="1126"/>
        <item m="1" x="1512"/>
        <item m="1" x="2530"/>
        <item m="1" x="2599"/>
        <item m="1" x="2727"/>
        <item m="1" x="865"/>
        <item m="1" x="1842"/>
        <item m="1" x="2823"/>
        <item m="1" x="1821"/>
        <item m="1" x="1407"/>
        <item m="1" x="1481"/>
        <item m="1" x="3033"/>
        <item m="1" x="2596"/>
        <item m="1" x="1773"/>
        <item m="1" x="3042"/>
        <item m="1" x="2985"/>
        <item m="1" x="2609"/>
        <item m="1" x="937"/>
        <item m="1" x="2450"/>
        <item m="1" x="1905"/>
        <item m="1" x="2807"/>
        <item m="1" x="1319"/>
        <item m="1" x="995"/>
        <item m="1" x="2526"/>
        <item m="1" x="2294"/>
        <item m="1" x="2854"/>
        <item m="1" x="2490"/>
        <item m="1" x="1781"/>
        <item m="1" x="2979"/>
        <item m="1" x="1528"/>
        <item m="1" x="2306"/>
        <item m="1" x="912"/>
        <item m="1" x="2499"/>
        <item m="1" x="2880"/>
        <item m="1" x="1506"/>
        <item m="1" x="1206"/>
        <item m="1" x="1616"/>
        <item m="1" x="2511"/>
        <item m="1" x="3030"/>
        <item m="1" x="1519"/>
        <item m="1" x="2182"/>
        <item m="1" x="1950"/>
        <item m="1" x="2755"/>
        <item m="1" x="1426"/>
        <item m="1" x="1268"/>
        <item m="1" x="1527"/>
        <item m="1" x="1826"/>
        <item m="1" x="2086"/>
        <item m="1" x="1034"/>
        <item m="1" x="1005"/>
        <item m="1" x="2564"/>
        <item m="1" x="1013"/>
        <item m="1" x="2063"/>
        <item m="1" x="2211"/>
        <item m="1" x="2501"/>
        <item m="1" x="1327"/>
        <item m="1" x="2171"/>
        <item m="1" x="1865"/>
        <item m="1" x="1693"/>
        <item m="1" x="2721"/>
        <item m="1" x="1198"/>
        <item m="1" x="1575"/>
        <item m="1" x="1233"/>
        <item m="1" x="1339"/>
        <item m="1" x="2891"/>
        <item m="1" x="2696"/>
        <item m="1" x="1741"/>
        <item m="1" x="2357"/>
        <item m="1" x="2835"/>
        <item m="1" x="1007"/>
        <item m="1" x="1240"/>
        <item m="1" x="1973"/>
        <item m="1" x="1947"/>
        <item m="1" x="2899"/>
        <item m="1" x="1249"/>
        <item m="1" x="2286"/>
        <item m="1" x="1241"/>
        <item m="1" x="2322"/>
        <item m="1" x="2488"/>
        <item m="1" x="1577"/>
        <item m="1" x="1364"/>
        <item m="1" x="1683"/>
        <item m="1" x="2792"/>
        <item m="1" x="2945"/>
        <item m="1" x="2384"/>
        <item m="1" x="2186"/>
        <item m="1" x="1324"/>
        <item m="1" x="2466"/>
        <item m="1" x="1800"/>
        <item m="1" x="2262"/>
        <item m="1" x="2589"/>
        <item m="1" x="2825"/>
        <item m="1" x="2544"/>
        <item m="1" x="2477"/>
        <item m="1" x="2444"/>
        <item m="1" x="2140"/>
        <item m="1" x="2455"/>
        <item m="1" x="1756"/>
        <item m="1" x="2689"/>
        <item m="1" x="2860"/>
        <item m="1" x="2032"/>
        <item m="1" x="2015"/>
        <item m="1" x="1489"/>
        <item m="1" x="1342"/>
        <item m="1" x="2142"/>
        <item m="1" x="2100"/>
        <item m="1" x="1881"/>
        <item m="1" x="974"/>
        <item m="1" x="1612"/>
        <item m="1" x="2414"/>
        <item m="1" x="2098"/>
        <item m="1" x="2732"/>
        <item m="1" x="2926"/>
        <item m="1" x="1836"/>
        <item m="1" x="2378"/>
        <item m="1" x="1691"/>
        <item m="1" x="1278"/>
        <item m="1" x="1193"/>
        <item m="1" x="1320"/>
        <item m="1" x="1547"/>
        <item m="1" x="1619"/>
        <item m="1" x="2779"/>
        <item m="1" x="2078"/>
        <item m="1" x="1901"/>
        <item m="1" x="2097"/>
        <item m="1" x="2446"/>
        <item m="1" x="1243"/>
        <item m="1" x="1877"/>
        <item m="1" x="1988"/>
        <item m="1" x="1848"/>
        <item m="1" x="1196"/>
        <item m="1" x="1610"/>
        <item m="1" x="994"/>
        <item m="1" x="1728"/>
        <item m="1" x="1334"/>
        <item m="1" x="1647"/>
        <item m="1" x="1439"/>
        <item m="1" x="2787"/>
        <item m="1" x="2859"/>
        <item m="1" x="1843"/>
        <item m="1" x="2437"/>
        <item m="1" x="2597"/>
        <item m="1" x="2331"/>
        <item m="1" x="2822"/>
        <item m="1" x="2895"/>
        <item m="1" x="2265"/>
        <item m="1" x="1136"/>
        <item m="1" x="2802"/>
        <item m="1" x="2763"/>
        <item m="1" x="1993"/>
        <item m="1" x="1631"/>
        <item m="1" x="2356"/>
        <item m="1" x="2280"/>
        <item m="1" x="1372"/>
        <item m="1" x="3054"/>
        <item m="1" x="1021"/>
        <item m="1" x="2366"/>
        <item m="1" x="1223"/>
        <item m="1" x="1367"/>
        <item m="1" x="1529"/>
        <item m="1" x="2138"/>
        <item m="1" x="2273"/>
        <item m="1" x="2522"/>
        <item m="1" x="1202"/>
        <item m="1" x="1212"/>
        <item m="1" x="921"/>
        <item m="1" x="2855"/>
        <item m="1" x="2975"/>
        <item m="1" x="2768"/>
        <item m="1" x="1679"/>
        <item m="1" x="2261"/>
        <item m="1" x="917"/>
        <item m="1" x="2303"/>
        <item m="1" x="1762"/>
        <item m="1" x="2103"/>
        <item m="1" x="2309"/>
        <item m="1" x="1795"/>
        <item m="1" x="2647"/>
        <item m="1" x="2146"/>
        <item m="1" x="1754"/>
        <item m="1" x="2383"/>
        <item m="1" x="857"/>
        <item m="1" x="2436"/>
        <item m="1" x="2395"/>
        <item m="1" x="1652"/>
        <item m="1" x="880"/>
        <item m="1" x="2946"/>
        <item m="1" x="2493"/>
        <item m="1" x="1958"/>
        <item m="1" x="2079"/>
        <item m="1" x="1718"/>
        <item m="1" x="1955"/>
        <item m="1" x="2125"/>
        <item m="1" x="2474"/>
        <item m="1" x="2677"/>
        <item m="1" x="864"/>
        <item m="1" x="2011"/>
        <item m="1" x="1063"/>
        <item m="1" x="2847"/>
        <item m="1" x="2654"/>
        <item m="1" x="1809"/>
        <item m="1" x="1562"/>
        <item m="1" x="2448"/>
        <item m="1" x="1474"/>
        <item m="1" x="1926"/>
        <item m="1" x="1297"/>
        <item m="1" x="910"/>
        <item m="1" x="996"/>
        <item m="1" x="1326"/>
        <item m="1" x="2083"/>
        <item m="1" x="1476"/>
        <item m="1" x="1425"/>
        <item m="1" x="2910"/>
        <item m="1" x="2127"/>
        <item m="1" x="1329"/>
        <item m="1" x="2157"/>
        <item m="1" x="1990"/>
        <item m="1" x="1094"/>
        <item m="1" x="2067"/>
        <item m="1" x="1422"/>
        <item m="1" x="885"/>
        <item m="1" x="952"/>
        <item m="1" x="2336"/>
        <item m="1" x="1561"/>
        <item m="1" x="2330"/>
        <item m="1" x="1330"/>
        <item m="1" x="3050"/>
        <item m="1" x="942"/>
        <item m="1" x="2618"/>
        <item m="1" x="1312"/>
        <item m="1" x="2636"/>
        <item m="1" x="2671"/>
        <item m="1" x="1262"/>
        <item m="1" x="2565"/>
        <item m="1" x="2405"/>
        <item m="1" x="2638"/>
        <item m="1" x="1712"/>
        <item m="1" x="1524"/>
        <item m="1" x="1945"/>
        <item m="1" x="1104"/>
        <item m="1" x="2353"/>
        <item m="1" x="2749"/>
        <item m="1" x="1144"/>
        <item m="1" x="2997"/>
        <item m="1" x="3021"/>
        <item m="1" x="2214"/>
        <item m="1" x="1530"/>
        <item m="1" x="1523"/>
        <item m="1" x="2143"/>
        <item m="1" x="1151"/>
        <item m="1" x="2057"/>
        <item m="1" x="2344"/>
        <item m="1" x="2269"/>
        <item m="1" x="2984"/>
        <item m="1" x="889"/>
        <item m="1" x="902"/>
        <item m="1" x="2192"/>
        <item m="1" x="1037"/>
        <item m="1" x="2912"/>
        <item m="1" x="1040"/>
        <item m="1" x="1333"/>
        <item m="1" x="1534"/>
        <item m="1" x="1055"/>
        <item m="1" x="1337"/>
        <item m="1" x="2059"/>
        <item m="1" x="1702"/>
        <item m="1" x="1779"/>
        <item x="365"/>
        <item m="1" x="2028"/>
        <item m="1" x="1161"/>
        <item m="1" x="2201"/>
        <item m="1" x="976"/>
        <item m="1" x="2398"/>
        <item m="1" x="2561"/>
        <item m="1" x="3023"/>
        <item m="1" x="1817"/>
        <item m="1" x="1242"/>
        <item m="1" x="1062"/>
        <item m="1" x="2498"/>
        <item m="1" x="2412"/>
        <item m="1" x="1995"/>
        <item m="1" x="2026"/>
        <item m="1" x="2995"/>
        <item m="1" x="2351"/>
        <item m="1" x="2877"/>
        <item m="1" x="1890"/>
        <item m="1" x="2785"/>
        <item m="1" x="1347"/>
        <item m="1" x="1635"/>
        <item m="1" x="1135"/>
        <item m="1" x="2328"/>
        <item m="1" x="2392"/>
        <item m="1" x="1785"/>
        <item m="1" x="2687"/>
        <item m="1" x="1771"/>
        <item m="1" x="1688"/>
        <item m="1" x="2255"/>
        <item m="1" x="1814"/>
        <item m="1" x="3019"/>
        <item m="1" x="2056"/>
        <item m="1" x="2166"/>
        <item m="1" x="2786"/>
        <item m="1" x="2781"/>
        <item m="1" x="2909"/>
        <item m="1" x="1211"/>
        <item m="1" x="2489"/>
        <item m="1" x="2886"/>
        <item m="1" x="2706"/>
        <item m="1" x="2096"/>
        <item m="1" x="2085"/>
        <item m="1" x="3001"/>
        <item m="1" x="1224"/>
        <item m="1" x="1023"/>
        <item m="1" x="2549"/>
        <item m="1" x="1774"/>
        <item m="1" x="1992"/>
        <item m="1" x="1431"/>
        <item m="1" x="1501"/>
        <item m="1" x="898"/>
        <item m="1" x="1856"/>
        <item m="1" x="1759"/>
        <item m="1" x="2653"/>
        <item m="1" x="1927"/>
        <item m="1" x="2494"/>
        <item m="1" x="2305"/>
        <item m="1" x="2702"/>
        <item m="1" x="1066"/>
        <item m="1" x="955"/>
        <item m="1" x="1156"/>
        <item m="1" x="3028"/>
        <item m="1" x="1583"/>
        <item m="1" x="2092"/>
        <item m="1" x="1758"/>
        <item m="1" x="2359"/>
        <item m="1" x="1081"/>
        <item m="1" x="1873"/>
        <item m="1" x="2181"/>
        <item m="1" x="1397"/>
        <item m="1" x="2676"/>
        <item m="1" x="1664"/>
        <item m="1" x="1245"/>
        <item m="1" x="1657"/>
        <item m="1" x="2319"/>
        <item m="1" x="2817"/>
        <item m="1" x="2848"/>
        <item m="1" x="2754"/>
        <item m="1" x="2969"/>
        <item m="1" x="1820"/>
        <item m="1" x="2901"/>
        <item m="1" x="1473"/>
        <item m="1" x="2242"/>
        <item m="1" x="2320"/>
        <item m="1" x="932"/>
        <item m="1" x="2064"/>
        <item m="1" x="2148"/>
        <item m="1" x="1550"/>
        <item m="1" x="2615"/>
        <item m="1" x="1360"/>
        <item m="1" x="2924"/>
        <item m="1" x="2039"/>
        <item m="1" x="2329"/>
        <item m="1" x="1799"/>
        <item m="1" x="1686"/>
        <item m="1" x="1002"/>
        <item m="1" x="878"/>
        <item m="1" x="2376"/>
        <item m="1" x="1116"/>
        <item m="1" x="1418"/>
        <item m="1" x="1589"/>
        <item m="1" x="1429"/>
        <item m="1" x="2831"/>
        <item m="1" x="1112"/>
        <item m="1" x="1625"/>
        <item m="1" x="1383"/>
        <item m="1" x="2572"/>
        <item m="1" x="2390"/>
        <item m="1" x="1790"/>
        <item m="1" x="2816"/>
        <item m="1" x="2225"/>
        <item m="1" x="1787"/>
        <item m="1" x="1743"/>
        <item m="1" x="1645"/>
        <item m="1" x="1903"/>
        <item m="1" x="2029"/>
        <item m="1" x="2600"/>
        <item m="1" x="2645"/>
        <item x="578"/>
        <item m="1" x="1475"/>
        <item m="1" x="1030"/>
        <item x="559"/>
        <item m="1" x="2027"/>
        <item m="1" x="2551"/>
        <item m="1" x="1416"/>
        <item m="1" x="2506"/>
        <item m="1" x="2307"/>
        <item m="1" x="1946"/>
        <item m="1" x="2665"/>
        <item m="1" x="2486"/>
        <item m="1" x="1811"/>
        <item m="1" x="2404"/>
        <item m="1" x="2136"/>
        <item m="1" x="1570"/>
        <item m="1" x="2668"/>
        <item m="1" x="2161"/>
        <item m="1" x="2965"/>
        <item m="1" x="2510"/>
        <item m="1" x="1894"/>
        <item m="1" x="2923"/>
        <item m="1" x="2616"/>
        <item m="1" x="1228"/>
        <item m="1" x="2177"/>
        <item m="1" x="1219"/>
        <item m="1" x="1170"/>
        <item m="1" x="1605"/>
        <item m="1" x="1413"/>
        <item m="1" x="1379"/>
        <item m="1" x="2104"/>
        <item m="1" x="1998"/>
        <item m="1" x="1450"/>
        <item m="1" x="2986"/>
        <item m="1" x="1784"/>
        <item m="1" x="2864"/>
        <item m="1" x="1237"/>
        <item m="1" x="1735"/>
        <item m="1" x="1937"/>
        <item m="1" x="1274"/>
        <item m="1" x="2962"/>
        <item m="1" x="2809"/>
        <item m="1" x="2250"/>
        <item m="1" x="2213"/>
        <item m="1" x="2243"/>
        <item m="1" x="2478"/>
        <item m="1" x="3000"/>
        <item m="1" x="2869"/>
        <item m="1" x="2593"/>
        <item m="1" x="1440"/>
        <item m="1" x="2266"/>
        <item m="1" x="2165"/>
        <item m="1" x="2109"/>
        <item m="1" x="1077"/>
        <item m="1" x="3058"/>
        <item m="1" x="3009"/>
        <item m="1" x="1757"/>
        <item m="1" x="2990"/>
        <item m="1" x="2350"/>
        <item m="1" x="1827"/>
        <item m="1" x="1318"/>
        <item m="1" x="2082"/>
        <item m="1" x="1132"/>
        <item m="1" x="2491"/>
        <item m="1" x="2212"/>
        <item m="1" x="1977"/>
        <item m="1" x="1963"/>
        <item m="1" x="3056"/>
        <item m="1" x="1690"/>
        <item m="1" x="1613"/>
        <item m="1" x="1283"/>
        <item m="1" x="1049"/>
        <item m="1" x="1384"/>
        <item m="1" x="1895"/>
        <item x="40"/>
        <item m="1" x="2700"/>
        <item m="1" x="1344"/>
        <item m="1" x="2430"/>
        <item m="1" x="1801"/>
        <item m="1" x="1374"/>
        <item m="1" x="2185"/>
        <item m="1" x="1490"/>
        <item m="1" x="2432"/>
        <item m="1" x="1825"/>
        <item x="263"/>
        <item m="1" x="2762"/>
        <item m="1" x="1742"/>
        <item m="1" x="1953"/>
        <item m="1" x="2918"/>
        <item m="1" x="1357"/>
        <item m="1" x="1936"/>
        <item m="1" x="2554"/>
        <item m="1" x="1044"/>
        <item x="272"/>
        <item m="1" x="2479"/>
        <item m="1" x="2606"/>
        <item m="1" x="1852"/>
        <item m="1" x="2775"/>
        <item m="1" x="897"/>
        <item m="1" x="1284"/>
        <item m="1" x="2983"/>
        <item m="1" x="1015"/>
        <item m="1" x="1914"/>
        <item m="1" x="2388"/>
        <item m="1" x="1004"/>
        <item m="1" x="1493"/>
        <item m="1" x="1899"/>
        <item m="1" x="2621"/>
        <item m="1" x="2548"/>
        <item m="1" x="2884"/>
        <item m="1" x="867"/>
        <item m="1" x="1969"/>
        <item m="1" x="1706"/>
        <item m="1" x="2656"/>
        <item m="1" x="2299"/>
        <item m="1" x="1169"/>
        <item m="1" x="881"/>
        <item m="1" x="981"/>
        <item m="1" x="1545"/>
        <item m="1" x="2193"/>
        <item m="1" x="1256"/>
        <item m="1" x="1906"/>
        <item m="1" x="1734"/>
        <item m="1" x="1792"/>
        <item m="1" x="2858"/>
        <item m="1" x="2375"/>
        <item m="1" x="2099"/>
        <item m="1" x="2976"/>
        <item m="1" x="2978"/>
        <item m="1" x="2503"/>
        <item m="1" x="2850"/>
        <item m="1" x="2084"/>
        <item m="1" x="2893"/>
        <item m="1" x="1254"/>
        <item m="1" x="1886"/>
        <item m="1" x="1400"/>
        <item m="1" x="1150"/>
        <item m="1" x="1047"/>
        <item m="1" x="950"/>
        <item m="1" x="1878"/>
        <item m="1" x="2921"/>
        <item m="1" x="928"/>
        <item m="1" x="893"/>
        <item m="1" x="1003"/>
        <item m="1" x="2570"/>
        <item m="1" x="2237"/>
        <item m="1" x="1322"/>
        <item m="1" x="2441"/>
        <item m="1" x="1260"/>
        <item m="1" x="2815"/>
        <item m="1" x="2670"/>
        <item m="1" x="2068"/>
        <item m="1" x="2347"/>
        <item m="1" x="1569"/>
        <item m="1" x="2030"/>
        <item m="1" x="1222"/>
        <item m="1" x="1839"/>
        <item m="1" x="1745"/>
        <item m="1" x="2824"/>
        <item m="1" x="1931"/>
        <item m="1" x="2318"/>
        <item m="1" x="1115"/>
        <item m="1" x="1711"/>
        <item m="1" x="904"/>
        <item m="1" x="1858"/>
        <item m="1" x="2341"/>
        <item m="1" x="1331"/>
        <item m="1" x="2538"/>
        <item m="1" x="2463"/>
        <item m="1" x="1766"/>
        <item m="1" x="2843"/>
        <item m="1" x="2434"/>
        <item m="1" x="2425"/>
        <item m="1" x="2623"/>
        <item m="1" x="1746"/>
        <item m="1" x="1087"/>
        <item x="236"/>
        <item m="1" x="2419"/>
        <item m="1" x="1642"/>
        <item m="1" x="2972"/>
        <item m="1" x="2232"/>
        <item m="1" x="2756"/>
        <item m="1" x="2235"/>
        <item m="1" x="1261"/>
        <item m="1" x="1073"/>
        <item x="631"/>
        <item m="1" x="1651"/>
        <item m="1" x="2417"/>
        <item m="1" x="2123"/>
        <item m="1" x="2681"/>
        <item m="1" x="1819"/>
        <item m="1" x="2361"/>
        <item m="1" x="2913"/>
        <item x="689"/>
        <item m="1" x="1469"/>
        <item m="1" x="1152"/>
        <item m="1" x="1717"/>
        <item m="1" x="1482"/>
        <item m="1" x="3004"/>
        <item m="1" x="1079"/>
        <item x="503"/>
        <item m="1" x="2968"/>
        <item m="1" x="1389"/>
        <item m="1" x="1019"/>
        <item m="1" x="2179"/>
        <item m="1" x="2504"/>
        <item m="1" x="1395"/>
        <item m="1" x="946"/>
        <item m="1" x="1008"/>
        <item m="1" x="966"/>
        <item m="1" x="1438"/>
        <item m="1" x="2772"/>
        <item m="1" x="2833"/>
        <item m="1" x="2106"/>
        <item m="1" x="2091"/>
        <item m="1" x="2878"/>
        <item m="1" x="1497"/>
        <item m="1" x="2144"/>
        <item m="1" x="1039"/>
        <item m="1" x="1916"/>
        <item m="1" x="2710"/>
        <item m="1" x="1197"/>
        <item m="1" x="2981"/>
        <item m="1" x="1203"/>
        <item m="1" x="2698"/>
        <item x="246"/>
        <item m="1" x="2655"/>
        <item x="736"/>
        <item m="1" x="1185"/>
        <item m="1" x="1703"/>
        <item m="1" x="2514"/>
        <item m="1" x="2222"/>
        <item m="1" x="990"/>
        <item m="1" x="1159"/>
        <item m="1" x="923"/>
        <item m="1" x="1649"/>
        <item m="1" x="1525"/>
        <item m="1" x="1846"/>
        <item m="1" x="2500"/>
        <item m="1" x="1818"/>
        <item m="1" x="2931"/>
        <item m="1" x="2991"/>
        <item m="1" x="2065"/>
        <item m="1" x="2695"/>
        <item m="1" x="1487"/>
        <item m="1" x="1301"/>
        <item m="1" x="1933"/>
        <item m="1" x="1918"/>
        <item m="1" x="1052"/>
        <item m="1" x="2542"/>
        <item m="1" x="2838"/>
        <item m="1" x="2410"/>
        <item m="1" x="1806"/>
        <item m="1" x="2081"/>
        <item m="1" x="2830"/>
        <item m="1" x="1715"/>
        <item m="1" x="2639"/>
        <item m="1" x="2399"/>
        <item m="1" x="1029"/>
        <item m="1" x="1058"/>
        <item m="1" x="2241"/>
        <item m="1" x="1694"/>
        <item m="1" x="1987"/>
        <item m="1" x="2952"/>
        <item m="1" x="1594"/>
        <item m="1" x="2496"/>
        <item m="1" x="1000"/>
        <item m="1" x="1863"/>
        <item m="1" x="1270"/>
        <item m="1" x="858"/>
        <item m="1" x="2021"/>
        <item m="1" x="1600"/>
        <item m="1" x="2302"/>
        <item m="1" x="1778"/>
        <item m="1" x="1681"/>
        <item m="1" x="2093"/>
        <item m="1" x="2960"/>
        <item m="1" x="1915"/>
        <item m="1" x="2071"/>
        <item m="1" x="2194"/>
        <item m="1" x="1861"/>
        <item m="1" x="896"/>
        <item m="1" x="1305"/>
        <item m="1" x="863"/>
        <item m="1" x="2298"/>
        <item m="1" x="2959"/>
        <item m="1" x="1095"/>
        <item m="1" x="2223"/>
        <item m="1" x="1572"/>
        <item m="1" x="2722"/>
        <item m="1" x="1071"/>
        <item m="1" x="2790"/>
        <item m="1" x="1074"/>
        <item m="1" x="2291"/>
        <item m="1" x="1576"/>
        <item m="1" x="2604"/>
        <item m="1" x="1997"/>
        <item m="1" x="2126"/>
        <item m="1" x="2482"/>
        <item m="1" x="2783"/>
        <item m="1" x="3061"/>
        <item m="1" x="2445"/>
        <item m="1" x="2936"/>
        <item m="1" x="2203"/>
        <item m="1" x="2497"/>
        <item m="1" x="1076"/>
        <item m="1" x="3036"/>
        <item m="1" x="2767"/>
        <item m="1" x="1844"/>
        <item m="1" x="1125"/>
        <item m="1" x="2172"/>
        <item m="1" x="2163"/>
        <item m="1" x="907"/>
        <item m="1" x="1067"/>
        <item m="1" x="1296"/>
        <item m="1" x="1853"/>
        <item m="1" x="1887"/>
        <item m="1" x="1165"/>
        <item m="1" x="2074"/>
        <item m="1" x="2577"/>
        <item m="1" x="1456"/>
        <item m="1" x="1879"/>
        <item m="1" x="983"/>
        <item m="1" x="1056"/>
        <item m="1" x="2475"/>
        <item m="1" x="2922"/>
        <item m="1" x="1114"/>
        <item m="1" x="1294"/>
        <item m="1" x="1035"/>
        <item m="1" x="2228"/>
        <item m="1" x="2605"/>
        <item m="1" x="2701"/>
        <item m="1" x="1938"/>
        <item m="1" x="943"/>
        <item m="1" x="1352"/>
        <item m="1" x="2158"/>
        <item m="1" x="2784"/>
        <item m="1" x="2996"/>
        <item m="1" x="2278"/>
        <item m="1" x="2812"/>
        <item x="604"/>
        <item m="1" x="2582"/>
        <item m="1" x="1896"/>
        <item m="1" x="1083"/>
        <item m="1" x="2435"/>
        <item m="1" x="2566"/>
        <item m="1" x="1259"/>
        <item m="1" x="2703"/>
        <item m="1" x="1214"/>
        <item m="1" x="2862"/>
        <item m="1" x="2116"/>
        <item m="1" x="1797"/>
        <item m="1" x="1502"/>
        <item m="1" x="1381"/>
        <item m="1" x="2575"/>
        <item m="1" x="1466"/>
        <item x="790"/>
        <item m="1" x="1982"/>
        <item m="1" x="1313"/>
        <item m="1" x="1854"/>
        <item m="1" x="2803"/>
        <item m="1" x="2840"/>
        <item m="1" x="2139"/>
        <item m="1" x="1687"/>
        <item m="1" x="2208"/>
        <item m="1" x="2473"/>
        <item m="1" x="2200"/>
        <item m="1" x="1707"/>
        <item m="1" x="3057"/>
        <item m="1" x="2422"/>
        <item m="1" x="1627"/>
        <item m="1" x="1308"/>
        <item m="1" x="975"/>
        <item m="1" x="1195"/>
        <item m="1" x="2611"/>
        <item m="1" x="1960"/>
        <item m="1" x="2433"/>
        <item m="1" x="2431"/>
        <item m="1" x="2800"/>
        <item m="1" x="1849"/>
        <item m="1" x="2054"/>
        <item m="1" x="2938"/>
        <item m="1" x="1177"/>
        <item m="1" x="2813"/>
        <item m="1" x="1459"/>
        <item m="1" x="1834"/>
        <item m="1" x="1835"/>
        <item m="1" x="1354"/>
        <item m="1" x="2955"/>
        <item m="1" x="2837"/>
        <item m="1" x="1803"/>
        <item m="1" x="1251"/>
        <item m="1" x="1769"/>
        <item m="1" x="2396"/>
        <item m="1" x="1670"/>
        <item m="1" x="1538"/>
        <item m="1" x="1606"/>
        <item m="1" x="1736"/>
        <item m="1" x="1729"/>
        <item m="1" x="1205"/>
        <item m="1" x="2587"/>
        <item m="1" x="2935"/>
        <item m="1" x="2927"/>
        <item m="1" x="1710"/>
        <item m="1" x="2349"/>
        <item m="1" x="852"/>
        <item m="1" x="2535"/>
        <item m="1" x="2117"/>
        <item m="1" x="2524"/>
        <item m="1" x="1966"/>
        <item m="1" x="1737"/>
        <item m="1" x="1503"/>
        <item m="1" x="1365"/>
        <item m="1" x="1164"/>
        <item m="1" x="1978"/>
        <item m="1" x="3031"/>
        <item m="1" x="2950"/>
        <item m="1" x="916"/>
        <item m="1" x="2369"/>
        <item m="1" x="1922"/>
        <item m="1" x="1866"/>
        <item m="1" x="1902"/>
        <item m="1" x="1289"/>
        <item m="1" x="1355"/>
        <item m="1" x="988"/>
        <item m="1" x="1772"/>
        <item m="1" x="1816"/>
        <item m="1" x="2440"/>
        <item m="1" x="2769"/>
        <item m="1" x="2210"/>
        <item m="1" x="2363"/>
        <item m="1" x="2794"/>
        <item m="1" x="1590"/>
        <item m="1" x="1106"/>
        <item m="1" x="2669"/>
        <item m="1" x="2052"/>
        <item m="1" x="1376"/>
        <item m="1" x="1405"/>
        <item m="1" x="2505"/>
        <item m="1" x="2905"/>
        <item m="1" x="1980"/>
        <item m="1" x="2238"/>
        <item m="1" x="2122"/>
        <item m="1" x="1105"/>
        <item m="1" x="900"/>
        <item m="1" x="935"/>
        <item m="1" x="2386"/>
        <item m="1" x="1751"/>
        <item m="1" x="1957"/>
        <item m="1" x="2900"/>
        <item m="1" x="1499"/>
        <item m="1" x="2467"/>
        <item m="1" x="2573"/>
        <item m="1" x="931"/>
        <item m="1" x="1155"/>
        <item m="1" x="2352"/>
        <item m="1" x="1190"/>
        <item m="1" x="1467"/>
        <item m="1" x="1288"/>
        <item m="1" x="1870"/>
        <item m="1" x="2585"/>
        <item m="1" x="1891"/>
        <item m="1" x="891"/>
        <item m="1" x="1295"/>
        <item m="1" x="2259"/>
        <item m="1" x="2994"/>
        <item m="1" x="2316"/>
        <item m="1" x="2120"/>
        <item m="1" x="1048"/>
        <item m="1" x="2595"/>
        <item m="1" x="2244"/>
        <item m="1" x="1302"/>
        <item m="1" x="899"/>
        <item m="1" x="2704"/>
        <item m="1" x="1971"/>
        <item m="1" x="1641"/>
        <item m="1" x="1885"/>
        <item m="1" x="1537"/>
        <item m="1" x="2903"/>
        <item m="1" x="1128"/>
        <item m="1" x="2335"/>
        <item m="1" x="2342"/>
        <item m="1" x="2919"/>
        <item m="1" x="2275"/>
        <item m="1" x="1148"/>
        <item m="1" x="2735"/>
        <item m="1" x="1838"/>
        <item m="1" x="2657"/>
        <item m="1" x="2642"/>
        <item m="1" x="1991"/>
        <item m="1" x="2401"/>
        <item m="1" x="2460"/>
        <item m="1" x="1086"/>
        <item m="1" x="2507"/>
        <item m="1" x="1412"/>
        <item m="1" x="2343"/>
        <item m="1" x="3003"/>
        <item m="1" x="1315"/>
        <item m="1" x="2574"/>
        <item m="1" x="3049"/>
        <item m="1" x="1786"/>
        <item m="1" x="2000"/>
        <item m="1" x="1535"/>
        <item m="1" x="2581"/>
        <item m="1" x="855"/>
        <item m="1" x="1267"/>
        <item m="1" x="3011"/>
        <item m="1" x="2452"/>
        <item m="1" x="2470"/>
        <item m="1" x="2633"/>
        <item m="1" x="2610"/>
        <item m="1" x="2360"/>
        <item m="1" x="1394"/>
        <item m="1" x="1022"/>
        <item m="1" x="1867"/>
        <item m="1" x="1935"/>
        <item m="1" x="1178"/>
        <item m="1" x="2562"/>
        <item m="1" x="2592"/>
        <item m="1" x="1521"/>
        <item m="1" x="1940"/>
        <item m="1" x="1959"/>
        <item m="1" x="951"/>
        <item m="1" x="1574"/>
        <item m="1" x="1563"/>
        <item m="1" x="2221"/>
        <item m="1" x="2382"/>
        <item m="1" x="2750"/>
        <item m="1" x="1433"/>
        <item m="1" x="2429"/>
        <item m="1" x="2044"/>
        <item m="1" x="1401"/>
        <item m="1" x="853"/>
        <item m="1" x="1705"/>
        <item m="1" x="1046"/>
        <item m="1" x="1761"/>
        <item m="1" x="1559"/>
        <item m="1" x="2517"/>
        <item m="1" x="886"/>
        <item m="1" x="2358"/>
        <item m="1" x="2992"/>
        <item m="1" x="2739"/>
        <item m="1" x="2119"/>
        <item m="1" x="1145"/>
        <item m="1" x="1014"/>
        <item m="1" x="2748"/>
        <item m="1" x="2892"/>
        <item m="1" x="2718"/>
        <item m="1" x="1721"/>
        <item m="1" x="2024"/>
        <item m="1" x="1696"/>
        <item m="1" x="2799"/>
        <item m="1" x="1175"/>
        <item m="1" x="1522"/>
        <item m="1" x="1453"/>
        <item m="1" x="1551"/>
        <item m="1" x="2153"/>
        <item m="1" x="3044"/>
        <item m="1" x="2008"/>
        <item m="1" x="2947"/>
        <item m="1" x="2184"/>
        <item m="1" x="1655"/>
        <item m="1" x="2956"/>
        <item m="1" x="1783"/>
        <item m="1" x="1509"/>
        <item m="1" x="2049"/>
        <item m="1" x="1697"/>
        <item m="1" x="2811"/>
        <item m="1" x="1226"/>
        <item m="1" x="1789"/>
        <item m="1" x="1599"/>
        <item m="1" x="1857"/>
        <item m="1" x="1084"/>
        <item m="1" x="2459"/>
        <item x="186"/>
        <item m="1" x="2207"/>
        <item m="1" x="2726"/>
        <item m="1" x="2340"/>
        <item m="1" x="1192"/>
        <item m="1" x="2492"/>
        <item m="1" x="2563"/>
        <item m="1" x="1812"/>
        <item m="1" x="1069"/>
        <item m="1" x="940"/>
        <item m="1" x="2005"/>
        <item m="1" x="869"/>
        <item m="1" x="2406"/>
        <item m="1" x="1454"/>
        <item m="1" x="1191"/>
        <item m="1" x="1045"/>
        <item m="1" x="2659"/>
        <item m="1" x="2502"/>
        <item m="1" x="2841"/>
        <item m="1" x="2560"/>
        <item m="1" x="2325"/>
        <item m="1" x="2594"/>
        <item m="1" x="2746"/>
        <item m="1" x="1560"/>
        <item m="1" x="2402"/>
        <item m="1" x="2537"/>
        <item m="1" x="3037"/>
        <item m="1" x="1282"/>
        <item m="1" x="2102"/>
        <item m="1" x="2034"/>
        <item m="1" x="2555"/>
        <item m="1" x="1403"/>
        <item m="1" x="2887"/>
        <item m="1" x="1508"/>
        <item m="1" x="2155"/>
        <item m="1" x="1974"/>
        <item m="1" x="2362"/>
        <item m="1" x="2894"/>
        <item m="1" x="1618"/>
        <item m="1" x="1449"/>
        <item m="1" x="2685"/>
        <item m="1" x="1567"/>
        <item m="1" x="3064"/>
        <item m="1" x="2313"/>
        <item m="1" x="1956"/>
        <item m="1" x="1141"/>
        <item m="1" x="1343"/>
        <item m="1" x="2673"/>
        <item m="1" x="2481"/>
        <item m="1" x="2217"/>
        <item m="1" x="1078"/>
        <item m="1" x="2519"/>
        <item m="1" x="1350"/>
        <item m="1" x="1796"/>
        <item m="1" x="2694"/>
        <item m="1" x="956"/>
        <item m="1" x="1142"/>
        <item m="1" x="2558"/>
        <item m="1" x="2060"/>
        <item m="1" x="2716"/>
        <item m="1" x="998"/>
        <item m="1" x="2279"/>
        <item m="1" x="2372"/>
        <item m="1" x="1410"/>
        <item m="1" x="2744"/>
        <item m="1" x="3020"/>
        <item m="1" x="1591"/>
        <item m="1" x="2778"/>
        <item m="1" x="1676"/>
        <item m="1" x="2741"/>
        <item m="1" x="2731"/>
        <item m="1" x="1432"/>
        <item m="1" x="1810"/>
        <item m="1" x="1464"/>
        <item m="1" x="1314"/>
        <item m="1" x="871"/>
        <item m="1" x="2534"/>
        <item m="1" x="1361"/>
        <item m="1" x="3002"/>
        <item m="1" x="2219"/>
        <item m="1" x="960"/>
        <item m="1" x="1919"/>
        <item m="1" x="2449"/>
        <item m="1" x="1180"/>
        <item x="661"/>
        <item m="1" x="3063"/>
        <item m="1" x="2190"/>
        <item m="1" x="2758"/>
        <item m="1" x="2281"/>
        <item m="1" x="909"/>
        <item m="1" x="1307"/>
        <item m="1" x="2258"/>
        <item m="1" x="2845"/>
        <item m="1" x="3010"/>
        <item m="1" x="1623"/>
        <item m="1" x="1075"/>
        <item m="1" x="2337"/>
        <item m="1" x="2152"/>
        <item m="1" x="2624"/>
        <item m="1" x="849"/>
        <item m="1" x="1108"/>
        <item m="1" x="1232"/>
        <item m="1" x="2284"/>
        <item m="1" x="1396"/>
        <item m="1" x="2202"/>
        <item m="1" x="2826"/>
        <item m="1" x="2819"/>
        <item m="1" x="2443"/>
        <item m="1" x="986"/>
        <item m="1" x="1888"/>
        <item m="1" x="1752"/>
        <item m="1" x="1692"/>
        <item m="1" x="2391"/>
        <item m="1" x="2387"/>
        <item m="1" x="2579"/>
        <item m="1" x="2760"/>
        <item m="1" x="1147"/>
        <item m="1" x="1325"/>
        <item m="1" x="1630"/>
        <item m="1" x="1568"/>
        <item m="1" x="3045"/>
        <item m="1" x="2804"/>
        <item m="1" x="1749"/>
        <item m="1" x="2338"/>
        <item m="1" x="1875"/>
        <item m="1" x="1171"/>
        <item m="1" x="980"/>
        <item m="1" x="1505"/>
        <item m="1" x="1109"/>
        <item m="1" x="1675"/>
        <item m="1" x="2167"/>
        <item m="1" x="2917"/>
        <item m="1" x="1163"/>
        <item m="1" x="2252"/>
        <item m="1" x="964"/>
        <item m="1" x="1939"/>
        <item m="1" x="1597"/>
        <item m="1" x="2285"/>
        <item m="1" x="2287"/>
        <item m="1" x="2149"/>
        <item m="1" x="1496"/>
        <item m="1" x="2552"/>
        <item m="1" x="1451"/>
        <item m="1" x="2332"/>
        <item m="1" x="2963"/>
        <item m="1" x="2397"/>
        <item m="1" x="1948"/>
        <item m="1" x="1541"/>
        <item m="1" x="1111"/>
        <item m="1" x="2827"/>
        <item m="1" x="2724"/>
        <item m="1" x="1928"/>
        <item m="1" x="2047"/>
        <item m="1" x="3043"/>
        <item m="1" x="2541"/>
        <item m="1" x="2246"/>
        <item m="1" x="1149"/>
        <item x="701"/>
        <item m="1" x="2036"/>
        <item m="1" x="2672"/>
        <item m="1" x="1448"/>
        <item m="1" x="2472"/>
        <item m="1" x="1118"/>
        <item m="1" x="2634"/>
        <item m="1" x="1656"/>
        <item m="1" x="2663"/>
        <item m="1" x="1544"/>
        <item m="1" x="3012"/>
        <item m="1" x="1380"/>
        <item m="1" x="1173"/>
        <item m="1" x="1994"/>
        <item m="1" x="1368"/>
        <item m="1" x="1131"/>
        <item m="1" x="2227"/>
        <item m="1" x="2683"/>
        <item m="1" x="2129"/>
        <item m="1" x="1847"/>
        <item m="1" x="1369"/>
        <item m="1" x="1603"/>
        <item x="411"/>
        <item m="1" x="1732"/>
        <item m="1" x="1727"/>
        <item m="1" x="2641"/>
        <item m="1" x="2468"/>
        <item m="1" x="1101"/>
        <item m="1" x="1300"/>
        <item m="1" x="1883"/>
        <item m="1" x="1166"/>
        <item m="1" x="3027"/>
        <item m="1" x="1234"/>
        <item m="1" x="1516"/>
        <item m="1" x="1952"/>
        <item m="1" x="2973"/>
        <item m="1" x="2465"/>
        <item m="1" x="2513"/>
        <item m="1" x="2533"/>
        <item m="1" x="872"/>
        <item m="1" x="1461"/>
        <item m="1" x="1103"/>
        <item m="1" x="2680"/>
        <item m="1" x="2041"/>
        <item m="1" x="2643"/>
        <item m="1" x="1764"/>
        <item m="1" x="2113"/>
        <item m="1" x="1904"/>
        <item m="1" x="2897"/>
        <item m="1" x="2679"/>
        <item m="1" x="1468"/>
        <item m="1" x="1253"/>
        <item m="1" x="2896"/>
        <item m="1" x="1699"/>
        <item m="1" x="1377"/>
        <item m="1" x="2218"/>
        <item m="1" x="1316"/>
        <item m="1" x="2590"/>
        <item m="1" x="2967"/>
        <item m="1" x="2814"/>
        <item m="1" x="2603"/>
        <item m="1" x="1406"/>
        <item m="1" x="1985"/>
        <item m="1" x="2033"/>
        <item m="1" x="2870"/>
        <item m="1" x="1921"/>
        <item m="1" x="2580"/>
        <item m="1" x="2602"/>
        <item m="1" x="1483"/>
        <item m="1" x="1154"/>
        <item m="1" x="2476"/>
        <item m="1" x="1465"/>
        <item m="1" x="2115"/>
        <item m="1" x="1287"/>
        <item m="1" x="1648"/>
        <item m="1" x="1684"/>
        <item m="1" x="2742"/>
        <item m="1" x="1609"/>
        <item m="1" x="846"/>
        <item m="1" x="2205"/>
        <item m="1" x="1443"/>
        <item m="1" x="3041"/>
        <item m="1" x="2183"/>
        <item m="1" x="2652"/>
        <item m="1" x="2553"/>
        <item m="1" x="884"/>
        <item m="1" x="919"/>
        <item m="1" x="911"/>
        <item m="1" x="1593"/>
        <item m="1" x="1780"/>
        <item m="1" x="1644"/>
        <item m="1" x="2421"/>
        <item m="1" x="2934"/>
        <item m="1" x="1258"/>
        <item m="1" x="2546"/>
        <item m="1" x="1092"/>
        <item m="1" x="2736"/>
        <item m="1" x="1730"/>
        <item m="1" x="1566"/>
        <item m="1" x="2043"/>
        <item m="1" x="1215"/>
        <item m="1" x="930"/>
        <item m="1" x="1910"/>
        <item m="1" x="2048"/>
        <item m="1" x="1695"/>
        <item m="1" x="1986"/>
        <item m="1" x="2311"/>
        <item m="1" x="2282"/>
        <item m="1" x="1061"/>
        <item m="1" x="2844"/>
        <item m="1" x="2635"/>
        <item m="1" x="1663"/>
        <item m="1" x="3032"/>
        <item m="1" x="2674"/>
        <item m="1" x="1024"/>
        <item m="1" x="1387"/>
        <item m="1" x="2591"/>
        <item m="1" x="1199"/>
        <item m="1" x="1753"/>
        <item m="1" x="2471"/>
        <item m="1" x="1698"/>
        <item m="1" x="1601"/>
        <item m="1" x="2690"/>
        <item m="1" x="2793"/>
        <item m="1" x="1897"/>
        <item m="1" x="2709"/>
        <item m="1" x="1726"/>
        <item m="1" x="1220"/>
        <item m="1" x="1708"/>
        <item m="1" x="2515"/>
        <item m="1" x="2257"/>
        <item m="1" x="2195"/>
        <item m="1" x="2571"/>
        <item m="1" x="2009"/>
        <item m="1" x="2730"/>
        <item x="539"/>
        <item m="1" x="2249"/>
        <item m="1" x="2902"/>
        <item m="1" x="1050"/>
        <item m="1" x="3013"/>
        <item m="1" x="1182"/>
        <item m="1" x="2310"/>
        <item m="1" x="1430"/>
        <item m="1" x="1026"/>
        <item m="1" x="2314"/>
        <item m="1" x="985"/>
        <item m="1" x="1444"/>
        <item m="1" x="2662"/>
        <item m="1" x="2713"/>
        <item m="1" x="2509"/>
        <item m="1" x="2708"/>
        <item m="1" x="1972"/>
        <item m="1" x="2321"/>
        <item m="1" x="1382"/>
        <item m="1" x="1646"/>
        <item m="1" x="2536"/>
        <item x="349"/>
        <item m="1" x="1660"/>
        <item m="1" x="1054"/>
        <item m="1" x="2796"/>
        <item m="1" x="2626"/>
        <item m="1" x="2108"/>
        <item m="1" x="1130"/>
        <item m="1" x="2547"/>
        <item m="1" x="1349"/>
        <item m="1" x="1526"/>
        <item m="1" x="2601"/>
        <item m="1" x="894"/>
        <item m="1" x="2112"/>
        <item m="1" x="2178"/>
        <item m="1" x="2370"/>
        <item m="1" x="913"/>
        <item m="1" x="1989"/>
        <item m="1" x="1859"/>
        <item m="1" x="2810"/>
        <item m="1" x="1309"/>
        <item m="1" x="1682"/>
        <item m="1" x="2002"/>
        <item m="1" x="1831"/>
        <item m="1" x="2334"/>
        <item m="1" x="1876"/>
        <item m="1" x="2072"/>
        <item m="1" x="2797"/>
        <item m="1" x="2424"/>
        <item m="1" x="1479"/>
        <item m="1" x="2958"/>
        <item m="1" x="1765"/>
        <item m="1" x="2664"/>
        <item m="1" x="2428"/>
        <item m="1" x="1332"/>
        <item m="1" x="1731"/>
        <item m="1" x="2568"/>
        <item m="1" x="2738"/>
        <item m="1" x="1477"/>
        <item m="1" x="2130"/>
        <item m="1" x="1402"/>
        <item m="1" x="2403"/>
        <item m="1" x="1088"/>
        <item m="1" x="2058"/>
        <item m="1" x="2773"/>
        <item m="1" x="2871"/>
        <item m="1" x="2381"/>
        <item m="1" x="1540"/>
        <item m="1" x="1912"/>
        <item m="1" x="2651"/>
        <item m="1" x="1531"/>
        <item m="1" x="1020"/>
        <item m="1" x="920"/>
        <item m="1" x="2743"/>
        <item m="1" x="2942"/>
        <item m="1" x="1033"/>
        <item m="1" x="1970"/>
        <item m="1" x="1805"/>
        <item m="1" x="2006"/>
        <item m="1" x="1917"/>
        <item m="1" x="984"/>
        <item m="1" x="982"/>
        <item m="1" x="1168"/>
        <item m="1" x="2458"/>
        <item m="1" x="1954"/>
        <item m="1" x="2521"/>
        <item m="1" x="1808"/>
        <item m="1" x="1872"/>
        <item m="1" x="1107"/>
        <item m="1" x="2915"/>
        <item m="1" x="1794"/>
        <item m="1" x="2928"/>
        <item m="1" x="1176"/>
        <item m="1" x="2846"/>
        <item m="1" x="2485"/>
        <item m="1" x="2545"/>
        <item m="1" x="2890"/>
        <item m="1" x="2420"/>
        <item m="1" x="1158"/>
        <item m="1" x="1409"/>
        <item m="1" x="934"/>
        <item m="1" x="862"/>
        <item m="1" x="1275"/>
        <item m="1" x="2632"/>
        <item m="1" x="1607"/>
        <item m="1" x="2220"/>
        <item m="1" x="2233"/>
        <item m="1" x="2038"/>
        <item m="1" x="2881"/>
        <item m="1" x="2001"/>
        <item m="1" x="1782"/>
        <item m="1" x="2095"/>
        <item m="1" x="2339"/>
        <item m="1" x="1123"/>
        <item m="1" x="2045"/>
        <item m="1" x="2132"/>
        <item m="1" x="1595"/>
        <item m="1" x="2022"/>
        <item m="1" x="1393"/>
        <item m="1" x="1604"/>
        <item x="266"/>
        <item m="1" x="1822"/>
        <item m="1" x="1411"/>
        <item m="1" x="1598"/>
        <item m="1" x="1276"/>
        <item m="1" x="978"/>
        <item m="1" x="1442"/>
        <item m="1" x="3055"/>
        <item m="1" x="1285"/>
        <item m="1" x="2215"/>
        <item m="1" x="3007"/>
        <item m="1" x="2061"/>
        <item m="1" x="936"/>
        <item m="1" x="1235"/>
        <item m="1" x="1513"/>
        <item m="1" x="2308"/>
        <item m="1" x="1880"/>
        <item m="1" x="1127"/>
        <item m="1" x="2723"/>
        <item m="1" x="2512"/>
        <item m="1" x="2254"/>
        <item m="1" x="2628"/>
        <item m="1" x="2046"/>
        <item m="1" x="1898"/>
        <item m="1" x="2908"/>
        <item m="1" x="1500"/>
        <item m="1" x="2066"/>
        <item m="1" x="1611"/>
        <item m="1" x="1277"/>
        <item m="1" x="1924"/>
        <item m="1" x="2861"/>
        <item m="1" x="1445"/>
        <item m="1" x="2856"/>
        <item m="1" x="1672"/>
        <item m="1" x="2970"/>
        <item m="1" x="1943"/>
        <item m="1" x="2550"/>
        <item m="1" x="2088"/>
        <item m="1" x="1121"/>
        <item m="1" x="1549"/>
        <item m="1" x="1602"/>
        <item m="1" x="970"/>
        <item m="1" x="1421"/>
        <item m="1" x="1802"/>
        <item m="1" x="1351"/>
        <item m="1" x="2323"/>
        <item m="1" x="1162"/>
        <item m="1" x="3018"/>
        <item m="1" x="851"/>
        <item m="1" x="1920"/>
        <item m="1" x="914"/>
        <item m="1" x="1298"/>
        <item m="1" x="2290"/>
        <item m="1" x="2584"/>
        <item m="1" x="3053"/>
        <item m="1" x="2196"/>
        <item m="1" x="2883"/>
        <item m="1" x="2409"/>
        <item m="1" x="1615"/>
        <item m="1" x="2016"/>
        <item m="1" x="2520"/>
        <item m="1" x="1057"/>
        <item m="1" x="875"/>
        <item m="1" x="1016"/>
        <item m="1" x="1065"/>
        <item m="1" x="1739"/>
        <item m="1" x="1930"/>
        <item m="1" x="925"/>
        <item m="1" x="2035"/>
        <item m="1" x="1188"/>
        <item m="1" x="1941"/>
        <item m="1" x="1617"/>
        <item m="1" x="1209"/>
        <item m="1" x="1227"/>
        <item m="1" x="2423"/>
        <item m="1" x="2364"/>
        <item m="1" x="1012"/>
        <item m="1" x="1306"/>
        <item m="1" x="2128"/>
        <item m="1" x="962"/>
        <item m="1" x="2982"/>
        <item m="1" x="1404"/>
        <item m="1" x="2944"/>
        <item m="1" x="2705"/>
        <item m="1" x="1578"/>
        <item m="1" x="1485"/>
        <item m="1" x="1420"/>
        <item m="1" x="1546"/>
        <item m="1" x="1900"/>
        <item m="1" x="2003"/>
        <item m="1" x="1999"/>
        <item m="1" x="2882"/>
        <item m="1" x="1716"/>
        <item m="1" x="3006"/>
        <item m="1" x="1006"/>
        <item m="1" x="1041"/>
        <item m="1" x="1304"/>
        <item m="1" x="2150"/>
        <item m="1" x="2373"/>
        <item m="1" x="1423"/>
        <item m="1" x="2080"/>
        <item m="1" x="1480"/>
        <item m="1" x="1292"/>
        <item m="1" x="2345"/>
        <item m="1" x="3060"/>
        <item m="1" x="2483"/>
        <item m="1" x="1252"/>
        <item m="1" x="1804"/>
        <item m="1" x="1850"/>
        <item m="1" x="2933"/>
        <item m="1" x="2686"/>
        <item m="1" x="2346"/>
        <item m="1" x="1225"/>
        <item m="1" x="1632"/>
        <item m="1" x="1658"/>
        <item m="1" x="1484"/>
        <item m="1" x="1776"/>
        <item m="1" x="2964"/>
        <item m="1" x="2528"/>
        <item m="1" x="2684"/>
        <item m="1" x="1565"/>
        <item m="1" x="1868"/>
        <item m="1" x="1436"/>
        <item m="1" x="933"/>
        <item m="1" x="1884"/>
        <item m="1" x="979"/>
        <item m="1" x="2818"/>
        <item m="1" x="2236"/>
        <item m="1" x="1620"/>
        <item m="1" x="2292"/>
        <item m="1" x="1579"/>
        <item m="1" x="1807"/>
        <item m="1" x="1281"/>
        <item m="1" x="1539"/>
        <item m="1" x="1213"/>
        <item m="1" x="1777"/>
        <item m="1" x="3062"/>
        <item m="1" x="2879"/>
        <item m="1" x="2042"/>
        <item m="1" x="2411"/>
        <item m="1" x="2426"/>
        <item m="1" x="1291"/>
        <item m="1" x="2393"/>
        <item m="1" x="1437"/>
        <item m="1" x="2678"/>
        <item m="1" x="1102"/>
        <item m="1" x="2469"/>
        <item m="1" x="1321"/>
        <item m="1" x="1518"/>
        <item m="1" x="2788"/>
        <item m="1" x="1643"/>
        <item m="1" x="1860"/>
        <item m="1" x="2277"/>
        <item m="1" x="1392"/>
        <item m="1" x="1415"/>
        <item m="1" x="1143"/>
        <item m="1" x="1323"/>
        <item m="1" x="1167"/>
        <item m="1" x="1183"/>
        <item m="1" x="2480"/>
        <item m="1" x="1408"/>
        <item m="1" x="1417"/>
        <item m="1" x="16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8"/>
        <item x="189"/>
        <item x="190"/>
        <item x="191"/>
        <item x="192"/>
        <item x="193"/>
        <item x="194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2"/>
        <item x="253"/>
        <item x="255"/>
        <item x="256"/>
        <item x="257"/>
        <item x="258"/>
        <item x="259"/>
        <item x="260"/>
        <item x="261"/>
        <item x="262"/>
        <item x="264"/>
        <item x="265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8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6"/>
        <item x="367"/>
        <item x="368"/>
        <item x="369"/>
        <item x="370"/>
        <item x="371"/>
        <item x="372"/>
        <item x="373"/>
        <item x="375"/>
        <item x="376"/>
        <item x="377"/>
        <item x="378"/>
        <item x="379"/>
        <item x="380"/>
        <item x="381"/>
        <item x="382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3"/>
        <item x="404"/>
        <item x="405"/>
        <item x="406"/>
        <item x="407"/>
        <item x="408"/>
        <item x="409"/>
        <item x="410"/>
        <item x="412"/>
        <item x="413"/>
        <item x="414"/>
        <item x="415"/>
        <item x="416"/>
        <item x="417"/>
        <item x="418"/>
        <item x="419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5"/>
        <item x="496"/>
        <item x="497"/>
        <item x="498"/>
        <item x="499"/>
        <item x="500"/>
        <item x="501"/>
        <item x="502"/>
        <item x="504"/>
        <item x="505"/>
        <item x="506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1"/>
        <item x="532"/>
        <item x="533"/>
        <item x="534"/>
        <item x="535"/>
        <item x="536"/>
        <item x="537"/>
        <item x="538"/>
        <item x="540"/>
        <item x="541"/>
        <item x="543"/>
        <item x="544"/>
        <item x="545"/>
        <item x="546"/>
        <item x="547"/>
        <item x="549"/>
        <item x="551"/>
        <item x="552"/>
        <item x="553"/>
        <item x="554"/>
        <item x="555"/>
        <item x="556"/>
        <item x="557"/>
        <item x="558"/>
        <item x="560"/>
        <item x="561"/>
        <item x="562"/>
        <item x="563"/>
        <item x="564"/>
        <item x="565"/>
        <item x="566"/>
        <item x="567"/>
        <item x="569"/>
        <item x="570"/>
        <item x="571"/>
        <item x="572"/>
        <item x="573"/>
        <item x="574"/>
        <item x="575"/>
        <item x="576"/>
        <item x="577"/>
        <item x="579"/>
        <item x="580"/>
        <item x="581"/>
        <item x="582"/>
        <item x="583"/>
        <item x="584"/>
        <item x="585"/>
        <item x="586"/>
        <item x="588"/>
        <item x="589"/>
        <item x="590"/>
        <item x="591"/>
        <item x="592"/>
        <item x="593"/>
        <item x="594"/>
        <item x="595"/>
        <item x="597"/>
        <item x="598"/>
        <item x="599"/>
        <item x="600"/>
        <item x="601"/>
        <item x="602"/>
        <item x="603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2"/>
        <item x="623"/>
        <item x="624"/>
        <item x="625"/>
        <item x="626"/>
        <item x="627"/>
        <item x="628"/>
        <item x="630"/>
        <item x="632"/>
        <item x="633"/>
        <item x="634"/>
        <item x="635"/>
        <item x="636"/>
        <item x="637"/>
        <item x="638"/>
        <item x="639"/>
        <item x="642"/>
        <item x="643"/>
        <item x="644"/>
        <item x="645"/>
        <item x="646"/>
        <item x="647"/>
        <item x="648"/>
        <item x="650"/>
        <item x="651"/>
        <item x="652"/>
        <item x="653"/>
        <item x="654"/>
        <item x="655"/>
        <item x="656"/>
        <item x="657"/>
        <item x="659"/>
        <item x="660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9"/>
        <item x="680"/>
        <item x="681"/>
        <item x="682"/>
        <item x="683"/>
        <item x="684"/>
        <item x="685"/>
        <item x="686"/>
        <item x="687"/>
        <item x="688"/>
        <item x="690"/>
        <item x="691"/>
        <item x="692"/>
        <item x="693"/>
        <item x="694"/>
        <item x="695"/>
        <item x="696"/>
        <item x="697"/>
        <item x="699"/>
        <item x="700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7"/>
        <item x="738"/>
        <item x="739"/>
        <item x="740"/>
        <item x="741"/>
        <item x="742"/>
        <item x="743"/>
        <item x="744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4"/>
        <item x="765"/>
        <item x="766"/>
        <item x="767"/>
        <item x="768"/>
        <item x="769"/>
        <item x="770"/>
        <item x="771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1"/>
        <item x="792"/>
        <item x="793"/>
        <item x="794"/>
        <item x="795"/>
        <item x="796"/>
        <item x="797"/>
        <item m="1" x="1370"/>
        <item m="1" x="2578"/>
        <item m="1" x="2239"/>
        <item m="1" x="1181"/>
        <item m="1" x="2087"/>
        <item m="1" x="2729"/>
        <item m="1" x="972"/>
        <item m="1" x="1358"/>
        <item m="1" x="2231"/>
        <item m="1" x="2873"/>
        <item m="1" x="2842"/>
        <item m="1" x="2937"/>
        <item m="1" x="1962"/>
        <item m="1" x="2532"/>
        <item x="813"/>
        <item m="1" x="2757"/>
        <item x="815"/>
        <item m="1" x="2133"/>
        <item m="1" x="1845"/>
        <item x="818"/>
        <item m="1" x="848"/>
        <item m="1" x="2105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4"/>
        <item x="816"/>
        <item x="817"/>
        <item x="819"/>
        <item x="820"/>
      </items>
    </pivotField>
    <pivotField axis="axisRow" compact="0" outline="0" subtotalTop="0" showAll="0" includeNewItemsInFilter="1" defaultSubtotal="0">
      <items count="3388">
        <item m="1" x="1260"/>
        <item m="1" x="3331"/>
        <item m="1" x="1182"/>
        <item m="1" x="2613"/>
        <item m="1" x="1003"/>
        <item m="1" x="892"/>
        <item m="1" x="1068"/>
        <item m="1" x="1910"/>
        <item m="1" x="1895"/>
        <item m="1" x="2331"/>
        <item m="1" x="1272"/>
        <item x="392"/>
        <item m="1" x="2859"/>
        <item m="1" x="1775"/>
        <item m="1" x="1374"/>
        <item m="1" x="1674"/>
        <item m="1" x="932"/>
        <item m="1" x="3254"/>
        <item m="1" x="2255"/>
        <item m="1" x="1908"/>
        <item m="1" x="1385"/>
        <item m="1" x="975"/>
        <item m="1" x="1355"/>
        <item m="1" x="1007"/>
        <item m="1" x="1061"/>
        <item m="1" x="3226"/>
        <item m="1" x="1512"/>
        <item m="1" x="2462"/>
        <item m="1" x="2428"/>
        <item m="1" x="1097"/>
        <item m="1" x="1034"/>
        <item m="1" x="3018"/>
        <item m="1" x="2911"/>
        <item m="1" x="3333"/>
        <item m="1" x="2979"/>
        <item m="1" x="2056"/>
        <item m="1" x="1420"/>
        <item m="1" x="3008"/>
        <item m="1" x="2965"/>
        <item m="1" x="2407"/>
        <item m="1" x="1909"/>
        <item m="1" x="3046"/>
        <item m="1" x="1102"/>
        <item m="1" x="1087"/>
        <item m="1" x="2410"/>
        <item m="1" x="1095"/>
        <item m="1" x="2377"/>
        <item m="1" x="1507"/>
        <item m="1" x="2949"/>
        <item m="1" x="3023"/>
        <item m="1" x="3360"/>
        <item m="1" x="2623"/>
        <item m="1" x="977"/>
        <item m="1" x="2535"/>
        <item m="1" x="1005"/>
        <item m="1" x="2187"/>
        <item m="1" x="3002"/>
        <item m="1" x="2746"/>
        <item m="1" x="1825"/>
        <item m="1" x="3157"/>
        <item m="1" x="1474"/>
        <item m="1" x="1174"/>
        <item m="1" x="2156"/>
        <item m="1" x="1693"/>
        <item m="1" x="2602"/>
        <item m="1" x="1392"/>
        <item m="1" x="2764"/>
        <item m="1" x="2359"/>
        <item m="1" x="3299"/>
        <item m="1" x="1100"/>
        <item m="1" x="1317"/>
        <item m="1" x="1870"/>
        <item m="1" x="2851"/>
        <item m="1" x="2028"/>
        <item m="1" x="3198"/>
        <item m="1" x="1047"/>
        <item m="1" x="2246"/>
        <item m="1" x="3220"/>
        <item m="1" x="2392"/>
        <item m="1" x="1120"/>
        <item m="1" x="3095"/>
        <item m="1" x="2170"/>
        <item m="1" x="3368"/>
        <item m="1" x="2813"/>
        <item m="1" x="2239"/>
        <item m="1" x="1815"/>
        <item m="1" x="2788"/>
        <item m="1" x="2099"/>
        <item m="1" x="2472"/>
        <item m="1" x="1827"/>
        <item m="1" x="971"/>
        <item m="1" x="2367"/>
        <item m="1" x="3241"/>
        <item m="1" x="1915"/>
        <item m="1" x="1370"/>
        <item m="1" x="1649"/>
        <item m="1" x="3196"/>
        <item m="1" x="3229"/>
        <item m="1" x="2578"/>
        <item m="1" x="1813"/>
        <item m="1" x="2382"/>
        <item m="1" x="1027"/>
        <item m="1" x="2619"/>
        <item m="1" x="1524"/>
        <item m="1" x="1662"/>
        <item m="1" x="1292"/>
        <item m="1" x="2700"/>
        <item m="1" x="2590"/>
        <item m="1" x="947"/>
        <item m="1" x="2767"/>
        <item m="1" x="1952"/>
        <item m="1" x="2164"/>
        <item m="1" x="1498"/>
        <item m="1" x="1476"/>
        <item m="1" x="2310"/>
        <item m="1" x="1868"/>
        <item m="1" x="3383"/>
        <item m="1" x="2896"/>
        <item m="1" x="2741"/>
        <item m="1" x="2082"/>
        <item m="1" x="3042"/>
        <item m="1" x="3269"/>
        <item m="1" x="1000"/>
        <item m="1" x="1428"/>
        <item m="1" x="1570"/>
        <item m="1" x="3273"/>
        <item m="1" x="1122"/>
        <item m="1" x="1979"/>
        <item m="1" x="1347"/>
        <item m="1" x="1768"/>
        <item m="1" x="1867"/>
        <item m="1" x="3164"/>
        <item m="1" x="3247"/>
        <item m="1" x="2603"/>
        <item m="1" x="1976"/>
        <item m="1" x="2635"/>
        <item m="1" x="1266"/>
        <item m="1" x="2490"/>
        <item m="1" x="1059"/>
        <item x="730"/>
        <item m="1" x="905"/>
        <item m="1" x="3289"/>
        <item m="1" x="3038"/>
        <item m="1" x="2589"/>
        <item m="1" x="3118"/>
        <item m="1" x="1480"/>
        <item m="1" x="3235"/>
        <item m="1" x="1461"/>
        <item x="689"/>
        <item m="1" x="3342"/>
        <item m="1" x="996"/>
        <item m="1" x="2198"/>
        <item m="1" x="1289"/>
        <item m="1" x="1301"/>
        <item m="1" x="3238"/>
        <item m="1" x="3381"/>
        <item x="537"/>
        <item m="1" x="3176"/>
        <item m="1" x="2238"/>
        <item m="1" x="986"/>
        <item m="1" x="2758"/>
        <item m="1" x="1939"/>
        <item m="1" x="3151"/>
        <item m="1" x="2258"/>
        <item m="1" x="944"/>
        <item m="1" x="1128"/>
        <item m="1" x="2993"/>
        <item m="1" x="2531"/>
        <item x="480"/>
        <item m="1" x="2061"/>
        <item m="1" x="2902"/>
        <item m="1" x="1871"/>
        <item m="1" x="1580"/>
        <item x="304"/>
        <item m="1" x="2617"/>
        <item m="1" x="2697"/>
        <item m="1" x="1246"/>
        <item m="1" x="1810"/>
        <item x="225"/>
        <item x="499"/>
        <item m="1" x="2026"/>
        <item m="1" x="1614"/>
        <item m="1" x="1616"/>
        <item m="1" x="2570"/>
        <item m="1" x="2895"/>
        <item m="1" x="1617"/>
        <item m="1" x="2816"/>
        <item m="1" x="3068"/>
        <item m="1" x="1016"/>
        <item m="1" x="1992"/>
        <item m="1" x="3244"/>
        <item x="161"/>
        <item m="1" x="2241"/>
        <item x="182"/>
        <item m="1" x="2212"/>
        <item m="1" x="2320"/>
        <item m="1" x="1372"/>
        <item m="1" x="2369"/>
        <item m="1" x="2984"/>
        <item m="1" x="1953"/>
        <item x="440"/>
        <item m="1" x="2650"/>
        <item m="1" x="2215"/>
        <item m="1" x="1177"/>
        <item m="1" x="1080"/>
        <item m="1" x="3204"/>
        <item m="1" x="2179"/>
        <item m="1" x="1668"/>
        <item m="1" x="2972"/>
        <item m="1" x="1286"/>
        <item m="1" x="970"/>
        <item x="518"/>
        <item m="1" x="2279"/>
        <item m="1" x="3187"/>
        <item x="421"/>
        <item m="1" x="2785"/>
        <item m="1" x="3087"/>
        <item x="266"/>
        <item m="1" x="1159"/>
        <item m="1" x="1118"/>
        <item x="363"/>
        <item m="1" x="1180"/>
        <item m="1" x="1556"/>
        <item m="1" x="1940"/>
        <item m="1" x="2119"/>
        <item x="323"/>
        <item x="459"/>
        <item m="1" x="2854"/>
        <item m="1" x="1567"/>
        <item x="62"/>
        <item m="1" x="2025"/>
        <item m="1" x="2756"/>
        <item m="1" x="2596"/>
        <item m="1" x="2174"/>
        <item m="1" x="1240"/>
        <item m="1" x="1456"/>
        <item m="1" x="1360"/>
        <item x="616"/>
        <item m="1" x="2999"/>
        <item m="1" x="2363"/>
        <item x="401"/>
        <item m="1" x="1958"/>
        <item m="1" x="2573"/>
        <item m="1" x="1325"/>
        <item m="1" x="2598"/>
        <item m="1" x="1357"/>
        <item m="1" x="1279"/>
        <item m="1" x="1353"/>
        <item m="1" x="2376"/>
        <item m="1" x="2730"/>
        <item m="1" x="1754"/>
        <item m="1" x="1917"/>
        <item m="1" x="2640"/>
        <item m="1" x="3069"/>
        <item x="808"/>
        <item m="1" x="1170"/>
        <item m="1" x="3278"/>
        <item m="1" x="2964"/>
        <item m="1" x="1389"/>
        <item m="1" x="2625"/>
        <item m="1" x="1933"/>
        <item m="1" x="3297"/>
        <item m="1" x="2545"/>
        <item m="1" x="1732"/>
        <item m="1" x="2242"/>
        <item m="1" x="1271"/>
        <item m="1" x="981"/>
        <item m="1" x="2296"/>
        <item m="1" x="2010"/>
        <item m="1" x="2774"/>
        <item m="1" x="3080"/>
        <item m="1" x="3370"/>
        <item m="1" x="3171"/>
        <item m="1" x="2339"/>
        <item m="1" x="2797"/>
        <item m="1" x="2199"/>
        <item m="1" x="1358"/>
        <item m="1" x="1210"/>
        <item m="1" x="1795"/>
        <item m="1" x="1591"/>
        <item m="1" x="1646"/>
        <item m="1" x="2628"/>
        <item m="1" x="1407"/>
        <item m="1" x="2717"/>
        <item m="1" x="3085"/>
        <item m="1" x="1904"/>
        <item m="1" x="2481"/>
        <item m="1" x="2961"/>
        <item m="1" x="2848"/>
        <item m="1" x="3106"/>
        <item m="1" x="1618"/>
        <item x="18"/>
        <item m="1" x="1412"/>
        <item m="1" x="1607"/>
        <item m="1" x="1968"/>
        <item m="1" x="1319"/>
        <item m="1" x="2017"/>
        <item m="1" x="1605"/>
        <item m="1" x="2587"/>
        <item m="1" x="2208"/>
        <item m="1" x="2276"/>
        <item m="1" x="939"/>
        <item m="1" x="1972"/>
        <item m="1" x="1672"/>
        <item m="1" x="3214"/>
        <item m="1" x="1388"/>
        <item m="1" x="949"/>
        <item m="1" x="2249"/>
        <item m="1" x="2057"/>
        <item m="1" x="1187"/>
        <item m="1" x="2524"/>
        <item m="1" x="2935"/>
        <item m="1" x="1558"/>
        <item x="203"/>
        <item m="1" x="2719"/>
        <item m="1" x="2571"/>
        <item m="1" x="1233"/>
        <item m="1" x="952"/>
        <item m="1" x="1796"/>
        <item m="1" x="2465"/>
        <item m="1" x="1601"/>
        <item m="1" x="2123"/>
        <item m="1" x="1093"/>
        <item m="1" x="3137"/>
        <item m="1" x="2690"/>
        <item m="1" x="2653"/>
        <item m="1" x="1517"/>
        <item m="1" x="2557"/>
        <item m="1" x="1854"/>
        <item m="1" x="1535"/>
        <item m="1" x="1519"/>
        <item m="1" x="2959"/>
        <item m="1" x="2834"/>
        <item m="1" x="1085"/>
        <item m="1" x="1363"/>
        <item m="1" x="1484"/>
        <item m="1" x="3022"/>
        <item m="1" x="2903"/>
        <item m="1" x="2349"/>
        <item m="1" x="2346"/>
        <item m="1" x="2894"/>
        <item m="1" x="1188"/>
        <item x="82"/>
        <item m="1" x="2094"/>
        <item m="1" x="1679"/>
        <item m="1" x="1313"/>
        <item m="1" x="3236"/>
        <item m="1" x="3266"/>
        <item m="1" x="2446"/>
        <item m="1" x="2826"/>
        <item m="1" x="969"/>
        <item m="1" x="1531"/>
        <item m="1" x="2456"/>
        <item m="1" x="2533"/>
        <item m="1" x="2355"/>
        <item m="1" x="2385"/>
        <item m="1" x="1697"/>
        <item m="1" x="2966"/>
        <item m="1" x="2716"/>
        <item m="1" x="2121"/>
        <item m="1" x="2985"/>
        <item m="1" x="1600"/>
        <item m="1" x="948"/>
        <item m="1" x="3188"/>
        <item m="1" x="2865"/>
        <item m="1" x="2842"/>
        <item m="1" x="1686"/>
        <item m="1" x="2687"/>
        <item m="1" x="2071"/>
        <item m="1" x="2793"/>
        <item m="1" x="1362"/>
        <item m="1" x="2269"/>
        <item m="1" x="3255"/>
        <item m="1" x="1344"/>
        <item m="1" x="3019"/>
        <item m="1" x="2266"/>
        <item m="1" x="3040"/>
        <item m="1" x="3373"/>
        <item m="1" x="2646"/>
        <item m="1" x="1891"/>
        <item m="1" x="1833"/>
        <item m="1" x="2893"/>
        <item m="1" x="2543"/>
        <item m="1" x="2664"/>
        <item m="1" x="2316"/>
        <item m="1" x="3253"/>
        <item m="1" x="1770"/>
        <item m="1" x="2373"/>
        <item m="1" x="2742"/>
        <item m="1" x="1588"/>
        <item m="1" x="1766"/>
        <item m="1" x="1678"/>
        <item m="1" x="1875"/>
        <item m="1" x="1162"/>
        <item m="1" x="3183"/>
        <item m="1" x="2768"/>
        <item m="1" x="3154"/>
        <item m="1" x="2361"/>
        <item m="1" x="2630"/>
        <item m="1" x="3006"/>
        <item m="1" x="3136"/>
        <item m="1" x="1375"/>
        <item m="1" x="3371"/>
        <item m="1" x="1320"/>
        <item m="1" x="2469"/>
        <item m="1" x="1903"/>
        <item m="1" x="2171"/>
        <item m="1" x="1700"/>
        <item m="1" x="3197"/>
        <item m="1" x="1673"/>
        <item m="1" x="2760"/>
        <item m="1" x="1590"/>
        <item m="1" x="1297"/>
        <item m="1" x="1429"/>
        <item m="1" x="2007"/>
        <item m="1" x="2852"/>
        <item m="1" x="2886"/>
        <item m="1" x="2769"/>
        <item m="1" x="2701"/>
        <item m="1" x="1050"/>
        <item m="1" x="2322"/>
        <item m="1" x="1559"/>
        <item m="1" x="1250"/>
        <item m="1" x="1740"/>
        <item m="1" x="1585"/>
        <item m="1" x="2795"/>
        <item m="1" x="2599"/>
        <item m="1" x="997"/>
        <item m="1" x="2913"/>
        <item m="1" x="1414"/>
        <item m="1" x="3129"/>
        <item m="1" x="2076"/>
        <item m="1" x="3205"/>
        <item m="1" x="3231"/>
        <item m="1" x="2221"/>
        <item m="1" x="1786"/>
        <item m="1" x="2565"/>
        <item m="1" x="3263"/>
        <item m="1" x="1970"/>
        <item m="1" x="2050"/>
        <item m="1" x="2673"/>
        <item m="1" x="1039"/>
        <item m="1" x="1215"/>
        <item m="1" x="2494"/>
        <item m="1" x="2074"/>
        <item m="1" x="1956"/>
        <item m="1" x="1270"/>
        <item m="1" x="2766"/>
        <item m="1" x="2880"/>
        <item m="1" x="908"/>
        <item m="1" x="2027"/>
        <item m="1" x="3252"/>
        <item m="1" x="2514"/>
        <item m="1" x="2323"/>
        <item m="1" x="1551"/>
        <item m="1" x="1914"/>
        <item m="1" x="3239"/>
        <item m="1" x="2404"/>
        <item m="1" x="1734"/>
        <item m="1" x="1805"/>
        <item m="1" x="2055"/>
        <item m="1" x="1308"/>
        <item m="1" x="962"/>
        <item m="1" x="951"/>
        <item m="1" x="2138"/>
        <item m="1" x="1488"/>
        <item m="1" x="1278"/>
        <item m="1" x="3173"/>
        <item m="1" x="2435"/>
        <item m="1" x="1864"/>
        <item m="1" x="2765"/>
        <item m="1" x="2904"/>
        <item m="1" x="1493"/>
        <item m="1" x="2497"/>
        <item m="1" x="1057"/>
        <item m="1" x="2914"/>
        <item m="1" x="2820"/>
        <item m="1" x="2618"/>
        <item m="1" x="1139"/>
        <item m="1" x="3084"/>
        <item m="1" x="2467"/>
        <item m="1" x="2534"/>
        <item m="1" x="2079"/>
        <item m="1" x="1802"/>
        <item m="1" x="3005"/>
        <item m="1" x="1458"/>
        <item m="1" x="1861"/>
        <item m="1" x="1847"/>
        <item m="1" x="2268"/>
        <item m="1" x="1779"/>
        <item m="1" x="3271"/>
        <item m="1" x="3217"/>
        <item m="1" x="2402"/>
        <item m="1" x="2372"/>
        <item m="1" x="3030"/>
        <item m="1" x="1259"/>
        <item m="1" x="2568"/>
        <item m="1" x="3281"/>
        <item m="1" x="1667"/>
        <item m="1" x="1967"/>
        <item m="1" x="1869"/>
        <item m="1" x="3344"/>
        <item m="1" x="3307"/>
        <item m="1" x="2905"/>
        <item m="1" x="1812"/>
        <item m="1" x="2292"/>
        <item m="1" x="1907"/>
        <item m="1" x="1651"/>
        <item m="1" x="3161"/>
        <item m="1" x="2921"/>
        <item m="1" x="1208"/>
        <item m="1" x="1333"/>
        <item m="1" x="1417"/>
        <item m="1" x="1792"/>
        <item m="1" x="1173"/>
        <item m="1" x="1631"/>
        <item m="1" x="1717"/>
        <item m="1" x="3123"/>
        <item m="1" x="2821"/>
        <item m="1" x="2585"/>
        <item m="1" x="1501"/>
        <item m="1" x="1751"/>
        <item m="1" x="2000"/>
        <item m="1" x="3306"/>
        <item m="1" x="1619"/>
        <item m="1" x="2436"/>
        <item m="1" x="1361"/>
        <item m="1" x="2929"/>
        <item m="1" x="1418"/>
        <item m="1" x="1627"/>
        <item m="1" x="2856"/>
        <item m="1" x="1707"/>
        <item m="1" x="1583"/>
        <item m="1" x="3353"/>
        <item m="1" x="3026"/>
        <item m="1" x="2901"/>
        <item m="1" x="1552"/>
        <item m="1" x="1248"/>
        <item m="1" x="1251"/>
        <item m="1" x="2776"/>
        <item m="1" x="1454"/>
        <item m="1" x="2289"/>
        <item m="1" x="2210"/>
        <item m="1" x="2283"/>
        <item m="1" x="1996"/>
        <item m="1" x="3132"/>
        <item m="1" x="3367"/>
        <item m="1" x="3192"/>
        <item m="1" x="1459"/>
        <item m="1" x="2112"/>
        <item m="1" x="2167"/>
        <item m="1" x="1916"/>
        <item m="1" x="2063"/>
        <item m="1" x="1543"/>
        <item m="1" x="1295"/>
        <item m="1" x="1114"/>
        <item m="1" x="2869"/>
        <item m="1" x="2114"/>
        <item m="1" x="2891"/>
        <item m="1" x="1716"/>
        <item m="1" x="1405"/>
        <item m="1" x="3237"/>
        <item m="1" x="1393"/>
        <item m="1" x="1281"/>
        <item m="1" x="1446"/>
        <item m="1" x="2054"/>
        <item m="1" x="3379"/>
        <item m="1" x="2043"/>
        <item m="1" x="2394"/>
        <item m="1" x="2940"/>
        <item m="1" x="1896"/>
        <item m="1" x="1377"/>
        <item m="1" x="2081"/>
        <item m="1" x="1545"/>
        <item m="1" x="1041"/>
        <item m="1" x="1101"/>
        <item m="1" x="3363"/>
        <item m="1" x="2919"/>
        <item m="1" x="1555"/>
        <item m="1" x="3362"/>
        <item m="1" x="3063"/>
        <item m="1" x="1874"/>
        <item m="1" x="1987"/>
        <item m="1" x="1352"/>
        <item m="1" x="1831"/>
        <item m="1" x="2540"/>
        <item m="1" x="967"/>
        <item m="1" x="2863"/>
        <item m="1" x="1553"/>
        <item m="1" x="1373"/>
        <item m="1" x="2812"/>
        <item m="1" x="2581"/>
        <item m="1" x="1981"/>
        <item m="1" x="1872"/>
        <item m="1" x="2939"/>
        <item m="1" x="1225"/>
        <item m="1" x="2181"/>
        <item m="1" x="2314"/>
        <item m="1" x="1314"/>
        <item m="1" x="896"/>
        <item m="1" x="2321"/>
        <item m="1" x="1804"/>
        <item m="1" x="1841"/>
        <item m="1" x="999"/>
        <item m="1" x="1220"/>
        <item m="1" x="1023"/>
        <item m="1" x="1675"/>
        <item m="1" x="1814"/>
        <item m="1" x="1268"/>
        <item m="1" x="2817"/>
        <item m="1" x="1931"/>
        <item x="14"/>
        <item m="1" x="3007"/>
        <item m="1" x="1243"/>
        <item m="1" x="909"/>
        <item m="1" x="1026"/>
        <item m="1" x="3200"/>
        <item m="1" x="3193"/>
        <item m="1" x="3276"/>
        <item m="1" x="2287"/>
        <item m="1" x="3189"/>
        <item m="1" x="2306"/>
        <item m="1" x="1993"/>
        <item m="1" x="3246"/>
        <item m="1" x="1612"/>
        <item m="1" x="2354"/>
        <item m="1" x="1793"/>
        <item m="1" x="1178"/>
        <item m="1" x="1302"/>
        <item m="1" x="1310"/>
        <item m="1" x="1772"/>
        <item m="1" x="2780"/>
        <item m="1" x="1586"/>
        <item m="1" x="1578"/>
        <item m="1" x="3000"/>
        <item m="1" x="3311"/>
        <item m="1" x="1866"/>
        <item m="1" x="2933"/>
        <item m="1" x="2041"/>
        <item m="1" x="1236"/>
        <item m="1" x="3047"/>
        <item m="1" x="2622"/>
        <item m="1" x="1849"/>
        <item m="1" x="2011"/>
        <item m="1" x="1241"/>
        <item m="1" x="2499"/>
        <item m="1" x="1963"/>
        <item m="1" x="1764"/>
        <item m="1" x="1985"/>
        <item m="1" x="1190"/>
        <item m="1" x="3286"/>
        <item m="1" x="2062"/>
        <item m="1" x="1387"/>
        <item m="1" x="2882"/>
        <item m="1" x="2562"/>
        <item m="1" x="1857"/>
        <item m="1" x="2144"/>
        <item m="1" x="2600"/>
        <item m="1" x="2885"/>
        <item m="1" x="3158"/>
        <item x="650"/>
        <item m="1" x="3287"/>
        <item m="1" x="2867"/>
        <item m="1" x="3294"/>
        <item m="1" x="3124"/>
        <item m="1" x="2888"/>
        <item m="1" x="2692"/>
        <item m="1" x="2302"/>
        <item m="1" x="2225"/>
        <item m="1" x="2327"/>
        <item m="1" x="1303"/>
        <item m="1" x="2370"/>
        <item m="1" x="1983"/>
        <item m="1" x="2836"/>
        <item m="1" x="1603"/>
        <item m="1" x="3387"/>
        <item m="1" x="1959"/>
        <item m="1" x="2792"/>
        <item m="1" x="1018"/>
        <item m="1" x="2196"/>
        <item m="1" x="2560"/>
        <item m="1" x="2502"/>
        <item m="1" x="1249"/>
        <item m="1" x="3043"/>
        <item m="1" x="1402"/>
        <item m="1" x="1056"/>
        <item m="1" x="3035"/>
        <item m="1" x="1343"/>
        <item m="1" x="1481"/>
        <item m="1" x="1466"/>
        <item m="1" x="1906"/>
        <item m="1" x="1351"/>
        <item m="1" x="2523"/>
        <item m="1" x="2539"/>
        <item m="1" x="2353"/>
        <item m="1" x="2233"/>
        <item m="1" x="964"/>
        <item m="1" x="2175"/>
        <item m="1" x="3003"/>
        <item m="1" x="3062"/>
        <item m="1" x="2489"/>
        <item m="1" x="913"/>
        <item m="1" x="3033"/>
        <item m="1" x="1877"/>
        <item m="1" x="1650"/>
        <item m="1" x="1356"/>
        <item m="1" x="1494"/>
        <item m="1" x="1919"/>
        <item m="1" x="1496"/>
        <item m="1" x="1794"/>
        <item m="1" x="2833"/>
        <item m="1" x="2740"/>
        <item m="1" x="3172"/>
        <item m="1" x="3346"/>
        <item m="1" x="2752"/>
        <item m="1" x="3340"/>
        <item m="1" x="891"/>
        <item m="1" x="3277"/>
        <item m="1" x="2227"/>
        <item m="1" x="923"/>
        <item m="1" x="2429"/>
        <item m="1" x="1048"/>
        <item m="1" x="1572"/>
        <item m="1" x="3001"/>
        <item m="1" x="1911"/>
        <item m="1" x="1133"/>
        <item m="1" x="3110"/>
        <item m="1" x="2244"/>
        <item m="1" x="1739"/>
        <item m="1" x="3292"/>
        <item m="1" x="1067"/>
        <item m="1" x="2712"/>
        <item m="1" x="1492"/>
        <item x="670"/>
        <item m="1" x="1070"/>
        <item m="1" x="2735"/>
        <item m="1" x="3117"/>
        <item m="1" x="1273"/>
        <item m="1" x="1045"/>
        <item m="1" x="899"/>
        <item m="1" x="1365"/>
        <item m="1" x="2977"/>
        <item m="1" x="3036"/>
        <item m="1" x="1213"/>
        <item m="1" x="2971"/>
        <item m="1" x="1500"/>
        <item m="1" x="1433"/>
        <item m="1" x="1905"/>
        <item m="1" x="2344"/>
        <item m="1" x="2473"/>
        <item m="1" x="2953"/>
        <item m="1" x="2708"/>
        <item m="1" x="2145"/>
        <item m="1" x="2393"/>
        <item m="1" x="1424"/>
        <item m="1" x="2219"/>
        <item x="750"/>
        <item m="1" x="2169"/>
        <item m="1" x="1073"/>
        <item m="1" x="2845"/>
        <item m="1" x="2395"/>
        <item x="556"/>
        <item m="1" x="2784"/>
        <item m="1" x="2750"/>
        <item m="1" x="3160"/>
        <item m="1" x="3088"/>
        <item m="1" x="1784"/>
        <item m="1" x="1076"/>
        <item m="1" x="3072"/>
        <item m="1" x="2798"/>
        <item m="1" x="2887"/>
        <item m="1" x="1337"/>
        <item m="1" x="3093"/>
        <item m="1" x="1704"/>
        <item m="1" x="1566"/>
        <item m="1" x="1464"/>
        <item m="1" x="2641"/>
        <item m="1" x="1807"/>
        <item m="1" x="929"/>
        <item m="1" x="1791"/>
        <item m="1" x="1397"/>
        <item m="1" x="2214"/>
        <item m="1" x="2720"/>
        <item x="238"/>
        <item m="1" x="1546"/>
        <item m="1" x="1654"/>
        <item m="1" x="2782"/>
        <item m="1" x="2115"/>
        <item m="1" x="1378"/>
        <item m="1" x="1515"/>
        <item m="1" x="1419"/>
        <item m="1" x="1132"/>
        <item m="1" x="3380"/>
        <item m="1" x="1533"/>
        <item m="1" x="2464"/>
        <item m="1" x="2484"/>
        <item m="1" x="1098"/>
        <item m="1" x="2068"/>
        <item m="1" x="2038"/>
        <item m="1" x="1581"/>
        <item m="1" x="3296"/>
        <item m="1" x="1237"/>
        <item m="1" x="2051"/>
        <item m="1" x="2078"/>
        <item m="1" x="1121"/>
        <item m="1" x="2273"/>
        <item m="1" x="2205"/>
        <item m="1" x="2337"/>
        <item m="1" x="2406"/>
        <item m="1" x="1576"/>
        <item m="1" x="2309"/>
        <item m="1" x="2084"/>
        <item m="1" x="901"/>
        <item m="1" x="2384"/>
        <item m="1" x="2272"/>
        <item m="1" x="2488"/>
        <item m="1" x="1450"/>
        <item m="1" x="972"/>
        <item m="1" x="2522"/>
        <item m="1" x="1980"/>
        <item m="1" x="2938"/>
        <item m="1" x="2229"/>
        <item m="1" x="889"/>
        <item m="1" x="1150"/>
        <item m="1" x="1486"/>
        <item m="1" x="2516"/>
        <item m="1" x="919"/>
        <item m="1" x="2796"/>
        <item m="1" x="1069"/>
        <item m="1" x="3032"/>
        <item m="1" x="3185"/>
        <item m="1" x="2192"/>
        <item m="1" x="2125"/>
        <item m="1" x="2634"/>
        <item m="1" x="2723"/>
        <item m="1" x="2898"/>
        <item m="1" x="2839"/>
        <item m="1" x="1889"/>
        <item m="1" x="1348"/>
        <item m="1" x="1322"/>
        <item m="1" x="1136"/>
        <item m="1" x="2049"/>
        <item m="1" x="1526"/>
        <item m="1" x="2217"/>
        <item m="1" x="2207"/>
        <item m="1" x="1112"/>
        <item m="1" x="1305"/>
        <item m="1" x="2550"/>
        <item m="1" x="3086"/>
        <item m="1" x="2944"/>
        <item m="1" x="1487"/>
        <item m="1" x="2507"/>
        <item m="1" x="1167"/>
        <item m="1" x="1185"/>
        <item x="123"/>
        <item m="1" x="1366"/>
        <item m="1" x="2150"/>
        <item m="1" x="3324"/>
        <item m="1" x="1666"/>
        <item m="1" x="3141"/>
        <item m="1" x="2691"/>
        <item m="1" x="1179"/>
        <item m="1" x="1234"/>
        <item m="1" x="2743"/>
        <item m="1" x="2517"/>
        <item m="1" x="3250"/>
        <item m="1" x="1823"/>
        <item m="1" x="2064"/>
        <item m="1" x="2452"/>
        <item m="1" x="1776"/>
        <item m="1" x="3143"/>
        <item m="1" x="1157"/>
        <item m="1" x="2930"/>
        <item m="1" x="2172"/>
        <item m="1" x="1282"/>
        <item m="1" x="3248"/>
        <item m="1" x="2799"/>
        <item m="1" x="1199"/>
        <item m="1" x="1222"/>
        <item m="1" x="1971"/>
        <item m="1" x="1729"/>
        <item m="1" x="1053"/>
        <item m="1" x="1708"/>
        <item m="1" x="3107"/>
        <item m="1" x="1773"/>
        <item m="1" x="2433"/>
        <item m="1" x="2004"/>
        <item m="1" x="2087"/>
        <item m="1" x="2188"/>
        <item m="1" x="1404"/>
        <item m="1" x="922"/>
        <item m="1" x="1902"/>
        <item m="1" x="2695"/>
        <item m="1" x="1838"/>
        <item m="1" x="1742"/>
        <item m="1" x="1468"/>
        <item m="1" x="965"/>
        <item m="1" x="2226"/>
        <item m="1" x="2451"/>
        <item m="1" x="2178"/>
        <item m="1" x="2021"/>
        <item m="1" x="2957"/>
        <item m="1" x="2677"/>
        <item m="1" x="2956"/>
        <item m="1" x="2334"/>
        <item m="1" x="1369"/>
        <item m="1" x="2906"/>
        <item m="1" x="1880"/>
        <item m="1" x="3341"/>
        <item m="1" x="2065"/>
        <item m="1" x="3260"/>
        <item m="1" x="1579"/>
        <item m="1" x="1856"/>
        <item m="1" x="3131"/>
        <item m="1" x="2075"/>
        <item m="1" x="2190"/>
        <item m="1" x="1439"/>
        <item m="1" x="1332"/>
        <item m="1" x="3010"/>
        <item m="1" x="1094"/>
        <item m="1" x="2960"/>
        <item m="1" x="1214"/>
        <item m="1" x="1207"/>
        <item m="1" x="1642"/>
        <item m="1" x="2715"/>
        <item m="1" x="1635"/>
        <item m="1" x="1143"/>
        <item m="1" x="2658"/>
        <item m="1" x="992"/>
        <item m="1" x="1224"/>
        <item m="1" x="2981"/>
        <item m="1" x="1196"/>
        <item m="1" x="3128"/>
        <item m="1" x="3318"/>
        <item m="1" x="1560"/>
        <item m="1" x="1137"/>
        <item m="1" x="2166"/>
        <item m="1" x="1816"/>
        <item m="1" x="1125"/>
        <item m="1" x="2739"/>
        <item m="1" x="2608"/>
        <item m="1" x="2937"/>
        <item m="1" x="3288"/>
        <item m="1" x="2609"/>
        <item m="1" x="2624"/>
        <item m="1" x="2853"/>
        <item m="1" x="1926"/>
        <item m="1" x="3223"/>
        <item m="1" x="2222"/>
        <item m="1" x="2611"/>
        <item m="1" x="1920"/>
        <item m="1" x="2348"/>
        <item m="1" x="2389"/>
        <item m="1" x="3135"/>
        <item m="1" x="3112"/>
        <item m="1" x="2254"/>
        <item m="1" x="1513"/>
        <item m="1" x="2542"/>
        <item m="1" x="2202"/>
        <item m="1" x="1350"/>
        <item m="1" x="1031"/>
        <item m="1" x="3092"/>
        <item m="1" x="1341"/>
        <item m="1" x="2773"/>
        <item m="1" x="3261"/>
        <item m="1" x="1009"/>
        <item m="1" x="2547"/>
        <item m="1" x="1561"/>
        <item m="1" x="2328"/>
        <item m="1" x="1855"/>
        <item m="1" x="2806"/>
        <item m="1" x="3212"/>
        <item m="1" x="3061"/>
        <item m="1" x="1973"/>
        <item m="1" x="3201"/>
        <item m="1" x="3309"/>
        <item m="1" x="1223"/>
        <item m="1" x="2923"/>
        <item m="1" x="2925"/>
        <item m="1" x="2234"/>
        <item m="1" x="2864"/>
        <item m="1" x="1839"/>
        <item m="1" x="1913"/>
        <item m="1" x="2889"/>
        <item m="1" x="3064"/>
        <item m="1" x="1010"/>
        <item m="1" x="1416"/>
        <item m="1" x="2808"/>
        <item m="1" x="994"/>
        <item m="1" x="2548"/>
        <item m="1" x="1554"/>
        <item m="1" x="1203"/>
        <item m="1" x="3097"/>
        <item m="1" x="2186"/>
        <item x="382"/>
        <item m="1" x="2530"/>
        <item m="1" x="976"/>
        <item m="1" x="3039"/>
        <item m="1" x="1943"/>
        <item m="1" x="1927"/>
        <item m="1" x="1822"/>
        <item m="1" x="1116"/>
        <item m="1" x="1359"/>
        <item m="1" x="2070"/>
        <item m="1" x="1195"/>
        <item m="1" x="2300"/>
        <item m="1" x="2183"/>
        <item m="1" x="2633"/>
        <item m="1" x="1713"/>
        <item m="1" x="1818"/>
        <item m="1" x="1336"/>
        <item m="1" x="1060"/>
        <item m="1" x="1885"/>
        <item m="1" x="1937"/>
        <item m="1" x="1760"/>
        <item m="1" x="2605"/>
        <item m="1" x="1212"/>
        <item m="1" x="1382"/>
        <item m="1" x="2291"/>
        <item m="1" x="2967"/>
        <item m="1" x="2200"/>
        <item m="1" x="1062"/>
        <item m="1" x="3179"/>
        <item m="1" x="1054"/>
        <item m="1" x="2160"/>
        <item m="1" x="2861"/>
        <item m="1" x="3165"/>
        <item m="1" x="1065"/>
        <item m="1" x="3016"/>
        <item m="1" x="915"/>
        <item m="1" x="2772"/>
        <item m="1" x="3178"/>
        <item m="1" x="1441"/>
        <item m="1" x="1074"/>
        <item m="1" x="1955"/>
        <item m="1" x="1863"/>
        <item m="1" x="2631"/>
        <item m="1" x="2012"/>
        <item m="1" x="1541"/>
        <item m="1" x="2649"/>
        <item m="1" x="1066"/>
        <item m="1" x="3083"/>
        <item m="1" x="2107"/>
        <item m="1" x="2149"/>
        <item m="1" x="1653"/>
        <item m="1" x="1756"/>
        <item m="1" x="1808"/>
        <item m="1" x="2374"/>
        <item m="1" x="1219"/>
        <item m="1" x="968"/>
        <item m="1" x="2002"/>
        <item m="1" x="2566"/>
        <item m="1" x="963"/>
        <item m="1" x="3045"/>
        <item m="1" x="2173"/>
        <item m="1" x="1828"/>
        <item m="1" x="1529"/>
        <item m="1" x="3133"/>
        <item m="1" x="1253"/>
        <item m="1" x="2052"/>
        <item m="1" x="930"/>
        <item m="1" x="2616"/>
        <item m="1" x="2840"/>
        <item m="1" x="1748"/>
        <item m="1" x="960"/>
        <item m="1" x="1965"/>
        <item m="1" x="1727"/>
        <item m="1" x="3094"/>
        <item m="1" x="1738"/>
        <item m="1" x="1563"/>
        <item m="1" x="1257"/>
        <item m="1" x="3304"/>
        <item m="1" x="3361"/>
        <item m="1" x="1788"/>
        <item m="1" x="1477"/>
        <item m="1" x="1280"/>
        <item m="1" x="2045"/>
        <item m="1" x="2412"/>
        <item m="1" x="2694"/>
        <item m="1" x="1728"/>
        <item m="1" x="2265"/>
        <item m="1" x="2503"/>
        <item m="1" x="1399"/>
        <item m="1" x="1806"/>
        <item m="1" x="1432"/>
        <item m="1" x="1888"/>
        <item m="1" x="2844"/>
        <item m="1" x="1403"/>
        <item m="1" x="3149"/>
        <item m="1" x="3242"/>
        <item m="1" x="2505"/>
        <item m="1" x="1882"/>
        <item m="1" x="2159"/>
        <item m="1" x="3374"/>
        <item m="1" x="3025"/>
        <item m="1" x="1549"/>
        <item m="1" x="974"/>
        <item m="1" x="3074"/>
        <item m="1" x="2069"/>
        <item m="1" x="2642"/>
        <item m="1" x="1694"/>
        <item m="1" x="1204"/>
        <item m="1" x="1723"/>
        <item m="1" x="2457"/>
        <item m="1" x="2830"/>
        <item m="1" x="897"/>
        <item m="1" x="2693"/>
        <item m="1" x="2927"/>
        <item m="1" x="2308"/>
        <item m="1" x="2480"/>
        <item m="1" x="1505"/>
        <item m="1" x="2426"/>
        <item m="1" x="2487"/>
        <item m="1" x="2563"/>
        <item m="1" x="3159"/>
        <item m="1" x="1384"/>
        <item m="1" x="1183"/>
        <item m="1" x="1467"/>
        <item m="1" x="2931"/>
        <item m="1" x="2129"/>
        <item m="1" x="2224"/>
        <item m="1" x="2738"/>
        <item m="1" x="1995"/>
        <item m="1" x="3290"/>
        <item m="1" x="2770"/>
        <item m="1" x="2001"/>
        <item m="1" x="1974"/>
        <item m="1" x="2928"/>
        <item m="1" x="2751"/>
        <item m="1" x="1194"/>
        <item m="1" x="2620"/>
        <item m="1" x="2493"/>
        <item m="1" x="2832"/>
        <item m="1" x="1254"/>
        <item m="1" x="3126"/>
        <item m="1" x="2281"/>
        <item m="1" x="3116"/>
        <item m="1" x="1778"/>
        <item m="1" x="1647"/>
        <item m="1" x="1396"/>
        <item m="1" x="2604"/>
        <item m="1" x="2127"/>
        <item m="1" x="3322"/>
        <item m="1" x="885"/>
        <item m="1" x="3199"/>
        <item m="1" x="1826"/>
        <item m="1" x="3202"/>
        <item m="1" x="1593"/>
        <item m="1" x="2781"/>
        <item m="1" x="2684"/>
        <item m="1" x="1434"/>
        <item m="1" x="2811"/>
        <item m="1" x="2678"/>
        <item m="1" x="2311"/>
        <item m="1" x="1930"/>
        <item m="1" x="2748"/>
        <item m="1" x="3150"/>
        <item m="1" x="1886"/>
        <item m="1" x="1946"/>
        <item m="1" x="1610"/>
        <item m="1" x="1691"/>
        <item m="1" x="2176"/>
        <item m="1" x="2783"/>
        <item m="1" x="3232"/>
        <item m="1" x="2872"/>
        <item m="1" x="1954"/>
        <item m="1" x="2111"/>
        <item m="1" x="2223"/>
        <item m="1" x="2151"/>
        <item m="1" x="2998"/>
        <item m="1" x="3338"/>
        <item m="1" x="979"/>
        <item m="1" x="3067"/>
        <item m="1" x="3352"/>
        <item m="1" x="1312"/>
        <item m="1" x="1103"/>
        <item m="1" x="888"/>
        <item m="1" x="2778"/>
        <item m="1" x="2529"/>
        <item m="1" x="3354"/>
        <item m="1" x="1950"/>
        <item m="1" x="1769"/>
        <item m="1" x="3104"/>
        <item m="1" x="2447"/>
        <item m="1" x="2450"/>
        <item m="1" x="1390"/>
        <item m="1" x="2418"/>
        <item m="1" x="1638"/>
        <item m="1" x="2338"/>
        <item x="41"/>
        <item m="1" x="1306"/>
        <item m="1" x="3272"/>
        <item m="1" x="1201"/>
        <item m="1" x="980"/>
        <item m="1" x="2424"/>
        <item m="1" x="1832"/>
        <item m="1" x="3366"/>
        <item m="1" x="2093"/>
        <item m="1" x="2033"/>
        <item x="276"/>
        <item m="1" x="1239"/>
        <item m="1" x="1961"/>
        <item m="1" x="894"/>
        <item m="1" x="3358"/>
        <item m="1" x="2128"/>
        <item m="1" x="3167"/>
        <item m="1" x="3221"/>
        <item m="1" x="3182"/>
        <item x="285"/>
        <item m="1" x="2163"/>
        <item m="1" x="3233"/>
        <item m="1" x="1596"/>
        <item m="1" x="2336"/>
        <item m="1" x="2520"/>
        <item m="1" x="3305"/>
        <item m="1" x="2042"/>
        <item m="1" x="1621"/>
        <item m="1" x="1657"/>
        <item m="1" x="2710"/>
        <item m="1" x="2381"/>
        <item m="1" x="2259"/>
        <item m="1" x="2029"/>
        <item m="1" x="1830"/>
        <item m="1" x="2593"/>
        <item m="1" x="1710"/>
        <item m="1" x="2036"/>
        <item m="1" x="2519"/>
        <item m="1" x="2307"/>
        <item m="1" x="1648"/>
        <item m="1" x="1525"/>
        <item m="1" x="1873"/>
        <item m="1" x="2824"/>
        <item m="1" x="2536"/>
        <item m="1" x="1606"/>
        <item m="1" x="2103"/>
        <item m="1" x="1408"/>
        <item m="1" x="2554"/>
        <item m="1" x="2231"/>
        <item m="1" x="2137"/>
        <item m="1" x="2651"/>
        <item m="1" x="2762"/>
        <item x="709"/>
        <item m="1" x="2551"/>
        <item m="1" x="2835"/>
        <item m="1" x="2438"/>
        <item m="1" x="2696"/>
        <item m="1" x="3115"/>
        <item m="1" x="1595"/>
        <item m="1" x="2962"/>
        <item m="1" x="2471"/>
        <item m="1" x="1274"/>
        <item m="1" x="2877"/>
        <item m="1" x="2874"/>
        <item m="1" x="903"/>
        <item m="1" x="1410"/>
        <item m="1" x="1690"/>
        <item m="1" x="1848"/>
        <item m="1" x="2006"/>
        <item m="1" x="2794"/>
        <item m="1" x="1608"/>
        <item m="1" x="1726"/>
        <item m="1" x="3125"/>
        <item m="1" x="1982"/>
        <item m="1" x="2528"/>
        <item m="1" x="1442"/>
        <item m="1" x="2443"/>
        <item m="1" x="3077"/>
        <item m="1" x="2131"/>
        <item m="1" x="2946"/>
        <item m="1" x="1689"/>
        <item m="1" x="1752"/>
        <item m="1" x="3264"/>
        <item m="1" x="3301"/>
        <item m="1" x="2595"/>
        <item m="1" x="2396"/>
        <item m="1" x="937"/>
        <item m="1" x="2284"/>
        <item m="1" x="1749"/>
        <item m="1" x="1797"/>
        <item m="1" x="3017"/>
        <item m="1" x="2358"/>
        <item m="1" x="1423"/>
        <item m="1" x="1629"/>
        <item m="1" x="1736"/>
        <item m="1" x="1999"/>
        <item m="1" x="1470"/>
        <item m="1" x="2825"/>
        <item m="1" x="2555"/>
        <item m="1" x="2232"/>
        <item m="1" x="1696"/>
        <item m="1" x="2947"/>
        <item m="1" x="1460"/>
        <item m="1" x="1944"/>
        <item m="1" x="1011"/>
        <item x="247"/>
        <item m="1" x="2252"/>
        <item m="1" x="3319"/>
        <item m="1" x="3111"/>
        <item m="1" x="2866"/>
        <item m="1" x="2683"/>
        <item m="1" x="2324"/>
        <item m="1" x="886"/>
        <item m="1" x="2031"/>
        <item m="1" x="2879"/>
        <item m="1" x="2791"/>
        <item m="1" x="1326"/>
        <item m="1" x="3075"/>
        <item m="1" x="2544"/>
        <item m="1" x="1298"/>
        <item m="1" x="2060"/>
        <item m="1" x="1055"/>
        <item m="1" x="3336"/>
        <item m="1" x="2541"/>
        <item m="1" x="2569"/>
        <item m="1" x="2463"/>
        <item m="1" x="2992"/>
        <item m="1" x="1108"/>
        <item m="1" x="2194"/>
        <item m="1" x="3384"/>
        <item m="1" x="1155"/>
        <item m="1" x="3142"/>
        <item m="1" x="2401"/>
        <item m="1" x="2383"/>
        <item m="1" x="1193"/>
        <item m="1" x="1040"/>
        <item m="1" x="1741"/>
        <item m="1" x="2168"/>
        <item m="1" x="3350"/>
        <item m="1" x="2525"/>
        <item m="1" x="1565"/>
        <item m="1" x="2024"/>
        <item m="1" x="2449"/>
        <item m="1" x="1658"/>
        <item m="1" x="2922"/>
        <item m="1" x="2431"/>
        <item m="1" x="887"/>
        <item m="1" x="1465"/>
        <item m="1" x="1430"/>
        <item m="1" x="3291"/>
        <item m="1" x="1042"/>
        <item m="1" x="1876"/>
        <item m="1" x="1652"/>
        <item m="1" x="2466"/>
        <item m="1" x="2092"/>
        <item m="1" x="2350"/>
        <item m="1" x="1206"/>
        <item x="770"/>
        <item m="1" x="1024"/>
        <item m="1" x="1110"/>
        <item m="1" x="1395"/>
        <item m="1" x="1473"/>
        <item m="1" x="1452"/>
        <item m="1" x="1527"/>
        <item m="1" x="1745"/>
        <item m="1" x="931"/>
        <item m="1" x="2460"/>
        <item m="1" x="1151"/>
        <item m="1" x="2736"/>
        <item m="1" x="2120"/>
        <item m="1" x="2474"/>
        <item m="1" x="2997"/>
        <item m="1" x="1536"/>
        <item m="1" x="2747"/>
        <item m="1" x="2032"/>
        <item m="1" x="2240"/>
        <item m="1" x="2744"/>
        <item m="1" x="1138"/>
        <item m="1" x="2455"/>
        <item m="1" x="3096"/>
        <item m="1" x="2532"/>
        <item m="1" x="1829"/>
        <item m="1" x="2759"/>
        <item m="1" x="3335"/>
        <item m="1" x="912"/>
        <item m="1" x="1457"/>
        <item m="1" x="902"/>
        <item m="1" x="900"/>
        <item m="1" x="2963"/>
        <item m="1" x="1462"/>
        <item m="1" x="1015"/>
        <item m="1" x="2397"/>
        <item m="1" x="2950"/>
        <item m="1" x="2890"/>
        <item m="1" x="3211"/>
        <item m="1" x="1544"/>
        <item m="1" x="2360"/>
        <item m="1" x="3325"/>
        <item m="1" x="2073"/>
        <item m="1" x="2368"/>
        <item m="1" x="3099"/>
        <item m="1" x="3302"/>
        <item m="1" x="2870"/>
        <item m="1" x="2461"/>
        <item m="1" x="3162"/>
        <item m="1" x="1986"/>
        <item m="1" x="1300"/>
        <item m="1" x="1275"/>
        <item m="1" x="1780"/>
        <item m="1" x="1013"/>
        <item m="1" x="1463"/>
        <item m="1" x="1584"/>
        <item m="1" x="2912"/>
        <item m="1" x="1285"/>
        <item m="1" x="1881"/>
        <item m="1" x="1287"/>
        <item m="1" x="2139"/>
        <item m="1" x="1415"/>
        <item m="1" x="2441"/>
        <item m="1" x="1644"/>
        <item m="1" x="1774"/>
        <item m="1" x="2432"/>
        <item m="1" x="2352"/>
        <item m="1" x="2303"/>
        <item m="1" x="3275"/>
        <item m="1" x="2663"/>
        <item m="1" x="3078"/>
        <item x="142"/>
        <item m="1" x="3109"/>
        <item m="1" x="2408"/>
        <item m="1" x="2016"/>
        <item m="1" x="2216"/>
        <item m="1" x="2685"/>
        <item m="1" x="1077"/>
        <item m="1" x="3140"/>
        <item m="1" x="940"/>
        <item m="1" x="2814"/>
        <item m="1" x="934"/>
        <item m="1" x="1819"/>
        <item m="1" x="2237"/>
        <item m="1" x="1258"/>
        <item m="1" x="3060"/>
        <item m="1" x="926"/>
        <item m="1" x="1400"/>
        <item m="1" x="1663"/>
        <item m="1" x="1064"/>
        <item m="1" x="1765"/>
        <item m="1" x="1004"/>
        <item m="1" x="2843"/>
        <item m="1" x="1342"/>
        <item m="1" x="3327"/>
        <item m="1" x="1175"/>
        <item m="1" x="1840"/>
        <item m="1" x="2261"/>
        <item m="1" x="3081"/>
        <item m="1" x="3310"/>
        <item m="1" x="1329"/>
        <item m="1" x="1475"/>
        <item m="1" x="1448"/>
        <item m="1" x="1530"/>
        <item m="1" x="2900"/>
        <item m="1" x="1532"/>
        <item m="1" x="2873"/>
        <item m="1" x="1951"/>
        <item m="1" x="2668"/>
        <item m="1" x="2656"/>
        <item m="1" x="2576"/>
        <item m="1" x="2951"/>
        <item m="1" x="2943"/>
        <item m="1" x="1670"/>
        <item m="1" x="1720"/>
        <item m="1" x="3303"/>
        <item m="1" x="927"/>
        <item m="1" x="914"/>
        <item m="1" x="1997"/>
        <item m="1" x="2013"/>
        <item m="1" x="2117"/>
        <item m="1" x="1471"/>
        <item m="1" x="1218"/>
        <item m="1" x="2228"/>
        <item m="1" x="2416"/>
        <item m="1" x="1597"/>
        <item m="1" x="2018"/>
        <item m="1" x="1701"/>
        <item m="1" x="2157"/>
        <item m="1" x="3279"/>
        <item m="1" x="3070"/>
        <item m="1" x="2881"/>
        <item m="1" x="1801"/>
        <item m="1" x="2526"/>
        <item m="1" x="1231"/>
        <item m="1" x="1001"/>
        <item m="1" x="2883"/>
        <item m="1" x="2815"/>
        <item m="1" x="2140"/>
        <item m="1" x="3034"/>
        <item m="1" x="1735"/>
        <item m="1" x="2379"/>
        <item m="1" x="985"/>
        <item m="1" x="2116"/>
        <item m="1" x="2236"/>
        <item m="1" x="3216"/>
        <item m="1" x="1381"/>
        <item m="1" x="1771"/>
        <item m="1" x="1200"/>
        <item m="1" x="2083"/>
        <item m="1" x="2274"/>
        <item m="1" x="3265"/>
        <item m="1" x="1149"/>
        <item m="1" x="2193"/>
        <item m="1" x="2126"/>
        <item m="1" x="3203"/>
        <item m="1" x="2459"/>
        <item m="1" x="3213"/>
        <item m="1" x="2518"/>
        <item m="1" x="1824"/>
        <item m="1" x="1837"/>
        <item m="1" x="2020"/>
        <item m="1" x="3259"/>
        <item m="1" x="3130"/>
        <item m="1" x="1028"/>
        <item m="1" x="2657"/>
        <item m="1" x="990"/>
        <item m="1" x="2423"/>
        <item m="1" x="1834"/>
        <item m="1" x="1238"/>
        <item m="1" x="1197"/>
        <item m="1" x="3127"/>
        <item m="1" x="3317"/>
        <item m="1" x="1029"/>
        <item m="1" x="2335"/>
        <item m="1" x="1623"/>
        <item m="1" x="2380"/>
        <item m="1" x="978"/>
        <item m="1" x="1821"/>
        <item m="1" x="2453"/>
        <item m="1" x="2301"/>
        <item m="1" x="2632"/>
        <item m="1" x="1938"/>
        <item m="1" x="1759"/>
        <item m="1" x="2606"/>
        <item m="1" x="1383"/>
        <item m="1" x="3347"/>
        <item m="1" x="1014"/>
        <item m="1" x="2892"/>
        <item m="1" x="3385"/>
        <item m="1" x="1154"/>
        <item m="1" x="2403"/>
        <item m="1" x="3349"/>
        <item m="1" x="917"/>
        <item m="1" x="2771"/>
        <item m="1" x="2106"/>
        <item m="1" x="2442"/>
        <item m="1" x="1787"/>
        <item m="1" x="953"/>
        <item m="1" x="2218"/>
        <item m="1" x="941"/>
        <item m="1" x="1695"/>
        <item m="1" x="1724"/>
        <item m="1" x="2458"/>
        <item m="1" x="2831"/>
        <item m="1" x="1665"/>
        <item m="1" x="1006"/>
        <item m="1" x="2263"/>
        <item m="1" x="1331"/>
        <item m="1" x="1506"/>
        <item m="1" x="2427"/>
        <item m="1" x="2486"/>
        <item m="1" x="1184"/>
        <item m="1" x="2130"/>
        <item m="1" x="1975"/>
        <item m="1" x="2030"/>
        <item m="1" x="3073"/>
        <item m="1" x="1296"/>
        <item m="1" x="2601"/>
        <item m="1" x="1290"/>
        <item m="1" x="3274"/>
        <item m="1" x="1571"/>
        <item m="1" x="3245"/>
        <item m="1" x="2537"/>
        <item m="1" x="2980"/>
        <item m="1" x="2698"/>
        <item m="1" x="2680"/>
        <item m="1" x="3163"/>
        <item m="1" x="2871"/>
        <item m="1" x="1469"/>
        <item m="1" x="2230"/>
        <item m="1" x="2527"/>
        <item m="1" x="1230"/>
        <item m="1" x="2955"/>
        <item m="1" x="2920"/>
        <item m="1" x="1202"/>
        <item m="1" x="1156"/>
        <item m="1" x="2421"/>
        <item m="1" x="3014"/>
        <item m="1" x="2500"/>
        <item m="1" x="2941"/>
        <item m="1" x="3330"/>
        <item m="1" x="2197"/>
        <item m="1" x="2333"/>
        <item m="1" x="1817"/>
        <item m="1" x="1165"/>
        <item m="1" x="3091"/>
        <item m="1" x="2612"/>
        <item m="1" x="1622"/>
        <item m="1" x="1265"/>
        <item m="1" x="1176"/>
        <item m="1" x="1391"/>
        <item m="1" x="1330"/>
        <item m="1" x="1747"/>
        <item m="1" x="1255"/>
        <item m="1" x="3375"/>
        <item m="1" x="1340"/>
        <item m="1" x="1681"/>
        <item m="1" x="1516"/>
        <item m="1" x="1335"/>
        <item m="1" x="2538"/>
        <item m="1" x="2391"/>
        <item m="1" x="2936"/>
        <item m="1" x="2014"/>
        <item m="1" x="2468"/>
        <item m="1" x="2666"/>
        <item m="1" x="2553"/>
        <item m="1" x="3145"/>
        <item m="1" x="1577"/>
        <item m="1" x="1977"/>
        <item m="1" x="2704"/>
        <item m="1" x="1084"/>
        <item m="1" x="1044"/>
        <item m="1" x="2182"/>
        <item m="1" x="907"/>
        <item m="1" x="3031"/>
        <item m="1" x="3312"/>
        <item m="1" x="1146"/>
        <item m="1" x="1744"/>
        <item m="1" x="1604"/>
        <item m="1" x="2749"/>
        <item m="1" x="2264"/>
        <item m="1" x="1862"/>
        <item m="1" x="1316"/>
        <item m="1" x="2515"/>
        <item m="1" x="2110"/>
        <item m="1" x="1845"/>
        <item m="1" x="1043"/>
        <item m="1" x="1411"/>
        <item m="1" x="1737"/>
        <item m="1" x="1002"/>
        <item m="1" x="3190"/>
        <item m="1" x="1072"/>
        <item m="1" x="2277"/>
        <item m="1" x="925"/>
        <item m="1" x="1503"/>
        <item m="1" x="3027"/>
        <item m="1" x="1324"/>
        <item m="1" x="1379"/>
        <item m="1" x="1860"/>
        <item m="1" x="1789"/>
        <item m="1" x="2278"/>
        <item m="1" x="2945"/>
        <item m="1" x="1083"/>
        <item m="1" x="2206"/>
        <item m="1" x="3058"/>
        <item m="1" x="2847"/>
        <item m="1" x="2351"/>
        <item m="1" x="2100"/>
        <item m="1" x="2731"/>
        <item m="1" x="2371"/>
        <item m="1" x="2718"/>
        <item m="1" x="3012"/>
        <item m="1" x="2086"/>
        <item m="1" x="2582"/>
        <item x="17"/>
        <item m="1" x="3101"/>
        <item m="1" x="1843"/>
        <item m="1" x="2728"/>
        <item m="1" x="2479"/>
        <item m="1" x="1820"/>
        <item m="1" x="3234"/>
        <item m="1" x="2478"/>
        <item m="1" x="2652"/>
        <item m="1" x="2019"/>
        <item m="1" x="2282"/>
        <item m="1" x="2135"/>
        <item m="1" x="2470"/>
        <item m="1" x="3082"/>
        <item m="1" x="1502"/>
        <item m="1" x="3378"/>
        <item m="1" x="3316"/>
        <item m="1" x="2496"/>
        <item m="1" x="2556"/>
        <item m="1" x="1216"/>
        <item m="1" x="2422"/>
        <item m="1" x="2405"/>
        <item m="1" x="2046"/>
        <item m="1" x="1105"/>
        <item m="1" x="2162"/>
        <item m="1" x="2271"/>
        <item m="1" x="1698"/>
        <item m="1" x="1232"/>
        <item m="1" x="1901"/>
        <item m="1" x="3119"/>
        <item m="1" x="1283"/>
        <item m="1" x="2286"/>
        <item m="1" x="1276"/>
        <item m="1" x="3147"/>
        <item m="1" x="2243"/>
        <item m="1" x="2800"/>
        <item m="1" x="3113"/>
        <item m="1" x="1209"/>
        <item m="1" x="1445"/>
        <item m="1" x="3090"/>
        <item m="1" x="1504"/>
        <item m="1" x="1842"/>
        <item m="1" x="3177"/>
        <item m="1" x="1035"/>
        <item m="1" x="1071"/>
        <item m="1" x="2818"/>
        <item m="1" x="1984"/>
        <item m="1" x="2209"/>
        <item m="1" x="2819"/>
        <item m="1" x="2974"/>
        <item m="1" x="2614"/>
        <item m="1" x="1510"/>
        <item m="1" x="2035"/>
        <item m="1" x="2304"/>
        <item m="1" x="2204"/>
        <item m="1" x="1989"/>
        <item m="1" x="2400"/>
        <item m="1" x="2250"/>
        <item m="1" x="1284"/>
        <item m="1" x="1923"/>
        <item m="1" x="2039"/>
        <item m="1" x="1126"/>
        <item m="1" x="2572"/>
        <item m="1" x="1153"/>
        <item m="1" x="3186"/>
        <item m="1" x="2305"/>
        <item m="1" x="2868"/>
        <item m="1" x="2648"/>
        <item m="1" x="2413"/>
        <item m="1" x="1440"/>
        <item m="1" x="3386"/>
        <item m="1" x="1436"/>
        <item m="1" x="1676"/>
        <item m="1" x="1235"/>
        <item m="1" x="2332"/>
        <item m="1" x="3146"/>
        <item m="1" x="3270"/>
        <item m="1" x="1323"/>
        <item x="103"/>
        <item m="1" x="2417"/>
        <item m="1" x="987"/>
        <item m="1" x="1111"/>
        <item m="1" x="2837"/>
        <item m="1" x="2482"/>
        <item m="1" x="1858"/>
        <item m="1" x="973"/>
        <item m="1" x="3114"/>
        <item m="1" x="1936"/>
        <item m="1" x="1115"/>
        <item m="1" x="1242"/>
        <item m="1" x="2293"/>
        <item m="1" x="1550"/>
        <item m="1" x="2841"/>
        <item m="1" x="1091"/>
        <item m="1" x="3243"/>
        <item m="1" x="1508"/>
        <item m="1" x="3355"/>
        <item m="1" x="1599"/>
        <item m="1" x="2846"/>
        <item m="1" x="957"/>
        <item m="1" x="1451"/>
        <item m="1" x="1245"/>
        <item m="1" x="1685"/>
        <item m="1" x="1661"/>
        <item m="1" x="935"/>
        <item m="1" x="1252"/>
        <item m="1" x="1656"/>
        <item m="1" x="1244"/>
        <item m="1" x="1478"/>
        <item m="1" x="2180"/>
        <item m="1" x="2567"/>
        <item m="1" x="1030"/>
        <item m="1" x="2734"/>
        <item m="1" x="2095"/>
        <item m="1" x="3267"/>
        <item m="1" x="1269"/>
        <item m="1" x="1288"/>
        <item m="1" x="3169"/>
        <item m="1" x="2733"/>
        <item m="1" x="2983"/>
        <item m="1" x="2248"/>
        <item m="1" x="3066"/>
        <item m="1" x="2077"/>
        <item m="1" x="1539"/>
        <item m="1" x="936"/>
        <item m="1" x="1211"/>
        <item m="1" x="2982"/>
        <item m="1" x="946"/>
        <item m="1" x="1568"/>
        <item m="1" x="1509"/>
        <item m="1" x="1534"/>
        <item m="1" x="3065"/>
        <item m="1" x="2686"/>
        <item m="1" x="966"/>
        <item m="1" x="2189"/>
        <item m="1" x="1687"/>
        <item m="1" x="1941"/>
        <item m="1" x="2828"/>
        <item m="1" x="1371"/>
        <item m="1" x="2090"/>
        <item m="1" x="2211"/>
        <item m="1" x="3021"/>
        <item m="1" x="1669"/>
        <item m="1" x="3282"/>
        <item m="1" x="1134"/>
        <item m="1" x="921"/>
        <item m="1" x="2789"/>
        <item m="1" x="2153"/>
        <item m="1" x="3209"/>
        <item m="1" x="2498"/>
        <item m="1" x="928"/>
        <item m="1" x="1318"/>
        <item m="1" x="2629"/>
        <item m="1" x="1659"/>
        <item m="1" x="958"/>
        <item m="1" x="1684"/>
        <item m="1" x="2996"/>
        <item m="1" x="2994"/>
        <item m="1" x="2932"/>
        <item m="1" x="1851"/>
        <item m="1" x="2552"/>
        <item m="1" x="2512"/>
        <item m="1" x="2907"/>
        <item m="1" x="3015"/>
        <item m="1" x="1127"/>
        <item m="1" x="2256"/>
        <item m="1" x="2034"/>
        <item m="1" x="1712"/>
        <item m="1" x="2444"/>
        <item m="1" x="1321"/>
        <item m="1" x="2378"/>
        <item m="1" x="2330"/>
        <item m="1" x="1338"/>
        <item m="1" x="1426"/>
        <item m="1" x="1523"/>
        <item m="1" x="2257"/>
        <item m="1" x="1722"/>
        <item m="1" x="1746"/>
        <item m="1" x="1256"/>
        <item m="1" x="2509"/>
        <item m="1" x="2661"/>
        <item m="1" x="1520"/>
        <item m="1" x="3369"/>
        <item m="1" x="1548"/>
        <item m="1" x="2586"/>
        <item m="1" x="2647"/>
        <item m="1" x="2779"/>
        <item m="1" x="1142"/>
        <item m="1" x="3240"/>
        <item m="1" x="1625"/>
        <item m="1" x="993"/>
        <item m="1" x="1124"/>
        <item m="1" x="3262"/>
        <item m="1" x="3048"/>
        <item m="1" x="2047"/>
        <item m="1" x="2755"/>
        <item m="1" x="3314"/>
        <item m="1" x="1148"/>
        <item m="1" x="2577"/>
        <item m="1" x="2838"/>
        <item m="1" x="2345"/>
        <item m="1" x="1719"/>
        <item m="1" x="1511"/>
        <item m="1" x="1948"/>
        <item m="1" x="2875"/>
        <item m="1" x="3195"/>
        <item m="1" x="3359"/>
        <item m="1" x="3057"/>
        <item m="1" x="2290"/>
        <item m="1" x="1715"/>
        <item m="1" x="1626"/>
        <item m="1" x="3076"/>
        <item m="1" x="2858"/>
        <item m="1" x="2709"/>
        <item m="1" x="2803"/>
        <item m="1" x="2089"/>
        <item m="1" x="2357"/>
        <item m="1" x="2627"/>
        <item m="1" x="1017"/>
        <item m="1" x="2559"/>
        <item m="1" x="2580"/>
        <item m="1" x="1491"/>
        <item m="1" x="1865"/>
        <item m="1" x="1790"/>
        <item m="1" x="1051"/>
        <item m="1" x="2638"/>
        <item m="1" x="1609"/>
        <item m="1" x="1569"/>
        <item m="1" x="2177"/>
        <item m="1" x="1899"/>
        <item m="1" x="3320"/>
        <item m="1" x="2850"/>
        <item m="1" x="1636"/>
        <item m="1" x="1482"/>
        <item m="1" x="2665"/>
        <item m="1" x="1033"/>
        <item m="1" x="3071"/>
        <item m="1" x="1307"/>
        <item m="1" x="2398"/>
        <item m="1" x="2829"/>
        <item m="1" x="1803"/>
        <item m="1" x="1406"/>
        <item m="1" x="2262"/>
        <item m="1" x="1592"/>
        <item m="1" x="2790"/>
        <item m="1" x="1514"/>
        <item m="1" x="1711"/>
        <item m="1" x="2594"/>
        <item m="1" x="3079"/>
        <item m="1" x="959"/>
        <item m="1" x="2005"/>
        <item m="1" x="1164"/>
        <item m="1" x="1376"/>
        <item m="1" x="2942"/>
        <item m="1" x="2088"/>
        <item m="1" x="1947"/>
        <item m="1" x="2909"/>
        <item m="1" x="911"/>
        <item m="1" x="1564"/>
        <item m="1" x="2347"/>
        <item m="1" x="1921"/>
        <item m="1" x="2876"/>
        <item m="1" x="2660"/>
        <item m="1" x="1226"/>
        <item m="1" x="1409"/>
        <item m="1" x="1082"/>
        <item m="1" x="3052"/>
        <item m="1" x="2414"/>
        <item m="1" x="3100"/>
        <item m="1" x="1079"/>
        <item m="1" x="1894"/>
        <item m="1" x="2220"/>
        <item m="1" x="2991"/>
        <item m="1" x="3122"/>
        <item m="1" x="2671"/>
        <item m="1" x="2809"/>
        <item m="1" x="1032"/>
        <item m="1" x="3337"/>
        <item m="1" x="3207"/>
        <item m="1" x="1718"/>
        <item m="1" x="991"/>
        <item m="1" x="1049"/>
        <item m="1" x="3345"/>
        <item m="1" x="2857"/>
        <item m="1" x="1025"/>
        <item m="1" x="2878"/>
        <item m="1" x="1117"/>
        <item m="1" x="1587"/>
        <item m="1" x="3138"/>
        <item m="1" x="1444"/>
        <item m="1" x="1198"/>
        <item m="1" x="3020"/>
        <item m="1" x="1217"/>
        <item m="1" x="2689"/>
        <item m="1" x="3191"/>
        <item m="1" x="1427"/>
        <item m="1" x="2786"/>
        <item m="1" x="3004"/>
        <item m="1" x="1912"/>
        <item m="1" x="2855"/>
        <item m="1" x="2411"/>
        <item m="1" x="2802"/>
        <item m="1" x="2434"/>
        <item m="1" x="1422"/>
        <item m="1" x="1733"/>
        <item m="1" x="2988"/>
        <item m="1" x="1528"/>
        <item m="1" x="2924"/>
        <item m="1" x="995"/>
        <item m="1" x="2312"/>
        <item m="1" x="1229"/>
        <item m="1" x="1037"/>
        <item m="1" x="2807"/>
        <item m="1" x="3295"/>
        <item m="1" x="1730"/>
        <item m="1" x="1485"/>
        <item m="1" x="2713"/>
        <item m="1" x="2495"/>
        <item m="1" x="1611"/>
        <item m="1" x="1293"/>
        <item m="1" x="1443"/>
        <item m="1" x="2597"/>
        <item m="1" x="1893"/>
        <item m="1" x="3206"/>
        <item m="1" x="1706"/>
        <item m="1" x="1490"/>
        <item m="1" x="2637"/>
        <item m="1" x="1019"/>
        <item m="1" x="2644"/>
        <item m="1" x="1221"/>
        <item m="1" x="1620"/>
        <item m="1" x="1497"/>
        <item m="1" x="1021"/>
        <item m="1" x="1425"/>
        <item m="1" x="3155"/>
        <item m="1" x="920"/>
        <item m="1" x="1957"/>
        <item m="1" x="1398"/>
        <item m="1" x="2615"/>
        <item m="1" x="3108"/>
        <item m="1" x="906"/>
        <item m="1" x="1309"/>
        <item m="1" x="2621"/>
        <item m="1" x="983"/>
        <item m="1" x="2420"/>
        <item m="1" x="2105"/>
        <item m="1" x="2342"/>
        <item m="1" x="2325"/>
        <item m="1" x="1949"/>
        <item m="1" x="2437"/>
        <item m="1" x="2491"/>
        <item m="1" x="1703"/>
        <item m="1" x="2908"/>
        <item m="1" x="3222"/>
        <item m="1" x="3256"/>
        <item m="1" x="2109"/>
        <item m="1" x="3053"/>
        <item m="1" x="3249"/>
        <item m="1" x="3283"/>
        <item m="1" x="1969"/>
        <item m="1" x="3219"/>
        <item m="1" x="1632"/>
        <item m="1" x="1763"/>
        <item m="1" x="2952"/>
        <item m="1" x="3251"/>
        <item m="1" x="3218"/>
        <item m="1" x="1836"/>
        <item m="1" x="1900"/>
        <item m="1" x="2288"/>
        <item m="1" x="2659"/>
        <item m="1" x="1859"/>
        <item m="1" x="2670"/>
        <item m="1" x="1261"/>
        <item m="1" x="3152"/>
        <item m="1" x="3298"/>
        <item m="1" x="1852"/>
        <item m="1" x="1090"/>
        <item m="1" x="1144"/>
        <item m="1" x="2561"/>
        <item m="1" x="1119"/>
        <item m="1" x="2318"/>
        <item m="1" x="1130"/>
        <item m="1" x="2247"/>
        <item m="1" x="2975"/>
        <item m="1" x="2592"/>
        <item m="1" x="1884"/>
        <item m="1" x="1799"/>
        <item m="1" x="1935"/>
        <item m="1" x="2899"/>
        <item m="1" x="3376"/>
        <item m="1" x="1518"/>
        <item m="1" x="3339"/>
        <item m="1" x="1449"/>
        <item m="1" x="2915"/>
        <item m="1" x="2775"/>
        <item m="1" x="2059"/>
        <item m="1" x="2610"/>
        <item m="1" x="2705"/>
        <item m="1" x="1038"/>
        <item m="1" x="2132"/>
        <item m="1" x="1012"/>
        <item m="1" x="1755"/>
        <item m="1" x="1743"/>
        <item m="1" x="1781"/>
        <item m="1" x="1311"/>
        <item m="1" x="1437"/>
        <item m="1" x="3041"/>
        <item m="1" x="2143"/>
        <item m="1" x="2285"/>
        <item m="1" x="1294"/>
        <item m="1" x="1455"/>
        <item m="1" x="2009"/>
        <item m="1" x="1892"/>
        <item m="1" x="3139"/>
        <item m="1" x="2787"/>
        <item m="1" x="3268"/>
        <item m="1" x="1613"/>
        <item m="1" x="2521"/>
        <item m="1" x="2707"/>
        <item m="1" x="2986"/>
        <item m="1" x="2184"/>
        <item m="1" x="1394"/>
        <item m="1" x="2674"/>
        <item m="1" x="1345"/>
        <item m="1" x="2558"/>
        <item m="1" x="2682"/>
        <item m="1" x="2251"/>
        <item m="1" x="2294"/>
        <item m="1" x="2476"/>
        <item m="1" x="1063"/>
        <item m="1" x="2066"/>
        <item m="1" x="1160"/>
        <item m="1" x="2091"/>
        <item m="1" x="955"/>
        <item m="1" x="1602"/>
        <item m="1" x="1380"/>
        <item m="1" x="2822"/>
        <item m="1" x="2722"/>
        <item m="1" x="1574"/>
        <item m="1" x="2104"/>
        <item m="1" x="2440"/>
        <item m="1" x="1168"/>
        <item m="1" x="2356"/>
        <item m="1" x="3348"/>
        <item m="1" x="1334"/>
        <item m="1" x="3313"/>
        <item m="1" x="1172"/>
        <item m="1" x="2340"/>
        <item m="1" x="2245"/>
        <item m="1" x="1994"/>
        <item m="1" x="945"/>
        <item m="1" x="2662"/>
        <item m="1" x="2096"/>
        <item m="1" x="1447"/>
        <item m="1" x="988"/>
        <item m="1" x="2185"/>
        <item m="1" x="1135"/>
        <item m="1" x="1186"/>
        <item m="1" x="1489"/>
        <item m="1" x="1677"/>
        <item m="1" x="1161"/>
        <item m="1" x="1922"/>
        <item m="1" x="2326"/>
        <item m="1" x="3102"/>
        <item m="1" x="3284"/>
        <item m="1" x="3351"/>
        <item m="1" x="2917"/>
        <item m="1" x="3181"/>
        <item m="1" x="3037"/>
        <item m="1" x="3357"/>
        <item m="1" x="1158"/>
        <item m="1" x="2989"/>
        <item m="1" x="2575"/>
        <item m="1" x="2201"/>
        <item m="1" x="2072"/>
        <item m="1" x="2703"/>
        <item m="1" x="2934"/>
        <item m="1" x="1092"/>
        <item m="1" x="2669"/>
        <item m="1" x="3105"/>
        <item m="1" x="1075"/>
        <item m="1" x="3329"/>
        <item m="1" x="1106"/>
        <item m="1" x="1932"/>
        <item m="1" x="2454"/>
        <item m="1" x="1364"/>
        <item m="1" x="2754"/>
        <item m="1" x="3120"/>
        <item m="1" x="1472"/>
        <item m="1" x="2008"/>
        <item m="1" x="2916"/>
        <item m="1" x="3009"/>
        <item m="1" x="3315"/>
        <item m="1" x="1264"/>
        <item m="1" x="904"/>
        <item m="1" x="2702"/>
        <item m="1" x="938"/>
        <item m="1" x="2475"/>
        <item m="1" x="2804"/>
        <item m="1" x="2737"/>
        <item m="1" x="1811"/>
        <item m="1" x="1688"/>
        <item m="1" x="2636"/>
        <item m="1" x="1637"/>
        <item m="1" x="1809"/>
        <item m="1" x="2745"/>
        <item m="1" x="2341"/>
        <item m="1" x="1783"/>
        <item m="1" x="1189"/>
        <item m="1" x="2122"/>
        <item m="1" x="2366"/>
        <item m="1" x="2430"/>
        <item m="1" x="3049"/>
        <item m="1" x="1166"/>
        <item m="1" x="1798"/>
        <item m="1" x="3293"/>
        <item m="1" x="2270"/>
        <item m="1" x="2315"/>
        <item m="1" x="2108"/>
        <item m="1" x="3285"/>
        <item m="1" x="1660"/>
        <item m="1" x="1664"/>
        <item m="1" x="1683"/>
        <item m="1" x="1991"/>
        <item m="1" x="2968"/>
        <item m="1" x="2588"/>
        <item m="1" x="2485"/>
        <item m="1" x="1368"/>
        <item m="1" x="2362"/>
        <item m="1" x="2926"/>
        <item m="1" x="2508"/>
        <item m="1" x="1624"/>
        <item m="1" x="2235"/>
        <item m="1" x="1145"/>
        <item m="1" x="1777"/>
        <item m="1" x="1227"/>
        <item m="1" x="2329"/>
        <item m="1" x="2976"/>
        <item m="1" x="3175"/>
        <item m="1" x="3332"/>
        <item m="1" x="1081"/>
        <item m="1" x="2706"/>
        <item m="1" x="918"/>
        <item m="1" x="1346"/>
        <item m="1" x="1705"/>
        <item m="1" x="1758"/>
        <item m="1" x="1109"/>
        <item m="1" x="3208"/>
        <item m="1" x="1655"/>
        <item m="1" x="3323"/>
        <item m="1" x="1762"/>
        <item m="1" x="3258"/>
        <item m="1" x="1339"/>
        <item m="1" x="2827"/>
        <item m="1" x="1978"/>
        <item m="1" x="1988"/>
        <item m="1" x="2954"/>
        <item m="1" x="3168"/>
        <item m="1" x="2667"/>
        <item m="1" x="1152"/>
        <item m="1" x="1990"/>
        <item m="1" x="3170"/>
        <item m="1" x="1147"/>
        <item m="1" x="1228"/>
        <item m="1" x="2679"/>
        <item m="1" x="2399"/>
        <item m="1" x="1918"/>
        <item m="1" x="2040"/>
        <item m="1" x="3215"/>
        <item m="1" x="895"/>
        <item m="1" x="3174"/>
        <item m="1" x="2862"/>
        <item m="1" x="2801"/>
        <item m="1" x="1140"/>
        <item m="1" x="2388"/>
        <item m="1" x="1615"/>
        <item m="1" x="2297"/>
        <item m="1" x="1589"/>
        <item m="1" x="1354"/>
        <item m="1" x="2504"/>
        <item m="1" x="893"/>
        <item m="1" x="2260"/>
        <item m="1" x="1702"/>
        <item m="1" x="2299"/>
        <item m="1" x="2995"/>
        <item m="1" x="2154"/>
        <item m="1" x="1291"/>
        <item m="1" x="2591"/>
        <item m="1" x="1964"/>
        <item m="1" x="1575"/>
        <item m="1" x="3343"/>
        <item m="1" x="950"/>
        <item m="1" x="1421"/>
        <item m="1" x="1247"/>
        <item m="1" x="2375"/>
        <item m="1" x="2672"/>
        <item m="1" x="2118"/>
        <item m="1" x="3372"/>
        <item m="1" x="2152"/>
        <item m="1" x="1598"/>
        <item m="1" x="2884"/>
        <item m="1" x="2439"/>
        <item m="1" x="1479"/>
        <item m="1" x="1725"/>
        <item m="1" x="1052"/>
        <item m="1" x="2015"/>
        <item m="1" x="2688"/>
        <item m="1" x="1267"/>
        <item m="1" x="1547"/>
        <item m="1" x="2763"/>
        <item m="1" x="3011"/>
        <item m="1" x="989"/>
        <item m="1" x="1699"/>
        <item m="1" x="3024"/>
        <item m="1" x="1897"/>
        <item m="1" x="2146"/>
        <item m="1" x="1521"/>
        <item m="1" x="3134"/>
        <item m="1" x="1328"/>
        <item m="1" x="2727"/>
        <item m="1" x="1582"/>
        <item m="1" x="982"/>
        <item m="1" x="2546"/>
        <item m="1" x="3280"/>
        <item m="1" x="1171"/>
        <item m="1" x="1929"/>
        <item m="1" x="2675"/>
        <item m="1" x="1046"/>
        <item m="1" x="2003"/>
        <item m="1" x="1096"/>
        <item m="1" x="3089"/>
        <item m="1" x="1562"/>
        <item m="1" x="1104"/>
        <item m="1" x="3028"/>
        <item m="1" x="1163"/>
        <item m="1" x="2483"/>
        <item m="1" x="3230"/>
        <item m="1" x="1846"/>
        <item m="1" x="3321"/>
        <item m="1" x="1785"/>
        <item m="1" x="2037"/>
        <item m="1" x="2777"/>
        <item m="1" x="2969"/>
        <item m="1" x="2134"/>
        <item m="1" x="3194"/>
        <item m="1" x="3056"/>
        <item m="1" x="1594"/>
        <item m="1" x="1680"/>
        <item m="1" x="1327"/>
        <item m="1" x="1879"/>
        <item m="1" x="1413"/>
        <item m="1" x="3144"/>
        <item m="1" x="1277"/>
        <item m="1" x="2067"/>
        <item m="1" x="1844"/>
        <item m="1" x="1495"/>
        <item m="1" x="3103"/>
        <item m="1" x="2654"/>
        <item m="1" x="2897"/>
        <item m="1" x="1263"/>
        <item m="1" x="1123"/>
        <item m="1" x="1304"/>
        <item m="1" x="1645"/>
        <item m="1" x="2978"/>
        <item m="1" x="2711"/>
        <item m="1" x="1634"/>
        <item m="1" x="3300"/>
        <item m="1" x="916"/>
        <item m="1" x="1878"/>
        <item m="1" x="2492"/>
        <item m="1" x="910"/>
        <item m="1" x="1086"/>
        <item m="1" x="2574"/>
        <item x="828"/>
        <item m="1" x="3156"/>
        <item m="1" x="1181"/>
        <item m="1" x="2364"/>
        <item m="1" x="2445"/>
        <item m="1" x="3210"/>
        <item m="1" x="1721"/>
        <item m="1" x="1853"/>
        <item m="1" x="2721"/>
        <item m="1" x="1850"/>
        <item m="1" x="3227"/>
        <item m="1" x="1540"/>
        <item m="1" x="2191"/>
        <item m="1" x="3356"/>
        <item m="1" x="3228"/>
        <item m="1" x="2317"/>
        <item m="1" x="1757"/>
        <item m="1" x="2053"/>
        <item m="1" x="1750"/>
        <item m="1" x="1262"/>
        <item m="1" x="2419"/>
        <item m="1" x="2275"/>
        <item m="1" x="1099"/>
        <item m="1" x="2639"/>
        <item m="1" x="1367"/>
        <item m="1" x="2510"/>
        <item m="1" x="1431"/>
        <item m="1" x="2849"/>
        <item m="1" x="984"/>
        <item m="1" x="1753"/>
        <item m="1" x="2910"/>
        <item m="1" x="1141"/>
        <item m="1" x="2113"/>
        <item m="1" x="3328"/>
        <item m="1" x="1731"/>
        <item m="1" x="1641"/>
        <item m="1" x="1522"/>
        <item x="595"/>
        <item m="1" x="3382"/>
        <item m="1" x="1020"/>
        <item m="1" x="956"/>
        <item m="1" x="1630"/>
        <item m="1" x="1682"/>
        <item m="1" x="2506"/>
        <item m="1" x="2136"/>
        <item m="1" x="3148"/>
        <item m="1" x="1942"/>
        <item m="1" x="1088"/>
        <item m="1" x="3166"/>
        <item m="1" x="1129"/>
        <item m="1" x="2161"/>
        <item m="1" x="1924"/>
        <item m="1" x="2948"/>
        <item m="1" x="1089"/>
        <item x="680"/>
        <item m="1" x="1709"/>
        <item m="1" x="2448"/>
        <item m="1" x="2970"/>
        <item m="1" x="2645"/>
        <item m="1" x="1191"/>
        <item m="1" x="1928"/>
        <item m="1" x="2643"/>
        <item m="1" x="1499"/>
        <item m="1" x="2044"/>
        <item m="1" x="2390"/>
        <item m="1" x="3180"/>
        <item m="1" x="1036"/>
        <item m="1" x="2918"/>
        <item m="1" x="1925"/>
        <item m="1" x="898"/>
        <item m="1" x="3044"/>
        <item m="1" x="2584"/>
        <item m="1" x="2501"/>
        <item m="1" x="2725"/>
        <item m="1" x="1435"/>
        <item m="1" x="1898"/>
        <item m="1" x="2386"/>
        <item m="1" x="961"/>
        <item m="1" x="1483"/>
        <item m="1" x="1835"/>
        <item m="1" x="2761"/>
        <item m="1" x="2973"/>
        <item m="1" x="1633"/>
        <item m="1" x="2511"/>
        <item m="1" x="2158"/>
        <item m="1" x="1628"/>
        <item m="1" x="943"/>
        <item m="1" x="2549"/>
        <item m="1" x="2080"/>
        <item m="1" x="2295"/>
        <item m="1" x="3153"/>
        <item m="1" x="2513"/>
        <item m="1" x="1107"/>
        <item m="1" x="2195"/>
        <item m="1" x="3050"/>
        <item m="1" x="3326"/>
        <item m="1" x="1192"/>
        <item m="1" x="1962"/>
        <item m="1" x="1113"/>
        <item m="1" x="2987"/>
        <item m="1" x="1557"/>
        <item m="1" x="1782"/>
        <item m="1" x="1386"/>
        <item m="1" x="3059"/>
        <item m="1" x="3364"/>
        <item m="1" x="2267"/>
        <item m="1" x="2365"/>
        <item m="1" x="2319"/>
        <item m="1" x="2607"/>
        <item m="1" x="2387"/>
        <item m="1" x="2699"/>
        <item m="1" x="2753"/>
        <item m="1" x="29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7"/>
        <item x="228"/>
        <item x="229"/>
        <item x="230"/>
        <item x="231"/>
        <item x="232"/>
        <item m="1" x="1692"/>
        <item m="1" x="2142"/>
        <item m="1" x="2213"/>
        <item m="1" x="2023"/>
        <item m="1" x="2583"/>
        <item x="239"/>
        <item x="240"/>
        <item x="241"/>
        <item m="1" x="2101"/>
        <item m="1" x="1890"/>
        <item m="1" x="2133"/>
        <item m="1" x="3098"/>
        <item x="246"/>
        <item m="1" x="2655"/>
        <item m="1" x="129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7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1"/>
        <item x="282"/>
        <item x="283"/>
        <item x="284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3"/>
        <item x="394"/>
        <item x="395"/>
        <item x="396"/>
        <item x="397"/>
        <item x="398"/>
        <item x="399"/>
        <item x="400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m="1" x="3054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1"/>
        <item x="652"/>
        <item x="653"/>
        <item m="1" x="890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1"/>
        <item x="672"/>
        <item x="673"/>
        <item x="674"/>
        <item m="1" x="1643"/>
        <item x="676"/>
        <item x="677"/>
        <item x="678"/>
        <item x="679"/>
        <item x="681"/>
        <item x="682"/>
        <item x="683"/>
        <item x="684"/>
        <item x="685"/>
        <item x="686"/>
        <item x="687"/>
        <item x="688"/>
        <item x="690"/>
        <item m="1" x="2564"/>
        <item x="692"/>
        <item m="1" x="1542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9"/>
        <item x="830"/>
        <item x="831"/>
        <item x="832"/>
        <item x="833"/>
        <item x="834"/>
        <item x="835"/>
        <item x="836"/>
        <item m="1" x="2810"/>
        <item m="1" x="924"/>
        <item m="1" x="2022"/>
        <item m="1" x="1573"/>
        <item m="1" x="1169"/>
        <item m="1" x="3029"/>
        <item m="1" x="933"/>
        <item m="1" x="1887"/>
        <item m="1" x="1934"/>
        <item m="1" x="2124"/>
        <item m="1" x="3257"/>
        <item m="1" x="2280"/>
        <item m="1" x="2102"/>
        <item m="1" x="1945"/>
        <item m="1" x="2425"/>
        <item m="1" x="1438"/>
        <item m="1" x="1714"/>
        <item m="1" x="954"/>
        <item m="1" x="1453"/>
        <item m="1" x="2729"/>
        <item m="1" x="1761"/>
        <item m="1" x="1800"/>
        <item m="1" x="3225"/>
        <item m="1" x="2147"/>
        <item m="1" x="2415"/>
        <item x="866"/>
        <item x="867"/>
        <item x="868"/>
        <item x="869"/>
        <item m="1" x="1640"/>
        <item m="1" x="3334"/>
        <item m="1" x="2724"/>
        <item m="1" x="3121"/>
        <item x="874"/>
        <item x="875"/>
        <item m="1" x="2681"/>
        <item m="1" x="1538"/>
        <item m="1" x="2805"/>
        <item m="1" x="1998"/>
        <item x="880"/>
        <item x="881"/>
        <item x="882"/>
        <item x="858"/>
        <item m="1" x="1131"/>
        <item m="1" x="2726"/>
        <item m="1" x="2155"/>
        <item m="1" x="2477"/>
        <item m="1" x="3365"/>
        <item m="1" x="2823"/>
        <item m="1" x="1537"/>
        <item m="1" x="2626"/>
        <item m="1" x="2714"/>
        <item m="1" x="1349"/>
        <item m="1" x="998"/>
        <item m="1" x="1671"/>
        <item m="1" x="2313"/>
        <item m="1" x="1767"/>
        <item m="1" x="2409"/>
        <item m="1" x="2732"/>
        <item m="1" x="1966"/>
        <item m="1" x="3013"/>
        <item m="1" x="2097"/>
        <item m="1" x="2253"/>
        <item m="1" x="2990"/>
        <item m="1" x="1008"/>
        <item m="1" x="3051"/>
        <item x="637"/>
        <item x="654"/>
        <item m="1" x="2058"/>
        <item m="1" x="1639"/>
        <item m="1" x="2048"/>
        <item m="1" x="2085"/>
        <item x="879"/>
        <item m="1" x="1315"/>
        <item x="675"/>
        <item x="691"/>
        <item x="693"/>
        <item m="1" x="2676"/>
        <item m="1" x="1960"/>
        <item m="1" x="1205"/>
        <item m="1" x="2757"/>
        <item m="1" x="2860"/>
        <item m="1" x="2165"/>
        <item m="1" x="1058"/>
        <item m="1" x="2579"/>
        <item m="1" x="2203"/>
        <item m="1" x="2148"/>
        <item m="1" x="942"/>
        <item m="1" x="1078"/>
        <item m="1" x="3055"/>
        <item m="1" x="1022"/>
        <item m="1" x="2298"/>
        <item m="1" x="3377"/>
        <item m="1" x="3224"/>
        <item m="1" x="1883"/>
        <item m="1" x="2098"/>
        <item m="1" x="2141"/>
        <item m="1" x="1401"/>
        <item m="1" x="3308"/>
        <item m="1" x="3184"/>
        <item x="878"/>
        <item m="1" x="2343"/>
        <item x="233"/>
        <item x="234"/>
        <item x="235"/>
        <item x="236"/>
        <item x="237"/>
        <item x="242"/>
        <item x="243"/>
        <item x="244"/>
        <item x="245"/>
        <item x="248"/>
        <item x="249"/>
        <item x="861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9"/>
        <item x="860"/>
        <item x="862"/>
        <item x="863"/>
        <item x="864"/>
        <item x="865"/>
        <item x="870"/>
        <item x="871"/>
        <item x="872"/>
        <item x="873"/>
        <item x="876"/>
        <item x="877"/>
        <item x="883"/>
        <item x="884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</pivotFields>
  <rowFields count="20">
    <field x="5"/>
    <field x="6"/>
    <field x="7"/>
    <field x="8"/>
    <field x="10"/>
    <field x="11"/>
    <field x="12"/>
    <field x="15"/>
    <field x="16"/>
    <field x="17"/>
    <field x="29"/>
    <field x="30"/>
    <field x="19"/>
    <field x="20"/>
    <field x="21"/>
    <field x="25"/>
    <field x="26"/>
    <field x="27"/>
    <field x="4"/>
    <field x="1"/>
  </rowFields>
  <rowItems count="44">
    <i>
      <x/>
      <x v="4"/>
      <x/>
      <x v="41"/>
      <x v="2210"/>
      <x v="1049"/>
      <x v="2237"/>
      <x v="2369"/>
      <x v="1293"/>
      <x v="2377"/>
      <x v="2291"/>
      <x v="2468"/>
      <x v="6"/>
      <x v="28"/>
      <x v="30"/>
      <x v="1605"/>
      <x v="1189"/>
      <x v="1635"/>
      <x v="1"/>
      <x v="1"/>
    </i>
    <i r="2">
      <x v="1"/>
      <x v="41"/>
      <x v="2231"/>
      <x v="1051"/>
      <x v="2258"/>
      <x v="2389"/>
      <x v="1295"/>
      <x v="2398"/>
      <x v="2310"/>
      <x v="2488"/>
      <x v="16"/>
      <x v="42"/>
      <x v="44"/>
      <x v="1621"/>
      <x v="1191"/>
      <x v="1651"/>
      <x v="2"/>
      <x v="1"/>
    </i>
    <i r="2">
      <x v="2"/>
      <x v="41"/>
      <x v="2233"/>
      <x v="841"/>
      <x v="2260"/>
      <x v="2391"/>
      <x v="1307"/>
      <x v="2400"/>
      <x v="2312"/>
      <x v="2490"/>
      <x v="25"/>
      <x v="56"/>
      <x v="58"/>
      <x v="1623"/>
      <x v="1205"/>
      <x v="1653"/>
      <x v="5"/>
      <x v="1"/>
    </i>
    <i r="2">
      <x v="3"/>
      <x v="41"/>
      <x v="2272"/>
      <x v="1069"/>
      <x v="2299"/>
      <x v="2430"/>
      <x v="1320"/>
      <x v="2439"/>
      <x v="2347"/>
      <x v="2527"/>
      <x v="29"/>
      <x v="68"/>
      <x v="70"/>
      <x v="1653"/>
      <x v="1218"/>
      <x v="1683"/>
      <x v="1"/>
      <x v="1"/>
    </i>
    <i r="2">
      <x v="4"/>
      <x v="41"/>
      <x v="2274"/>
      <x v="1083"/>
      <x v="2301"/>
      <x v="2432"/>
      <x v="1334"/>
      <x v="2441"/>
      <x v="2349"/>
      <x v="2529"/>
      <x v="33"/>
      <x v="82"/>
      <x v="83"/>
      <x v="1655"/>
      <x v="1232"/>
      <x v="1685"/>
      <x v="3"/>
      <x v="1"/>
    </i>
    <i r="2">
      <x v="5"/>
      <x v="41"/>
      <x v="2294"/>
      <x v="1096"/>
      <x v="2321"/>
      <x v="2452"/>
      <x v="1347"/>
      <x v="2461"/>
      <x v="2367"/>
      <x v="2548"/>
      <x v="38"/>
      <x/>
      <x v="96"/>
      <x v="1670"/>
      <x v="1246"/>
      <x v="1700"/>
      <x v="1"/>
      <x v="1"/>
    </i>
    <i r="2">
      <x v="6"/>
      <x v="41"/>
      <x v="2313"/>
      <x v="1103"/>
      <x v="2340"/>
      <x v="2470"/>
      <x v="1359"/>
      <x v="2479"/>
      <x v="2385"/>
      <x v="2567"/>
      <x v="49"/>
      <x v="95"/>
      <x v="108"/>
      <x v="1685"/>
      <x v="1260"/>
      <x v="1715"/>
      <x v="2"/>
      <x v="1"/>
    </i>
    <i r="2">
      <x v="7"/>
      <x v="41"/>
      <x v="2351"/>
      <x v="1115"/>
      <x v="2378"/>
      <x v="2507"/>
      <x v="1372"/>
      <x v="2516"/>
      <x v="2419"/>
      <x v="2602"/>
      <x/>
      <x v="109"/>
      <x v="122"/>
      <x v="1716"/>
      <x v="1274"/>
      <x v="1746"/>
      <x v="1"/>
      <x v="1"/>
    </i>
    <i r="2">
      <x v="8"/>
      <x v="41"/>
      <x v="2371"/>
      <x v="1128"/>
      <x v="2399"/>
      <x v="2528"/>
      <x v="1385"/>
      <x v="2536"/>
      <x v="2438"/>
      <x v="2622"/>
      <x v="58"/>
      <x v="121"/>
      <x v="134"/>
      <x v="1732"/>
      <x v="1287"/>
      <x v="1762"/>
      <x v="2"/>
      <x v="1"/>
    </i>
    <i r="2">
      <x v="9"/>
      <x v="41"/>
      <x v="2392"/>
      <x v="1142"/>
      <x v="2421"/>
      <x v="2550"/>
      <x v="1398"/>
      <x v="2558"/>
      <x v="2457"/>
      <x v="2643"/>
      <x v="61"/>
      <x v="135"/>
      <x v="148"/>
      <x v="1748"/>
      <x v="1301"/>
      <x v="1778"/>
      <x v="4"/>
      <x v="1"/>
    </i>
    <i r="2">
      <x v="10"/>
      <x v="41"/>
      <x v="2412"/>
      <x v="1153"/>
      <x v="2441"/>
      <x v="2570"/>
      <x v="1411"/>
      <x v="2578"/>
      <x v="2477"/>
      <x v="2664"/>
      <x v="3"/>
      <x v="145"/>
      <x v="158"/>
      <x v="1764"/>
      <x v="1315"/>
      <x v="1794"/>
      <x v="1"/>
      <x v="1"/>
    </i>
    <i r="2">
      <x v="11"/>
      <x v="41"/>
      <x v="3048"/>
      <x v="1422"/>
      <x v="3091"/>
      <x v="3258"/>
      <x v="1718"/>
      <x v="3265"/>
      <x v="2479"/>
      <x v="3341"/>
      <x v="136"/>
      <x v="406"/>
      <x v="423"/>
      <x v="1766"/>
      <x v="1329"/>
      <x v="1796"/>
      <x v="3"/>
      <x v="3"/>
    </i>
    <i r="2">
      <x v="12"/>
      <x v="41"/>
      <x v="2435"/>
      <x v="1173"/>
      <x v="2464"/>
      <x v="2592"/>
      <x v="1432"/>
      <x v="2599"/>
      <x v="2495"/>
      <x v="2683"/>
      <x/>
      <x v="169"/>
      <x v="182"/>
      <x v="1782"/>
      <x v="1339"/>
      <x v="1812"/>
      <x v="3"/>
      <x v="3"/>
    </i>
    <i r="2">
      <x v="13"/>
      <x v="41"/>
      <x v="2452"/>
      <x v="1182"/>
      <x v="2481"/>
      <x v="2610"/>
      <x v="1439"/>
      <x v="2616"/>
      <x v="2511"/>
      <x v="2701"/>
      <x v="58"/>
      <x v="179"/>
      <x v="191"/>
      <x v="1794"/>
      <x v="1350"/>
      <x v="1826"/>
      <x v="3"/>
      <x v="3"/>
    </i>
    <i r="2">
      <x v="14"/>
      <x v="41"/>
      <x v="2466"/>
      <x v="1189"/>
      <x v="2494"/>
      <x v="2628"/>
      <x v="1445"/>
      <x v="2634"/>
      <x v="2526"/>
      <x v="2718"/>
      <x/>
      <x v="185"/>
      <x v="197"/>
      <x v="1809"/>
      <x v="1359"/>
      <x v="1841"/>
      <x v="3"/>
      <x v="3"/>
    </i>
    <i r="2">
      <x v="15"/>
      <x v="41"/>
      <x v="2504"/>
      <x v="1191"/>
      <x v="2532"/>
      <x v="2666"/>
      <x v="1453"/>
      <x v="2673"/>
      <x v="2561"/>
      <x v="2755"/>
      <x/>
      <x v="193"/>
      <x v="205"/>
      <x v="1835"/>
      <x v="1367"/>
      <x v="1868"/>
      <x v="3"/>
      <x v="2"/>
    </i>
    <i r="2">
      <x v="16"/>
      <x v="41"/>
      <x v="2506"/>
      <x v="1201"/>
      <x v="2534"/>
      <x v="2668"/>
      <x v="1463"/>
      <x v="2675"/>
      <x v="2563"/>
      <x v="2757"/>
      <x/>
      <x v="202"/>
      <x v="214"/>
      <x v="1837"/>
      <x v="1380"/>
      <x v="1870"/>
      <x v="3"/>
      <x v="3"/>
    </i>
    <i r="2">
      <x v="17"/>
      <x v="41"/>
      <x v="2523"/>
      <x v="1205"/>
      <x v="2550"/>
      <x v="2687"/>
      <x v="1473"/>
      <x v="2694"/>
      <x v="2580"/>
      <x v="2775"/>
      <x v="70"/>
      <x v="214"/>
      <x v="226"/>
      <x v="1852"/>
      <x v="1393"/>
      <x v="1885"/>
      <x v="3"/>
      <x v="3"/>
    </i>
    <i r="2">
      <x v="18"/>
      <x v="41"/>
      <x v="2541"/>
      <x v="1214"/>
      <x v="2568"/>
      <x v="2705"/>
      <x v="1483"/>
      <x v="2710"/>
      <x v="2596"/>
      <x v="2793"/>
      <x v="71"/>
      <x v="221"/>
      <x v="233"/>
      <x v="1866"/>
      <x v="1404"/>
      <x v="1899"/>
      <x v="3"/>
      <x v="2"/>
    </i>
    <i r="2">
      <x v="19"/>
      <x v="41"/>
      <x v="2559"/>
      <x v="224"/>
      <x v="2586"/>
      <x v="2723"/>
      <x v="1493"/>
      <x v="2728"/>
      <x v="2613"/>
      <x v="2811"/>
      <x/>
      <x v="207"/>
      <x v="219"/>
      <x v="1881"/>
      <x v="1414"/>
      <x v="1914"/>
      <x v="3"/>
      <x v="3"/>
    </i>
    <i r="2">
      <x v="20"/>
      <x v="41"/>
      <x v="2578"/>
      <x v="1226"/>
      <x v="2605"/>
      <x v="2742"/>
      <x v="1500"/>
      <x v="2747"/>
      <x v="2630"/>
      <x v="2829"/>
      <x/>
      <x v="233"/>
      <x v="246"/>
      <x v="1892"/>
      <x v="1422"/>
      <x v="1926"/>
      <x v="2"/>
      <x v="3"/>
    </i>
    <i r="2">
      <x v="21"/>
      <x v="41"/>
      <x v="2597"/>
      <x v="1238"/>
      <x v="2624"/>
      <x v="2761"/>
      <x v="1513"/>
      <x v="2766"/>
      <x v="2647"/>
      <x v="2847"/>
      <x/>
      <x v="241"/>
      <x v="253"/>
      <x v="1907"/>
      <x v="1436"/>
      <x v="1941"/>
      <x v="2"/>
      <x v="2"/>
    </i>
    <i r="2">
      <x v="22"/>
      <x v="41"/>
      <x v="2634"/>
      <x v="1244"/>
      <x v="2662"/>
      <x v="2799"/>
      <x v="1522"/>
      <x v="2802"/>
      <x v="2680"/>
      <x v="2883"/>
      <x/>
      <x v="251"/>
      <x v="261"/>
      <x v="1937"/>
      <x v="1449"/>
      <x v="1971"/>
      <x v="2"/>
      <x v="2"/>
    </i>
    <i r="2">
      <x v="23"/>
      <x v="41"/>
      <x v="2636"/>
      <x v="1255"/>
      <x v="2664"/>
      <x v="2801"/>
      <x v="1535"/>
      <x v="2804"/>
      <x v="2682"/>
      <x v="2885"/>
      <x/>
      <x v="263"/>
      <x v="275"/>
      <x v="1939"/>
      <x v="1463"/>
      <x v="1973"/>
      <x v="2"/>
      <x v="3"/>
    </i>
    <i r="2">
      <x v="24"/>
      <x v="41"/>
      <x v="2655"/>
      <x v="1264"/>
      <x v="2683"/>
      <x v="2820"/>
      <x v="1544"/>
      <x v="2823"/>
      <x v="2699"/>
      <x v="2903"/>
      <x v="75"/>
      <x v="272"/>
      <x v="284"/>
      <x v="1954"/>
      <x v="1474"/>
      <x v="1988"/>
      <x v="2"/>
      <x v="3"/>
    </i>
    <i r="2">
      <x v="25"/>
      <x v="41"/>
      <x v="2671"/>
      <x v="1270"/>
      <x v="2699"/>
      <x v="2838"/>
      <x v="1556"/>
      <x v="2841"/>
      <x v="2716"/>
      <x v="2921"/>
      <x v="78"/>
      <x v="281"/>
      <x v="293"/>
      <x v="1969"/>
      <x v="1487"/>
      <x v="2003"/>
      <x v="1"/>
      <x v="2"/>
    </i>
    <i r="2">
      <x v="26"/>
      <x v="41"/>
      <x v="2690"/>
      <x v="1280"/>
      <x v="2718"/>
      <x v="2856"/>
      <x v="1569"/>
      <x v="2860"/>
      <x v="2733"/>
      <x v="2939"/>
      <x/>
      <x v="16"/>
      <x v="16"/>
      <x v="1984"/>
      <x v="1501"/>
      <x v="2018"/>
      <x v="1"/>
      <x v="2"/>
    </i>
    <i r="2">
      <x v="27"/>
      <x v="41"/>
      <x v="2708"/>
      <x v="1288"/>
      <x v="2737"/>
      <x v="2875"/>
      <x v="1576"/>
      <x v="2879"/>
      <x v="2749"/>
      <x v="2957"/>
      <x/>
      <x v="294"/>
      <x v="307"/>
      <x v="1999"/>
      <x v="1510"/>
      <x v="2033"/>
      <x v="1"/>
      <x v="2"/>
    </i>
    <i r="2">
      <x v="28"/>
      <x v="41"/>
      <x v="2742"/>
      <x v="643"/>
      <x v="2770"/>
      <x v="2911"/>
      <x v="537"/>
      <x v="2916"/>
      <x v="2780"/>
      <x v="2993"/>
      <x/>
      <x v="303"/>
      <x v="20"/>
      <x v="2023"/>
      <x v="1524"/>
      <x v="2058"/>
      <x v="1"/>
      <x v="3"/>
    </i>
    <i r="2">
      <x v="29"/>
      <x v="41"/>
      <x v="2757"/>
      <x v="1299"/>
      <x v="2786"/>
      <x v="2932"/>
      <x v="1583"/>
      <x v="2936"/>
      <x v="2798"/>
      <x v="3013"/>
      <x/>
      <x/>
      <x/>
      <x v="2035"/>
      <x v="1533"/>
      <x v="2070"/>
      <x v="1"/>
      <x v="3"/>
    </i>
    <i r="2">
      <x v="30"/>
      <x v="41"/>
      <x v="2759"/>
      <x v="646"/>
      <x v="2788"/>
      <x v="2934"/>
      <x v="1586"/>
      <x v="2938"/>
      <x v="2800"/>
      <x v="3015"/>
      <x/>
      <x v="305"/>
      <x v="318"/>
      <x v="2037"/>
      <x v="1541"/>
      <x v="2072"/>
      <x v="1"/>
      <x v="3"/>
    </i>
    <i r="2">
      <x v="31"/>
      <x v="41"/>
      <x v="2774"/>
      <x v="1307"/>
      <x v="2804"/>
      <x v="2951"/>
      <x v="1590"/>
      <x v="2955"/>
      <x v="2815"/>
      <x v="3033"/>
      <x/>
      <x v="310"/>
      <x v="323"/>
      <x v="2048"/>
      <x v="1550"/>
      <x v="2083"/>
      <x v="1"/>
      <x v="3"/>
    </i>
    <i r="2">
      <x v="32"/>
      <x v="41"/>
      <x v="3019"/>
      <x v="1312"/>
      <x v="3062"/>
      <x v="3223"/>
      <x v="599"/>
      <x v="3230"/>
      <x v="2829"/>
      <x v="3305"/>
      <x/>
      <x v="219"/>
      <x v="326"/>
      <x v="2056"/>
      <x v="1553"/>
      <x v="2092"/>
      <x v="1"/>
      <x v="3"/>
    </i>
    <i r="2">
      <x v="33"/>
      <x v="41"/>
      <x v="2797"/>
      <x v="1317"/>
      <x v="2830"/>
      <x v="2982"/>
      <x v="1065"/>
      <x v="2987"/>
      <x v="2847"/>
      <x v="3067"/>
      <x/>
      <x/>
      <x/>
      <x v="2066"/>
      <x v="1559"/>
      <x v="2102"/>
      <x v="1"/>
      <x v="3"/>
    </i>
    <i r="2">
      <x v="34"/>
      <x v="41"/>
      <x v="2823"/>
      <x v="269"/>
      <x v="2857"/>
      <x v="3232"/>
      <x v="1459"/>
      <x v="3239"/>
      <x v="2876"/>
      <x v="3315"/>
      <x v="82"/>
      <x v="313"/>
      <x v="327"/>
      <x v="2085"/>
      <x v="1564"/>
      <x v="2123"/>
      <x v="3"/>
      <x v="3"/>
    </i>
    <i r="2">
      <x v="35"/>
      <x v="41"/>
      <x v="2836"/>
      <x v="1321"/>
      <x v="2877"/>
      <x v="3034"/>
      <x v="1603"/>
      <x v="3040"/>
      <x v="2895"/>
      <x v="3121"/>
      <x/>
      <x v="317"/>
      <x v="335"/>
      <x v="2098"/>
      <x v="1573"/>
      <x v="2139"/>
      <x v="3"/>
      <x v="3"/>
    </i>
    <i r="2">
      <x v="36"/>
      <x v="41"/>
      <x v="2838"/>
      <x v="1328"/>
      <x v="2879"/>
      <x v="3036"/>
      <x v="1610"/>
      <x v="3042"/>
      <x v="2897"/>
      <x v="3123"/>
      <x v="86"/>
      <x v="326"/>
      <x v="344"/>
      <x v="2100"/>
      <x v="1584"/>
      <x v="2141"/>
      <x v="1"/>
      <x v="2"/>
    </i>
    <i r="2">
      <x v="37"/>
      <x v="41"/>
      <x v="2858"/>
      <x v="1337"/>
      <x v="2898"/>
      <x v="3056"/>
      <x v="1620"/>
      <x v="3062"/>
      <x v="2913"/>
      <x v="3142"/>
      <x/>
      <x v="336"/>
      <x v="353"/>
      <x v="2115"/>
      <x v="1595"/>
      <x v="2156"/>
      <x v="1"/>
      <x v="2"/>
    </i>
    <i r="2">
      <x v="38"/>
      <x v="41"/>
      <x v="2876"/>
      <x v="1347"/>
      <x v="2918"/>
      <x v="3076"/>
      <x v="1631"/>
      <x v="3082"/>
      <x v="2931"/>
      <x v="3161"/>
      <x/>
      <x/>
      <x/>
      <x v="2129"/>
      <x v="1605"/>
      <x v="2170"/>
      <x v="4"/>
      <x v="3"/>
    </i>
    <i r="2">
      <x v="39"/>
      <x v="41"/>
      <x v="2888"/>
      <x v="977"/>
      <x v="2932"/>
      <x v="3094"/>
      <x v="1637"/>
      <x v="3100"/>
      <x v="2948"/>
      <x v="3179"/>
      <x/>
      <x v="344"/>
      <x v="361"/>
      <x v="2141"/>
      <x v="1615"/>
      <x v="2182"/>
      <x v="5"/>
      <x v="2"/>
    </i>
    <i r="2">
      <x v="40"/>
      <x v="41"/>
      <x v="2907"/>
      <x v="233"/>
      <x v="2951"/>
      <x v="3112"/>
      <x v="1646"/>
      <x v="3118"/>
      <x v="2965"/>
      <x v="3198"/>
      <x v="94"/>
      <x v="79"/>
      <x v="362"/>
      <x v="2155"/>
      <x v="1627"/>
      <x v="2196"/>
      <x v="5"/>
      <x v="2"/>
    </i>
    <i r="2">
      <x v="41"/>
      <x v="41"/>
      <x v="2947"/>
      <x v="1368"/>
      <x v="2990"/>
      <x v="3151"/>
      <x v="1665"/>
      <x v="3158"/>
      <x v="3000"/>
      <x v="3237"/>
      <x v="95"/>
      <x v="348"/>
      <x v="366"/>
      <x v="2183"/>
      <x v="1650"/>
      <x v="2227"/>
      <x/>
      <x/>
    </i>
    <i r="2">
      <x v="42"/>
      <x v="41"/>
      <x v="3103"/>
      <x v="1446"/>
      <x v="3154"/>
      <x v="3325"/>
      <x v="1747"/>
      <x v="3333"/>
      <x v="3065"/>
      <x v="3374"/>
      <x v="148"/>
      <x v="437"/>
      <x v="454"/>
      <x v="2239"/>
      <x v="1681"/>
      <x v="2283"/>
      <x/>
      <x/>
    </i>
    <i r="2">
      <x v="43"/>
      <x v="41"/>
      <x v="3079"/>
      <x v="1445"/>
      <x v="3130"/>
      <x v="3302"/>
      <x v="1745"/>
      <x v="3309"/>
      <x v="3045"/>
      <x v="3386"/>
      <x v="143"/>
      <x v="426"/>
      <x v="443"/>
      <x v="2222"/>
      <x v="1679"/>
      <x v="2266"/>
      <x/>
      <x/>
    </i>
  </rowItems>
  <colItems count="1">
    <i/>
  </colItems>
  <formats count="2">
    <format dxfId="1">
      <pivotArea field="8" type="button" dataOnly="0" labelOnly="1" outline="0" axis="axisRow" fieldPosition="3"/>
    </format>
    <format dxfId="0">
      <pivotArea field="8" type="button" dataOnly="0" labelOnly="1" outline="0" axis="axisRow" fieldPosition="3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2456"/>
  <sheetViews>
    <sheetView tabSelected="1" view="pageBreakPreview" zoomScale="85" zoomScaleNormal="50" zoomScaleSheetLayoutView="85" workbookViewId="0">
      <pane xSplit="4" ySplit="6" topLeftCell="I7" activePane="bottomRight" state="frozen"/>
      <selection activeCell="B8" sqref="B8"/>
      <selection pane="topRight" activeCell="B8" sqref="B8"/>
      <selection pane="bottomLeft" activeCell="B8" sqref="B8"/>
      <selection pane="bottomRight" activeCell="AB2" sqref="AB2"/>
    </sheetView>
  </sheetViews>
  <sheetFormatPr defaultColWidth="10.75" defaultRowHeight="14.25" x14ac:dyDescent="0.15"/>
  <cols>
    <col min="1" max="1" width="2.5" style="35" customWidth="1"/>
    <col min="2" max="2" width="4.125" style="35" customWidth="1"/>
    <col min="3" max="3" width="8.5" style="35" customWidth="1"/>
    <col min="4" max="4" width="2.375" style="35" customWidth="1"/>
    <col min="5" max="11" width="12.5" style="35" customWidth="1"/>
    <col min="12" max="12" width="8.125" style="35" customWidth="1"/>
    <col min="13" max="15" width="12.625" style="35" customWidth="1"/>
    <col min="16" max="18" width="8.125" style="35" customWidth="1"/>
    <col min="19" max="19" width="5" style="35" bestFit="1" customWidth="1"/>
    <col min="20" max="22" width="8.125" style="35" customWidth="1"/>
    <col min="23" max="23" width="5" style="35" bestFit="1" customWidth="1"/>
    <col min="24" max="25" width="8.125" style="35" customWidth="1"/>
    <col min="26" max="26" width="8.125" style="36" customWidth="1"/>
    <col min="27" max="27" width="1.625" style="35" customWidth="1"/>
    <col min="28" max="16384" width="10.75" style="35"/>
  </cols>
  <sheetData>
    <row r="1" spans="2:27" ht="31.5" customHeight="1" x14ac:dyDescent="0.15"/>
    <row r="2" spans="2:27" s="42" customFormat="1" ht="22.5" customHeight="1" thickBot="1" x14ac:dyDescent="0.25">
      <c r="B2" s="226" t="str">
        <f>"沖縄県市町村税 "&amp;分析用!$A$5&amp;分析用!$B$5&amp;"徴収実績"</f>
        <v>沖縄県市町村税 令和元年度５月分（決算値）徴収実績</v>
      </c>
      <c r="C2" s="218"/>
      <c r="D2" s="219"/>
      <c r="E2" s="220"/>
      <c r="F2" s="221"/>
      <c r="G2" s="222"/>
      <c r="H2" s="222"/>
      <c r="I2" s="227" t="s">
        <v>2124</v>
      </c>
      <c r="J2" s="223"/>
      <c r="K2" s="224" t="s">
        <v>2025</v>
      </c>
      <c r="L2" s="225" t="str">
        <f>分析用!$D$5</f>
        <v>42_合計</v>
      </c>
      <c r="N2" s="43"/>
      <c r="O2" s="44"/>
      <c r="P2" s="45"/>
      <c r="Q2" s="46"/>
      <c r="R2" s="47"/>
      <c r="S2" s="47"/>
      <c r="T2" s="47"/>
      <c r="U2" s="47"/>
      <c r="Z2" s="217" t="s">
        <v>456</v>
      </c>
    </row>
    <row r="3" spans="2:27" ht="12" customHeight="1" thickTop="1" x14ac:dyDescent="0.15">
      <c r="B3" s="228" t="s">
        <v>2030</v>
      </c>
      <c r="C3" s="231" t="s">
        <v>2029</v>
      </c>
      <c r="D3" s="48"/>
      <c r="E3" s="235" t="s">
        <v>446</v>
      </c>
      <c r="F3" s="236"/>
      <c r="G3" s="237"/>
      <c r="H3" s="235" t="s">
        <v>447</v>
      </c>
      <c r="I3" s="236"/>
      <c r="J3" s="241"/>
      <c r="K3" s="246" t="s">
        <v>1801</v>
      </c>
      <c r="L3" s="243" t="s">
        <v>1800</v>
      </c>
      <c r="M3" s="235" t="s">
        <v>457</v>
      </c>
      <c r="N3" s="236"/>
      <c r="O3" s="237"/>
      <c r="P3" s="235" t="s">
        <v>460</v>
      </c>
      <c r="Q3" s="236"/>
      <c r="R3" s="236"/>
      <c r="S3" s="236"/>
      <c r="T3" s="236"/>
      <c r="U3" s="236"/>
      <c r="V3" s="236"/>
      <c r="W3" s="236"/>
      <c r="X3" s="236"/>
      <c r="Y3" s="236"/>
      <c r="Z3" s="237"/>
      <c r="AA3" s="37"/>
    </row>
    <row r="4" spans="2:27" ht="12" customHeight="1" x14ac:dyDescent="0.15">
      <c r="B4" s="229"/>
      <c r="C4" s="232"/>
      <c r="D4" s="49"/>
      <c r="E4" s="238"/>
      <c r="F4" s="239"/>
      <c r="G4" s="240"/>
      <c r="H4" s="238"/>
      <c r="I4" s="239"/>
      <c r="J4" s="242"/>
      <c r="K4" s="247"/>
      <c r="L4" s="244"/>
      <c r="M4" s="238"/>
      <c r="N4" s="239"/>
      <c r="O4" s="240"/>
      <c r="P4" s="238"/>
      <c r="Q4" s="239"/>
      <c r="R4" s="239"/>
      <c r="S4" s="239"/>
      <c r="T4" s="239"/>
      <c r="U4" s="239"/>
      <c r="V4" s="239"/>
      <c r="W4" s="239"/>
      <c r="X4" s="239"/>
      <c r="Y4" s="239"/>
      <c r="Z4" s="240"/>
      <c r="AA4" s="37"/>
    </row>
    <row r="5" spans="2:27" ht="17.25" customHeight="1" x14ac:dyDescent="0.15">
      <c r="B5" s="229"/>
      <c r="C5" s="232"/>
      <c r="D5" s="49"/>
      <c r="E5" s="234" t="s">
        <v>0</v>
      </c>
      <c r="F5" s="251" t="s">
        <v>1</v>
      </c>
      <c r="G5" s="249" t="s">
        <v>452</v>
      </c>
      <c r="H5" s="234" t="s">
        <v>0</v>
      </c>
      <c r="I5" s="251" t="s">
        <v>1</v>
      </c>
      <c r="J5" s="253" t="s">
        <v>452</v>
      </c>
      <c r="K5" s="247"/>
      <c r="L5" s="244"/>
      <c r="M5" s="234" t="s">
        <v>0</v>
      </c>
      <c r="N5" s="251" t="s">
        <v>1</v>
      </c>
      <c r="O5" s="249" t="s">
        <v>452</v>
      </c>
      <c r="P5" s="50" t="s">
        <v>448</v>
      </c>
      <c r="Q5" s="51" t="s">
        <v>449</v>
      </c>
      <c r="R5" s="253" t="s">
        <v>459</v>
      </c>
      <c r="S5" s="259" t="s">
        <v>461</v>
      </c>
      <c r="T5" s="255" t="s">
        <v>450</v>
      </c>
      <c r="U5" s="256"/>
      <c r="V5" s="256"/>
      <c r="W5" s="257"/>
      <c r="X5" s="255" t="s">
        <v>451</v>
      </c>
      <c r="Y5" s="256"/>
      <c r="Z5" s="258"/>
      <c r="AA5" s="37"/>
    </row>
    <row r="6" spans="2:27" ht="17.25" customHeight="1" thickBot="1" x14ac:dyDescent="0.2">
      <c r="B6" s="230"/>
      <c r="C6" s="233"/>
      <c r="D6" s="52"/>
      <c r="E6" s="230"/>
      <c r="F6" s="252"/>
      <c r="G6" s="250"/>
      <c r="H6" s="230"/>
      <c r="I6" s="252"/>
      <c r="J6" s="254"/>
      <c r="K6" s="248"/>
      <c r="L6" s="245"/>
      <c r="M6" s="230"/>
      <c r="N6" s="252"/>
      <c r="O6" s="250"/>
      <c r="P6" s="53" t="s">
        <v>458</v>
      </c>
      <c r="Q6" s="54" t="s">
        <v>453</v>
      </c>
      <c r="R6" s="254"/>
      <c r="S6" s="260"/>
      <c r="T6" s="55" t="s">
        <v>454</v>
      </c>
      <c r="U6" s="56" t="s">
        <v>455</v>
      </c>
      <c r="V6" s="57" t="s">
        <v>459</v>
      </c>
      <c r="W6" s="58" t="s">
        <v>461</v>
      </c>
      <c r="X6" s="55" t="s">
        <v>454</v>
      </c>
      <c r="Y6" s="56" t="s">
        <v>455</v>
      </c>
      <c r="Z6" s="59" t="s">
        <v>452</v>
      </c>
      <c r="AA6" s="37"/>
    </row>
    <row r="7" spans="2:27" ht="18.75" customHeight="1" thickTop="1" x14ac:dyDescent="0.15">
      <c r="B7" s="60" t="str">
        <f>LEFT(分析用!C5,2)</f>
        <v>01</v>
      </c>
      <c r="C7" s="61" t="str">
        <f>MID(分析用!C5,4,4)</f>
        <v>那覇市</v>
      </c>
      <c r="D7" s="62"/>
      <c r="E7" s="63">
        <f>分析用!E5</f>
        <v>50240517</v>
      </c>
      <c r="F7" s="64">
        <f>分析用!F5</f>
        <v>905555</v>
      </c>
      <c r="G7" s="65">
        <f>分析用!G5</f>
        <v>51146072</v>
      </c>
      <c r="H7" s="63">
        <f>分析用!H5</f>
        <v>49916771</v>
      </c>
      <c r="I7" s="64">
        <f>分析用!I5</f>
        <v>355841</v>
      </c>
      <c r="J7" s="66">
        <f>分析用!J5</f>
        <v>50272612</v>
      </c>
      <c r="K7" s="67">
        <f>分析用!K5</f>
        <v>48816343</v>
      </c>
      <c r="L7" s="68">
        <f>IF(分析用!L5="#VALUE!","-",分析用!L5)</f>
        <v>2.9831587000000002</v>
      </c>
      <c r="M7" s="63">
        <f>分析用!M5</f>
        <v>722</v>
      </c>
      <c r="N7" s="64">
        <f>分析用!N5</f>
        <v>67972</v>
      </c>
      <c r="O7" s="69">
        <f>分析用!O5</f>
        <v>68694</v>
      </c>
      <c r="P7" s="70">
        <f>IF(E7=0,0,ROUND(H7/E7,9)*100)</f>
        <v>99.355607700000007</v>
      </c>
      <c r="Q7" s="71">
        <f>IF(F7=0,0,ROUND(I7/F7,9)*100)</f>
        <v>39.295349299999998</v>
      </c>
      <c r="R7" s="72">
        <f>IF(G7=0,0,ROUND(J7/G7,9)*100)</f>
        <v>98.292224699999991</v>
      </c>
      <c r="S7" s="73">
        <f>+IFERROR(RANK(R7,$R$7:$R$47,0),"-")</f>
        <v>6</v>
      </c>
      <c r="T7" s="74">
        <f>分析用!P5</f>
        <v>99.285201199999989</v>
      </c>
      <c r="U7" s="75">
        <f>分析用!Q5</f>
        <v>37.199597300000001</v>
      </c>
      <c r="V7" s="76">
        <f>分析用!R5</f>
        <v>98.177530099999998</v>
      </c>
      <c r="W7" s="77">
        <f>+IFERROR(RANK(V7,$V$7:$V$47,0),"-")</f>
        <v>5</v>
      </c>
      <c r="X7" s="78">
        <f>IFERROR(P7-T7,"-")</f>
        <v>7.0406500000018468E-2</v>
      </c>
      <c r="Y7" s="79">
        <f>IFERROR(Q7-U7,"-")</f>
        <v>2.0957519999999974</v>
      </c>
      <c r="Z7" s="80">
        <f>IFERROR(R7-V7,"-")</f>
        <v>0.11469459999999287</v>
      </c>
      <c r="AA7" s="37"/>
    </row>
    <row r="8" spans="2:27" ht="18.75" customHeight="1" x14ac:dyDescent="0.15">
      <c r="B8" s="81" t="str">
        <f>LEFT(分析用!C6,2)</f>
        <v>02</v>
      </c>
      <c r="C8" s="82" t="str">
        <f>MID(分析用!C6,4,4)</f>
        <v>宜野湾市</v>
      </c>
      <c r="D8" s="83"/>
      <c r="E8" s="84">
        <f>分析用!E6</f>
        <v>11777932</v>
      </c>
      <c r="F8" s="85">
        <f>分析用!F6</f>
        <v>275478</v>
      </c>
      <c r="G8" s="86">
        <f>分析用!G6</f>
        <v>12053410</v>
      </c>
      <c r="H8" s="84">
        <f>分析用!H6</f>
        <v>11653022</v>
      </c>
      <c r="I8" s="85">
        <f>分析用!I6</f>
        <v>124934</v>
      </c>
      <c r="J8" s="87">
        <f>分析用!J6</f>
        <v>11777956</v>
      </c>
      <c r="K8" s="88">
        <f>分析用!K6</f>
        <v>11503247</v>
      </c>
      <c r="L8" s="89">
        <f>IF(分析用!L6="#VALUE!","-",分析用!L6)</f>
        <v>2.3880996000000003</v>
      </c>
      <c r="M8" s="84">
        <f>分析用!M6</f>
        <v>869</v>
      </c>
      <c r="N8" s="85">
        <f>分析用!N6</f>
        <v>15873</v>
      </c>
      <c r="O8" s="86">
        <f>分析用!O6</f>
        <v>16742</v>
      </c>
      <c r="P8" s="90">
        <f t="shared" ref="P8:P50" si="0">IF(E8=0,0,ROUND(H8/E8,9)*100)</f>
        <v>98.939457300000001</v>
      </c>
      <c r="Q8" s="91">
        <f t="shared" ref="Q8:Q50" si="1">IF(F8=0,0,ROUND(I8/F8,9)*100)</f>
        <v>45.351715900000002</v>
      </c>
      <c r="R8" s="92">
        <f t="shared" ref="R8:R50" si="2">IF(G8=0,0,ROUND(J8/G8,9)*100)</f>
        <v>97.714721400000002</v>
      </c>
      <c r="S8" s="93">
        <f>+IFERROR(RANK(R8,$R$7:$R$47,0),"-")</f>
        <v>13</v>
      </c>
      <c r="T8" s="94">
        <f>分析用!P6</f>
        <v>99.073127400000004</v>
      </c>
      <c r="U8" s="95">
        <f>分析用!Q6</f>
        <v>43.4970298</v>
      </c>
      <c r="V8" s="96">
        <f>分析用!R6</f>
        <v>97.492100699999995</v>
      </c>
      <c r="W8" s="93">
        <f t="shared" ref="W8:W47" si="3">+IFERROR(RANK(V8,$V$7:$V$47,0),"-")</f>
        <v>12</v>
      </c>
      <c r="X8" s="97">
        <f t="shared" ref="X8:X50" si="4">IFERROR(P8-T8,"-")</f>
        <v>-0.13367010000000334</v>
      </c>
      <c r="Y8" s="98">
        <f t="shared" ref="Y8:Y50" si="5">IFERROR(Q8-U8,"-")</f>
        <v>1.8546861000000021</v>
      </c>
      <c r="Z8" s="99">
        <f t="shared" ref="Z8:Z50" si="6">IFERROR(R8-V8,"-")</f>
        <v>0.22262070000000733</v>
      </c>
      <c r="AA8" s="37"/>
    </row>
    <row r="9" spans="2:27" ht="18.75" customHeight="1" x14ac:dyDescent="0.15">
      <c r="B9" s="81" t="str">
        <f>LEFT(分析用!C7,2)</f>
        <v>03</v>
      </c>
      <c r="C9" s="82" t="str">
        <f>MID(分析用!C7,4,4)</f>
        <v>石垣市</v>
      </c>
      <c r="D9" s="83"/>
      <c r="E9" s="84">
        <f>分析用!E7</f>
        <v>6125830</v>
      </c>
      <c r="F9" s="85">
        <f>分析用!F7</f>
        <v>142066</v>
      </c>
      <c r="G9" s="86">
        <f>分析用!G7</f>
        <v>6267896</v>
      </c>
      <c r="H9" s="84">
        <f>分析用!H7</f>
        <v>6041968</v>
      </c>
      <c r="I9" s="85">
        <f>分析用!I7</f>
        <v>69952</v>
      </c>
      <c r="J9" s="87">
        <f>分析用!J7</f>
        <v>6111920</v>
      </c>
      <c r="K9" s="88">
        <f>分析用!K7</f>
        <v>5704198</v>
      </c>
      <c r="L9" s="89">
        <f>IF(分析用!L7="#VALUE!","-",分析用!L7)</f>
        <v>7.1477532999999998</v>
      </c>
      <c r="M9" s="84">
        <f>分析用!M7</f>
        <v>161</v>
      </c>
      <c r="N9" s="85">
        <f>分析用!N7</f>
        <v>14455</v>
      </c>
      <c r="O9" s="86">
        <f>分析用!O7</f>
        <v>14616</v>
      </c>
      <c r="P9" s="90">
        <f t="shared" si="0"/>
        <v>98.631010000000003</v>
      </c>
      <c r="Q9" s="91">
        <f t="shared" si="1"/>
        <v>49.239086100000002</v>
      </c>
      <c r="R9" s="92">
        <f t="shared" si="2"/>
        <v>97.511509399999994</v>
      </c>
      <c r="S9" s="93">
        <f t="shared" ref="S9:S47" si="7">+IFERROR(RANK(R9,$R$7:$R$47,0),"-")</f>
        <v>14</v>
      </c>
      <c r="T9" s="94">
        <f>分析用!P7</f>
        <v>98.589246399999993</v>
      </c>
      <c r="U9" s="95">
        <f>分析用!Q7</f>
        <v>48.196326999999997</v>
      </c>
      <c r="V9" s="96">
        <f>分析用!R7</f>
        <v>97.422792000000001</v>
      </c>
      <c r="W9" s="93">
        <f t="shared" si="3"/>
        <v>13</v>
      </c>
      <c r="X9" s="97">
        <f t="shared" si="4"/>
        <v>4.1763600000010115E-2</v>
      </c>
      <c r="Y9" s="98">
        <f t="shared" si="5"/>
        <v>1.0427591000000049</v>
      </c>
      <c r="Z9" s="99">
        <f t="shared" si="6"/>
        <v>8.8717399999993063E-2</v>
      </c>
      <c r="AA9" s="37"/>
    </row>
    <row r="10" spans="2:27" ht="18.75" customHeight="1" x14ac:dyDescent="0.15">
      <c r="B10" s="81" t="str">
        <f>LEFT(分析用!C8,2)</f>
        <v>04</v>
      </c>
      <c r="C10" s="82" t="str">
        <f>MID(分析用!C8,4,4)</f>
        <v>浦添市</v>
      </c>
      <c r="D10" s="83"/>
      <c r="E10" s="84">
        <f>分析用!E8</f>
        <v>16182503</v>
      </c>
      <c r="F10" s="85">
        <f>分析用!F8</f>
        <v>318525</v>
      </c>
      <c r="G10" s="86">
        <f>分析用!G8</f>
        <v>16501028</v>
      </c>
      <c r="H10" s="84">
        <f>分析用!H8</f>
        <v>16047107</v>
      </c>
      <c r="I10" s="85">
        <f>分析用!I8</f>
        <v>141518</v>
      </c>
      <c r="J10" s="100">
        <f>分析用!J8</f>
        <v>16188625</v>
      </c>
      <c r="K10" s="88">
        <f>分析用!K8</f>
        <v>15926355</v>
      </c>
      <c r="L10" s="89">
        <f>IF(分析用!L8="#VALUE!","-",分析用!L8)</f>
        <v>1.6467672999999998</v>
      </c>
      <c r="M10" s="84">
        <f>分析用!M8</f>
        <v>22</v>
      </c>
      <c r="N10" s="85">
        <f>分析用!N8</f>
        <v>14517</v>
      </c>
      <c r="O10" s="101">
        <f>分析用!O8</f>
        <v>14539</v>
      </c>
      <c r="P10" s="90">
        <f t="shared" si="0"/>
        <v>99.163318600000011</v>
      </c>
      <c r="Q10" s="91">
        <f t="shared" si="1"/>
        <v>44.429165699999999</v>
      </c>
      <c r="R10" s="92">
        <f t="shared" si="2"/>
        <v>98.106766399999998</v>
      </c>
      <c r="S10" s="93">
        <f t="shared" si="7"/>
        <v>8</v>
      </c>
      <c r="T10" s="94">
        <f>分析用!P8</f>
        <v>99.154571799999999</v>
      </c>
      <c r="U10" s="95">
        <f>分析用!Q8</f>
        <v>40.340532000000003</v>
      </c>
      <c r="V10" s="96">
        <f>分析用!R8</f>
        <v>97.874740900000006</v>
      </c>
      <c r="W10" s="93">
        <f t="shared" si="3"/>
        <v>8</v>
      </c>
      <c r="X10" s="97">
        <f t="shared" si="4"/>
        <v>8.7468000000114898E-3</v>
      </c>
      <c r="Y10" s="98">
        <f t="shared" si="5"/>
        <v>4.0886336999999955</v>
      </c>
      <c r="Z10" s="99">
        <f t="shared" si="6"/>
        <v>0.23202549999999178</v>
      </c>
      <c r="AA10" s="37"/>
    </row>
    <row r="11" spans="2:27" ht="18.75" customHeight="1" x14ac:dyDescent="0.15">
      <c r="B11" s="81" t="str">
        <f>LEFT(分析用!C9,2)</f>
        <v>05</v>
      </c>
      <c r="C11" s="82" t="str">
        <f>MID(分析用!C9,4,4)</f>
        <v>名護市</v>
      </c>
      <c r="D11" s="83"/>
      <c r="E11" s="84">
        <f>分析用!E9</f>
        <v>6831058.7999999998</v>
      </c>
      <c r="F11" s="85">
        <f>分析用!F9</f>
        <v>295422</v>
      </c>
      <c r="G11" s="86">
        <f>分析用!G9</f>
        <v>7126480.7999999998</v>
      </c>
      <c r="H11" s="84">
        <f>分析用!H9</f>
        <v>6720677.5999999996</v>
      </c>
      <c r="I11" s="85">
        <f>分析用!I9</f>
        <v>109152.228</v>
      </c>
      <c r="J11" s="87">
        <f>分析用!J9</f>
        <v>6829829.8279999997</v>
      </c>
      <c r="K11" s="88">
        <f>分析用!K9</f>
        <v>6762835</v>
      </c>
      <c r="L11" s="89">
        <f>IF(分析用!L9="#VALUE!","-",分析用!L9)</f>
        <v>0.99063230000000002</v>
      </c>
      <c r="M11" s="84">
        <f>分析用!M9</f>
        <v>36</v>
      </c>
      <c r="N11" s="85">
        <f>分析用!N9</f>
        <v>10444</v>
      </c>
      <c r="O11" s="86">
        <f>分析用!O9</f>
        <v>10480</v>
      </c>
      <c r="P11" s="90">
        <f>IF(E11=0,0,ROUND(H11/E11,9)*100)</f>
        <v>98.384127499999991</v>
      </c>
      <c r="Q11" s="91">
        <f t="shared" si="1"/>
        <v>36.947901000000002</v>
      </c>
      <c r="R11" s="92">
        <f t="shared" si="2"/>
        <v>95.837342700000008</v>
      </c>
      <c r="S11" s="93">
        <f>+IFERROR(RANK(R11,$R$7:$R$47,0),"-")</f>
        <v>22</v>
      </c>
      <c r="T11" s="94">
        <f>分析用!P9</f>
        <v>98.357297000000003</v>
      </c>
      <c r="U11" s="95">
        <f>分析用!Q9</f>
        <v>51.260598899999998</v>
      </c>
      <c r="V11" s="96">
        <f>分析用!R9</f>
        <v>95.466386499999999</v>
      </c>
      <c r="W11" s="93">
        <f t="shared" si="3"/>
        <v>27</v>
      </c>
      <c r="X11" s="97">
        <f t="shared" si="4"/>
        <v>2.6830499999988433E-2</v>
      </c>
      <c r="Y11" s="98">
        <f t="shared" si="5"/>
        <v>-14.312697899999996</v>
      </c>
      <c r="Z11" s="99">
        <f t="shared" si="6"/>
        <v>0.37095620000000906</v>
      </c>
      <c r="AA11" s="37"/>
    </row>
    <row r="12" spans="2:27" ht="18.75" customHeight="1" x14ac:dyDescent="0.15">
      <c r="B12" s="81" t="str">
        <f>LEFT(分析用!C10,2)</f>
        <v>06</v>
      </c>
      <c r="C12" s="82" t="str">
        <f>MID(分析用!C10,4,4)</f>
        <v>糸満市</v>
      </c>
      <c r="D12" s="83"/>
      <c r="E12" s="84">
        <f>分析用!E10</f>
        <v>6038424</v>
      </c>
      <c r="F12" s="85">
        <f>分析用!F10</f>
        <v>283830</v>
      </c>
      <c r="G12" s="86">
        <f>分析用!G10</f>
        <v>6322254</v>
      </c>
      <c r="H12" s="84">
        <f>分析用!H10</f>
        <v>5936483</v>
      </c>
      <c r="I12" s="85">
        <f>分析用!I10</f>
        <v>89183</v>
      </c>
      <c r="J12" s="87">
        <f>分析用!J10</f>
        <v>6025666</v>
      </c>
      <c r="K12" s="88">
        <f>分析用!K10</f>
        <v>5764540</v>
      </c>
      <c r="L12" s="89">
        <f>IF(分析用!L10="#VALUE!","-",分析用!L10)</f>
        <v>4.5298670999999997</v>
      </c>
      <c r="M12" s="84">
        <f>分析用!M10</f>
        <v>14430</v>
      </c>
      <c r="N12" s="85">
        <f>分析用!N10</f>
        <v>0</v>
      </c>
      <c r="O12" s="86">
        <f>分析用!O10</f>
        <v>14430</v>
      </c>
      <c r="P12" s="90">
        <f t="shared" si="0"/>
        <v>98.311794599999999</v>
      </c>
      <c r="Q12" s="91">
        <f t="shared" si="1"/>
        <v>31.421273300000003</v>
      </c>
      <c r="R12" s="92">
        <f t="shared" si="2"/>
        <v>95.308824999999999</v>
      </c>
      <c r="S12" s="93">
        <f t="shared" si="7"/>
        <v>28</v>
      </c>
      <c r="T12" s="94">
        <f>分析用!P10</f>
        <v>98.21210529999999</v>
      </c>
      <c r="U12" s="95">
        <f>分析用!Q10</f>
        <v>32.979433400000005</v>
      </c>
      <c r="V12" s="96">
        <f>分析用!R10</f>
        <v>95.068855799999994</v>
      </c>
      <c r="W12" s="93">
        <f t="shared" si="3"/>
        <v>28</v>
      </c>
      <c r="X12" s="97">
        <f t="shared" si="4"/>
        <v>9.9689300000008529E-2</v>
      </c>
      <c r="Y12" s="98">
        <f t="shared" si="5"/>
        <v>-1.558160100000002</v>
      </c>
      <c r="Z12" s="99">
        <f t="shared" si="6"/>
        <v>0.23996920000000443</v>
      </c>
      <c r="AA12" s="37"/>
    </row>
    <row r="13" spans="2:27" ht="18.75" customHeight="1" x14ac:dyDescent="0.15">
      <c r="B13" s="81" t="str">
        <f>LEFT(分析用!C11,2)</f>
        <v>07</v>
      </c>
      <c r="C13" s="82" t="str">
        <f>MID(分析用!C11,4,4)</f>
        <v>沖縄市</v>
      </c>
      <c r="D13" s="83"/>
      <c r="E13" s="84">
        <f>分析用!E11</f>
        <v>15670754</v>
      </c>
      <c r="F13" s="85">
        <f>分析用!F11</f>
        <v>636854</v>
      </c>
      <c r="G13" s="86">
        <f>分析用!G11</f>
        <v>16307608</v>
      </c>
      <c r="H13" s="84">
        <f>分析用!H11</f>
        <v>15381371</v>
      </c>
      <c r="I13" s="85">
        <f>分析用!I11</f>
        <v>191512</v>
      </c>
      <c r="J13" s="87">
        <f>分析用!J11</f>
        <v>15572883</v>
      </c>
      <c r="K13" s="88">
        <f>分析用!K11</f>
        <v>15171781</v>
      </c>
      <c r="L13" s="89">
        <f>IF(分析用!L11="#VALUE!","-",分析用!L11)</f>
        <v>2.6437371000000001</v>
      </c>
      <c r="M13" s="84">
        <f>分析用!M11</f>
        <v>245</v>
      </c>
      <c r="N13" s="85">
        <f>分析用!N11</f>
        <v>9483</v>
      </c>
      <c r="O13" s="86">
        <f>分析用!O11</f>
        <v>9728</v>
      </c>
      <c r="P13" s="90">
        <f t="shared" si="0"/>
        <v>98.15335619999999</v>
      </c>
      <c r="Q13" s="91">
        <f t="shared" si="1"/>
        <v>30.071570600000001</v>
      </c>
      <c r="R13" s="92">
        <f t="shared" si="2"/>
        <v>95.494587600000003</v>
      </c>
      <c r="S13" s="93">
        <f t="shared" si="7"/>
        <v>27</v>
      </c>
      <c r="T13" s="94">
        <f>分析用!P11</f>
        <v>98.041752400000007</v>
      </c>
      <c r="U13" s="95">
        <f>分析用!Q11</f>
        <v>40.323490700000001</v>
      </c>
      <c r="V13" s="96">
        <f>分析用!R11</f>
        <v>95.869834799999992</v>
      </c>
      <c r="W13" s="93">
        <f t="shared" si="3"/>
        <v>24</v>
      </c>
      <c r="X13" s="97">
        <f t="shared" si="4"/>
        <v>0.11160379999998327</v>
      </c>
      <c r="Y13" s="98">
        <f t="shared" si="5"/>
        <v>-10.2519201</v>
      </c>
      <c r="Z13" s="99">
        <f t="shared" si="6"/>
        <v>-0.37524719999998979</v>
      </c>
      <c r="AA13" s="37"/>
    </row>
    <row r="14" spans="2:27" ht="18.75" customHeight="1" x14ac:dyDescent="0.15">
      <c r="B14" s="81" t="str">
        <f>LEFT(分析用!C12,2)</f>
        <v>08</v>
      </c>
      <c r="C14" s="82" t="str">
        <f>MID(分析用!C12,4,4)</f>
        <v>豊見城市</v>
      </c>
      <c r="D14" s="83"/>
      <c r="E14" s="84">
        <f>分析用!E12</f>
        <v>6760859</v>
      </c>
      <c r="F14" s="85">
        <f>分析用!F12</f>
        <v>187882</v>
      </c>
      <c r="G14" s="86">
        <f>分析用!G12</f>
        <v>6948741</v>
      </c>
      <c r="H14" s="84">
        <f>分析用!H12</f>
        <v>6681803</v>
      </c>
      <c r="I14" s="85">
        <f>分析用!I12</f>
        <v>72642</v>
      </c>
      <c r="J14" s="87">
        <f>分析用!J12</f>
        <v>6754445</v>
      </c>
      <c r="K14" s="88">
        <f>分析用!K12</f>
        <v>6562803</v>
      </c>
      <c r="L14" s="89">
        <f>IF(分析用!L12="#VALUE!","-",分析用!L12)</f>
        <v>2.9201242000000001</v>
      </c>
      <c r="M14" s="84">
        <f>分析用!M12</f>
        <v>0</v>
      </c>
      <c r="N14" s="85">
        <f>分析用!N12</f>
        <v>16423</v>
      </c>
      <c r="O14" s="86">
        <f>分析用!O12</f>
        <v>16423</v>
      </c>
      <c r="P14" s="90">
        <f t="shared" si="0"/>
        <v>98.830681099999993</v>
      </c>
      <c r="Q14" s="91">
        <f t="shared" si="1"/>
        <v>38.663629300000004</v>
      </c>
      <c r="R14" s="92">
        <f t="shared" si="2"/>
        <v>97.203867600000009</v>
      </c>
      <c r="S14" s="93">
        <f t="shared" si="7"/>
        <v>15</v>
      </c>
      <c r="T14" s="94">
        <f>分析用!P12</f>
        <v>98.768703099999996</v>
      </c>
      <c r="U14" s="95">
        <f>分析用!Q12</f>
        <v>37.561108699999998</v>
      </c>
      <c r="V14" s="96">
        <f>分析用!R12</f>
        <v>97.141571900000002</v>
      </c>
      <c r="W14" s="93">
        <f t="shared" si="3"/>
        <v>15</v>
      </c>
      <c r="X14" s="97">
        <f t="shared" si="4"/>
        <v>6.1977999999996314E-2</v>
      </c>
      <c r="Y14" s="98">
        <f t="shared" si="5"/>
        <v>1.1025206000000054</v>
      </c>
      <c r="Z14" s="99">
        <f t="shared" si="6"/>
        <v>6.2295700000007059E-2</v>
      </c>
      <c r="AA14" s="37"/>
    </row>
    <row r="15" spans="2:27" ht="18.75" customHeight="1" x14ac:dyDescent="0.15">
      <c r="B15" s="81" t="str">
        <f>LEFT(分析用!C13,2)</f>
        <v>09</v>
      </c>
      <c r="C15" s="82" t="str">
        <f>MID(分析用!C13,4,4)</f>
        <v>うるま市</v>
      </c>
      <c r="D15" s="83"/>
      <c r="E15" s="84">
        <f>分析用!E13</f>
        <v>12305241</v>
      </c>
      <c r="F15" s="85">
        <f>分析用!F13</f>
        <v>452805</v>
      </c>
      <c r="G15" s="86">
        <f>分析用!G13</f>
        <v>12758046</v>
      </c>
      <c r="H15" s="84">
        <f>分析用!H13</f>
        <v>12131688</v>
      </c>
      <c r="I15" s="85">
        <f>分析用!I13</f>
        <v>203505</v>
      </c>
      <c r="J15" s="87">
        <f>分析用!J13</f>
        <v>12335193</v>
      </c>
      <c r="K15" s="88">
        <f>分析用!K13</f>
        <v>12021355</v>
      </c>
      <c r="L15" s="89">
        <f>IF(分析用!L13="#VALUE!","-",分析用!L13)</f>
        <v>2.6106707999999998</v>
      </c>
      <c r="M15" s="84">
        <f>分析用!M13</f>
        <v>27</v>
      </c>
      <c r="N15" s="85">
        <f>分析用!N13</f>
        <v>25725</v>
      </c>
      <c r="O15" s="86">
        <f>分析用!O13</f>
        <v>25752</v>
      </c>
      <c r="P15" s="90">
        <f t="shared" si="0"/>
        <v>98.589601000000002</v>
      </c>
      <c r="Q15" s="91">
        <f t="shared" si="1"/>
        <v>44.943187500000001</v>
      </c>
      <c r="R15" s="92">
        <f t="shared" si="2"/>
        <v>96.6855975</v>
      </c>
      <c r="S15" s="93">
        <f t="shared" si="7"/>
        <v>18</v>
      </c>
      <c r="T15" s="94">
        <f>分析用!P13</f>
        <v>98.424740099999994</v>
      </c>
      <c r="U15" s="95">
        <f>分析用!Q13</f>
        <v>43.570010699999997</v>
      </c>
      <c r="V15" s="96">
        <f>分析用!R13</f>
        <v>96.215229899999997</v>
      </c>
      <c r="W15" s="93">
        <f t="shared" si="3"/>
        <v>21</v>
      </c>
      <c r="X15" s="97">
        <f t="shared" si="4"/>
        <v>0.16486090000000786</v>
      </c>
      <c r="Y15" s="98">
        <f t="shared" si="5"/>
        <v>1.3731768000000031</v>
      </c>
      <c r="Z15" s="99">
        <f t="shared" si="6"/>
        <v>0.47036760000000299</v>
      </c>
      <c r="AA15" s="37"/>
    </row>
    <row r="16" spans="2:27" ht="18.75" customHeight="1" x14ac:dyDescent="0.15">
      <c r="B16" s="81" t="str">
        <f>LEFT(分析用!C14,2)</f>
        <v>10</v>
      </c>
      <c r="C16" s="82" t="str">
        <f>MID(分析用!C14,4,4)</f>
        <v>宮古島市</v>
      </c>
      <c r="D16" s="83"/>
      <c r="E16" s="84">
        <f>分析用!E14</f>
        <v>5951578</v>
      </c>
      <c r="F16" s="85">
        <f>分析用!F14</f>
        <v>149469</v>
      </c>
      <c r="G16" s="86">
        <f>分析用!G14</f>
        <v>6101047</v>
      </c>
      <c r="H16" s="84">
        <f>分析用!H14</f>
        <v>5898759</v>
      </c>
      <c r="I16" s="85">
        <f>分析用!I14</f>
        <v>65762</v>
      </c>
      <c r="J16" s="87">
        <f>分析用!J14</f>
        <v>5964521</v>
      </c>
      <c r="K16" s="88">
        <f>分析用!K14</f>
        <v>5604507</v>
      </c>
      <c r="L16" s="89">
        <f>IF(分析用!L14="#VALUE!","-",分析用!L14)</f>
        <v>6.4236514999999992</v>
      </c>
      <c r="M16" s="84">
        <f>分析用!M14</f>
        <v>2101</v>
      </c>
      <c r="N16" s="85">
        <f>分析用!N14</f>
        <v>25255</v>
      </c>
      <c r="O16" s="86">
        <f>分析用!O14</f>
        <v>27356</v>
      </c>
      <c r="P16" s="90">
        <f t="shared" si="0"/>
        <v>99.112521099999995</v>
      </c>
      <c r="Q16" s="91">
        <f t="shared" si="1"/>
        <v>43.997082999999996</v>
      </c>
      <c r="R16" s="92">
        <f t="shared" si="2"/>
        <v>97.762252900000007</v>
      </c>
      <c r="S16" s="93">
        <f t="shared" si="7"/>
        <v>11</v>
      </c>
      <c r="T16" s="94">
        <f>分析用!P14</f>
        <v>98.787267400000005</v>
      </c>
      <c r="U16" s="95">
        <f>分析用!Q14</f>
        <v>41.157994700000003</v>
      </c>
      <c r="V16" s="96">
        <f>分析用!R14</f>
        <v>97.218187700000001</v>
      </c>
      <c r="W16" s="93">
        <f t="shared" si="3"/>
        <v>14</v>
      </c>
      <c r="X16" s="97">
        <f t="shared" si="4"/>
        <v>0.32525369999999043</v>
      </c>
      <c r="Y16" s="98">
        <f t="shared" si="5"/>
        <v>2.8390882999999931</v>
      </c>
      <c r="Z16" s="99">
        <f t="shared" si="6"/>
        <v>0.54406520000000569</v>
      </c>
      <c r="AA16" s="37"/>
    </row>
    <row r="17" spans="2:27" ht="18.75" customHeight="1" x14ac:dyDescent="0.15">
      <c r="B17" s="102" t="str">
        <f>LEFT(分析用!C15,2)</f>
        <v>11</v>
      </c>
      <c r="C17" s="103" t="str">
        <f>MID(分析用!C15,4,4)</f>
        <v>南城市</v>
      </c>
      <c r="D17" s="104"/>
      <c r="E17" s="105">
        <f>分析用!E15</f>
        <v>3748569</v>
      </c>
      <c r="F17" s="106">
        <f>分析用!F15</f>
        <v>134055</v>
      </c>
      <c r="G17" s="107">
        <f>分析用!G15</f>
        <v>3882624</v>
      </c>
      <c r="H17" s="105">
        <f>分析用!H15</f>
        <v>3676854</v>
      </c>
      <c r="I17" s="106">
        <f>分析用!I15</f>
        <v>42765</v>
      </c>
      <c r="J17" s="108">
        <f>分析用!J15</f>
        <v>3719619</v>
      </c>
      <c r="K17" s="109">
        <f>分析用!K15</f>
        <v>3596407</v>
      </c>
      <c r="L17" s="110">
        <f>IF(分析用!L15="#VALUE!","-",分析用!L15)</f>
        <v>3.4259748999999999</v>
      </c>
      <c r="M17" s="105">
        <f>分析用!M15</f>
        <v>4</v>
      </c>
      <c r="N17" s="106">
        <f>分析用!N15</f>
        <v>7637</v>
      </c>
      <c r="O17" s="107">
        <f>分析用!O15</f>
        <v>7641</v>
      </c>
      <c r="P17" s="111">
        <f t="shared" si="0"/>
        <v>98.086869899999996</v>
      </c>
      <c r="Q17" s="112">
        <f t="shared" si="1"/>
        <v>31.901085399999999</v>
      </c>
      <c r="R17" s="113">
        <f t="shared" si="2"/>
        <v>95.801679500000006</v>
      </c>
      <c r="S17" s="114">
        <f t="shared" si="7"/>
        <v>23</v>
      </c>
      <c r="T17" s="115">
        <f>分析用!P15</f>
        <v>98.180532299999996</v>
      </c>
      <c r="U17" s="116">
        <f>分析用!Q15</f>
        <v>39.3383343</v>
      </c>
      <c r="V17" s="117">
        <f>分析用!R15</f>
        <v>96.251255900000004</v>
      </c>
      <c r="W17" s="118">
        <f t="shared" si="3"/>
        <v>19</v>
      </c>
      <c r="X17" s="119">
        <f t="shared" si="4"/>
        <v>-9.3662399999999479E-2</v>
      </c>
      <c r="Y17" s="120">
        <f t="shared" si="5"/>
        <v>-7.4372489000000002</v>
      </c>
      <c r="Z17" s="121">
        <f t="shared" si="6"/>
        <v>-0.44957639999999799</v>
      </c>
      <c r="AA17" s="37"/>
    </row>
    <row r="18" spans="2:27" ht="18.75" customHeight="1" x14ac:dyDescent="0.15">
      <c r="B18" s="122" t="str">
        <f>LEFT(分析用!C16,2)</f>
        <v>12</v>
      </c>
      <c r="C18" s="123" t="str">
        <f>MID(分析用!C16,4,4)</f>
        <v>国頭村</v>
      </c>
      <c r="D18" s="124"/>
      <c r="E18" s="125">
        <f>分析用!E16</f>
        <v>653657</v>
      </c>
      <c r="F18" s="126">
        <f>分析用!F16</f>
        <v>43351</v>
      </c>
      <c r="G18" s="127">
        <f>分析用!G16</f>
        <v>697008</v>
      </c>
      <c r="H18" s="125">
        <f>分析用!H16</f>
        <v>642769</v>
      </c>
      <c r="I18" s="126">
        <f>分析用!I16</f>
        <v>12648</v>
      </c>
      <c r="J18" s="128">
        <f>分析用!J16</f>
        <v>655417</v>
      </c>
      <c r="K18" s="129">
        <f>分析用!K16</f>
        <v>626541</v>
      </c>
      <c r="L18" s="130">
        <f>IF(分析用!L16="#VALUE!","-",分析用!L16)</f>
        <v>4.6087965999999998</v>
      </c>
      <c r="M18" s="125">
        <f>分析用!M16</f>
        <v>172</v>
      </c>
      <c r="N18" s="126">
        <f>分析用!N16</f>
        <v>3659</v>
      </c>
      <c r="O18" s="127">
        <f>分析用!O16</f>
        <v>3831</v>
      </c>
      <c r="P18" s="131">
        <f t="shared" si="0"/>
        <v>98.334294600000007</v>
      </c>
      <c r="Q18" s="132">
        <f t="shared" si="1"/>
        <v>29.175797599999996</v>
      </c>
      <c r="R18" s="133">
        <f t="shared" si="2"/>
        <v>94.03292359999999</v>
      </c>
      <c r="S18" s="134">
        <f t="shared" si="7"/>
        <v>34</v>
      </c>
      <c r="T18" s="135">
        <f>分析用!P16</f>
        <v>97.714632100000003</v>
      </c>
      <c r="U18" s="136">
        <f>分析用!Q16</f>
        <v>19.1316098</v>
      </c>
      <c r="V18" s="137">
        <f>分析用!R16</f>
        <v>91.275958799999998</v>
      </c>
      <c r="W18" s="138">
        <f t="shared" si="3"/>
        <v>36</v>
      </c>
      <c r="X18" s="139">
        <f t="shared" si="4"/>
        <v>0.619662500000004</v>
      </c>
      <c r="Y18" s="140">
        <f t="shared" si="5"/>
        <v>10.044187799999996</v>
      </c>
      <c r="Z18" s="141">
        <f t="shared" si="6"/>
        <v>2.7569647999999916</v>
      </c>
      <c r="AA18" s="37"/>
    </row>
    <row r="19" spans="2:27" ht="18.75" customHeight="1" x14ac:dyDescent="0.15">
      <c r="B19" s="81" t="str">
        <f>LEFT(分析用!C17,2)</f>
        <v>13</v>
      </c>
      <c r="C19" s="82" t="str">
        <f>MID(分析用!C17,4,4)</f>
        <v>大宜味村</v>
      </c>
      <c r="D19" s="83"/>
      <c r="E19" s="84">
        <f>分析用!E17</f>
        <v>849281</v>
      </c>
      <c r="F19" s="85">
        <f>分析用!F17</f>
        <v>16624</v>
      </c>
      <c r="G19" s="86">
        <f>分析用!G17</f>
        <v>865905</v>
      </c>
      <c r="H19" s="84">
        <f>分析用!H17</f>
        <v>844196</v>
      </c>
      <c r="I19" s="85">
        <f>分析用!I17</f>
        <v>4228</v>
      </c>
      <c r="J19" s="87">
        <f>分析用!J17</f>
        <v>848424</v>
      </c>
      <c r="K19" s="88">
        <f>分析用!K17</f>
        <v>858939</v>
      </c>
      <c r="L19" s="89">
        <f>IF(分析用!L17="#VALUE!","-",分析用!L17)</f>
        <v>-1.2241846999999999</v>
      </c>
      <c r="M19" s="84">
        <f>分析用!M17</f>
        <v>0</v>
      </c>
      <c r="N19" s="85">
        <f>分析用!N17</f>
        <v>2842</v>
      </c>
      <c r="O19" s="86">
        <f>分析用!O17</f>
        <v>2842</v>
      </c>
      <c r="P19" s="90">
        <f t="shared" si="0"/>
        <v>99.401258200000001</v>
      </c>
      <c r="Q19" s="91">
        <f t="shared" si="1"/>
        <v>25.433108799999999</v>
      </c>
      <c r="R19" s="92">
        <f t="shared" si="2"/>
        <v>97.981187300000002</v>
      </c>
      <c r="S19" s="93">
        <f t="shared" si="7"/>
        <v>9</v>
      </c>
      <c r="T19" s="94">
        <f>分析用!P17</f>
        <v>99.398278200000007</v>
      </c>
      <c r="U19" s="142">
        <f>分析用!Q17</f>
        <v>23.351413100000002</v>
      </c>
      <c r="V19" s="96">
        <f>分析用!R17</f>
        <v>97.582419799999997</v>
      </c>
      <c r="W19" s="93">
        <f t="shared" si="3"/>
        <v>10</v>
      </c>
      <c r="X19" s="97">
        <f t="shared" si="4"/>
        <v>2.9799999999937654E-3</v>
      </c>
      <c r="Y19" s="98">
        <f t="shared" si="5"/>
        <v>2.0816956999999974</v>
      </c>
      <c r="Z19" s="99">
        <f t="shared" si="6"/>
        <v>0.39876750000000527</v>
      </c>
      <c r="AA19" s="37"/>
    </row>
    <row r="20" spans="2:27" ht="18.75" customHeight="1" x14ac:dyDescent="0.15">
      <c r="B20" s="81" t="str">
        <f>LEFT(分析用!C18,2)</f>
        <v>14</v>
      </c>
      <c r="C20" s="82" t="str">
        <f>MID(分析用!C18,4,4)</f>
        <v>東村</v>
      </c>
      <c r="D20" s="83"/>
      <c r="E20" s="84">
        <f>分析用!E18</f>
        <v>222912</v>
      </c>
      <c r="F20" s="85">
        <f>分析用!F18</f>
        <v>13354</v>
      </c>
      <c r="G20" s="86">
        <f>分析用!G18</f>
        <v>236266</v>
      </c>
      <c r="H20" s="84">
        <f>分析用!H18</f>
        <v>220319</v>
      </c>
      <c r="I20" s="85">
        <f>分析用!I18</f>
        <v>2930</v>
      </c>
      <c r="J20" s="87">
        <f>分析用!J18</f>
        <v>223249</v>
      </c>
      <c r="K20" s="88">
        <f>分析用!K18</f>
        <v>228845</v>
      </c>
      <c r="L20" s="89">
        <f>IF(分析用!L18="#VALUE!","-",分析用!L18)</f>
        <v>-2.4453233000000001</v>
      </c>
      <c r="M20" s="84">
        <f>分析用!M18</f>
        <v>27</v>
      </c>
      <c r="N20" s="85">
        <f>分析用!N18</f>
        <v>1021</v>
      </c>
      <c r="O20" s="86">
        <f>分析用!O18</f>
        <v>1048</v>
      </c>
      <c r="P20" s="90">
        <f t="shared" si="0"/>
        <v>98.836760699999999</v>
      </c>
      <c r="Q20" s="91">
        <f t="shared" si="1"/>
        <v>21.940991500000003</v>
      </c>
      <c r="R20" s="92">
        <f t="shared" si="2"/>
        <v>94.490531899999993</v>
      </c>
      <c r="S20" s="93">
        <f t="shared" si="7"/>
        <v>31</v>
      </c>
      <c r="T20" s="94">
        <f>分析用!P18</f>
        <v>98.500034999999997</v>
      </c>
      <c r="U20" s="142">
        <f>分析用!Q18</f>
        <v>18.471717600000002</v>
      </c>
      <c r="V20" s="96">
        <f>分析用!R18</f>
        <v>92.533287999999999</v>
      </c>
      <c r="W20" s="93">
        <f t="shared" si="3"/>
        <v>35</v>
      </c>
      <c r="X20" s="97">
        <f t="shared" si="4"/>
        <v>0.33672570000000235</v>
      </c>
      <c r="Y20" s="98">
        <f t="shared" si="5"/>
        <v>3.469273900000001</v>
      </c>
      <c r="Z20" s="99">
        <f t="shared" si="6"/>
        <v>1.9572438999999946</v>
      </c>
      <c r="AA20" s="37"/>
    </row>
    <row r="21" spans="2:27" ht="18.75" customHeight="1" x14ac:dyDescent="0.15">
      <c r="B21" s="81" t="str">
        <f>LEFT(分析用!C19,2)</f>
        <v>15</v>
      </c>
      <c r="C21" s="82" t="str">
        <f>MID(分析用!C19,4,4)</f>
        <v>今帰仁村</v>
      </c>
      <c r="D21" s="83"/>
      <c r="E21" s="84">
        <f>分析用!E19</f>
        <v>719875</v>
      </c>
      <c r="F21" s="85">
        <f>分析用!F19</f>
        <v>26763</v>
      </c>
      <c r="G21" s="86">
        <f>分析用!G19</f>
        <v>746638</v>
      </c>
      <c r="H21" s="84">
        <f>分析用!H19</f>
        <v>698916</v>
      </c>
      <c r="I21" s="85">
        <f>分析用!I19</f>
        <v>10717</v>
      </c>
      <c r="J21" s="87">
        <f>分析用!J19</f>
        <v>709633</v>
      </c>
      <c r="K21" s="88">
        <f>分析用!K19</f>
        <v>687043</v>
      </c>
      <c r="L21" s="89">
        <f>IF(分析用!L19="#VALUE!","-",分析用!L19)</f>
        <v>3.2880038000000003</v>
      </c>
      <c r="M21" s="84">
        <f>分析用!M19</f>
        <v>0</v>
      </c>
      <c r="N21" s="85">
        <f>分析用!N19</f>
        <v>1249</v>
      </c>
      <c r="O21" s="86">
        <f>分析用!O19</f>
        <v>1249</v>
      </c>
      <c r="P21" s="90">
        <f t="shared" si="0"/>
        <v>97.088522300000008</v>
      </c>
      <c r="Q21" s="91">
        <f t="shared" si="1"/>
        <v>40.044090699999998</v>
      </c>
      <c r="R21" s="92">
        <f t="shared" si="2"/>
        <v>95.043782899999997</v>
      </c>
      <c r="S21" s="93">
        <f t="shared" si="7"/>
        <v>29</v>
      </c>
      <c r="T21" s="94">
        <f>分析用!P19</f>
        <v>97.867579500000005</v>
      </c>
      <c r="U21" s="95">
        <f>分析用!Q19</f>
        <v>44.403690499999996</v>
      </c>
      <c r="V21" s="96">
        <f>分析用!R19</f>
        <v>95.894118300000002</v>
      </c>
      <c r="W21" s="93">
        <f t="shared" si="3"/>
        <v>22</v>
      </c>
      <c r="X21" s="97">
        <f t="shared" si="4"/>
        <v>-0.7790571999999969</v>
      </c>
      <c r="Y21" s="98">
        <f t="shared" si="5"/>
        <v>-4.359599799999998</v>
      </c>
      <c r="Z21" s="99">
        <f t="shared" si="6"/>
        <v>-0.85033540000000585</v>
      </c>
      <c r="AA21" s="37"/>
    </row>
    <row r="22" spans="2:27" ht="18.75" customHeight="1" x14ac:dyDescent="0.15">
      <c r="B22" s="81" t="str">
        <f>LEFT(分析用!C20,2)</f>
        <v>16</v>
      </c>
      <c r="C22" s="82" t="str">
        <f>MID(分析用!C20,4,4)</f>
        <v>本部町</v>
      </c>
      <c r="D22" s="83"/>
      <c r="E22" s="84">
        <f>分析用!E20</f>
        <v>1277678</v>
      </c>
      <c r="F22" s="85">
        <f>分析用!F20</f>
        <v>50745</v>
      </c>
      <c r="G22" s="86">
        <f>分析用!G20</f>
        <v>1328423</v>
      </c>
      <c r="H22" s="84">
        <f>分析用!H20</f>
        <v>1254711</v>
      </c>
      <c r="I22" s="85">
        <f>分析用!I20</f>
        <v>16764</v>
      </c>
      <c r="J22" s="87">
        <f>分析用!J20</f>
        <v>1271475</v>
      </c>
      <c r="K22" s="88">
        <f>分析用!K20</f>
        <v>1219112</v>
      </c>
      <c r="L22" s="89">
        <f>IF(分析用!L20="#VALUE!","-",分析用!L20)</f>
        <v>4.2951755</v>
      </c>
      <c r="M22" s="84">
        <f>分析用!M20</f>
        <v>0</v>
      </c>
      <c r="N22" s="85">
        <f>分析用!N20</f>
        <v>4083</v>
      </c>
      <c r="O22" s="86">
        <f>分析用!O20</f>
        <v>4083</v>
      </c>
      <c r="P22" s="90">
        <f t="shared" si="0"/>
        <v>98.202442199999993</v>
      </c>
      <c r="Q22" s="91">
        <f t="shared" si="1"/>
        <v>33.035767100000001</v>
      </c>
      <c r="R22" s="92">
        <f t="shared" si="2"/>
        <v>95.713112499999994</v>
      </c>
      <c r="S22" s="93">
        <f t="shared" si="7"/>
        <v>24</v>
      </c>
      <c r="T22" s="94">
        <f>分析用!P20</f>
        <v>98.504722799999996</v>
      </c>
      <c r="U22" s="95">
        <f>分析用!Q20</f>
        <v>36.003726100000002</v>
      </c>
      <c r="V22" s="96">
        <f>分析用!R20</f>
        <v>95.6617198</v>
      </c>
      <c r="W22" s="93">
        <f t="shared" si="3"/>
        <v>26</v>
      </c>
      <c r="X22" s="97">
        <f t="shared" si="4"/>
        <v>-0.30228060000000312</v>
      </c>
      <c r="Y22" s="98">
        <f t="shared" si="5"/>
        <v>-2.9679590000000005</v>
      </c>
      <c r="Z22" s="99">
        <f t="shared" si="6"/>
        <v>5.1392699999993852E-2</v>
      </c>
      <c r="AA22" s="37"/>
    </row>
    <row r="23" spans="2:27" ht="18.75" customHeight="1" x14ac:dyDescent="0.15">
      <c r="B23" s="81" t="str">
        <f>LEFT(分析用!C21,2)</f>
        <v>17</v>
      </c>
      <c r="C23" s="82" t="str">
        <f>MID(分析用!C21,4,4)</f>
        <v>恩納村</v>
      </c>
      <c r="D23" s="83"/>
      <c r="E23" s="84">
        <f>分析用!E21</f>
        <v>1797052</v>
      </c>
      <c r="F23" s="85">
        <f>分析用!F21</f>
        <v>70750</v>
      </c>
      <c r="G23" s="86">
        <f>分析用!G21</f>
        <v>1867802</v>
      </c>
      <c r="H23" s="84">
        <f>分析用!H21</f>
        <v>1768527</v>
      </c>
      <c r="I23" s="85">
        <f>分析用!I21</f>
        <v>18776</v>
      </c>
      <c r="J23" s="87">
        <f>分析用!J21</f>
        <v>1787303</v>
      </c>
      <c r="K23" s="88">
        <f>分析用!K21</f>
        <v>1667486</v>
      </c>
      <c r="L23" s="89">
        <f>IF(分析用!L21="#VALUE!","-",分析用!L21)</f>
        <v>7.1854876000000001</v>
      </c>
      <c r="M23" s="84">
        <f>分析用!M21</f>
        <v>0</v>
      </c>
      <c r="N23" s="85">
        <f>分析用!N21</f>
        <v>3834</v>
      </c>
      <c r="O23" s="86">
        <f>分析用!O21</f>
        <v>3834</v>
      </c>
      <c r="P23" s="90">
        <f t="shared" si="0"/>
        <v>98.412678099999994</v>
      </c>
      <c r="Q23" s="91">
        <f t="shared" si="1"/>
        <v>26.538515899999997</v>
      </c>
      <c r="R23" s="92">
        <f t="shared" si="2"/>
        <v>95.690174900000002</v>
      </c>
      <c r="S23" s="93">
        <f t="shared" si="7"/>
        <v>25</v>
      </c>
      <c r="T23" s="94">
        <f>分析用!P21</f>
        <v>98.17057890000001</v>
      </c>
      <c r="U23" s="95">
        <f>分析用!Q21</f>
        <v>25.665293200000001</v>
      </c>
      <c r="V23" s="96">
        <f>分析用!R21</f>
        <v>95.854178599999997</v>
      </c>
      <c r="W23" s="93">
        <f t="shared" si="3"/>
        <v>25</v>
      </c>
      <c r="X23" s="97">
        <f t="shared" si="4"/>
        <v>0.24209919999998419</v>
      </c>
      <c r="Y23" s="98">
        <f t="shared" si="5"/>
        <v>0.87322269999999591</v>
      </c>
      <c r="Z23" s="99">
        <f t="shared" si="6"/>
        <v>-0.16400369999999498</v>
      </c>
      <c r="AA23" s="37"/>
    </row>
    <row r="24" spans="2:27" ht="18.75" customHeight="1" x14ac:dyDescent="0.15">
      <c r="B24" s="81" t="str">
        <f>LEFT(分析用!C22,2)</f>
        <v>18</v>
      </c>
      <c r="C24" s="82" t="str">
        <f>MID(分析用!C22,4,4)</f>
        <v>宜野座村</v>
      </c>
      <c r="D24" s="83"/>
      <c r="E24" s="84">
        <f>分析用!E22</f>
        <v>629618</v>
      </c>
      <c r="F24" s="85">
        <f>分析用!F22</f>
        <v>10353</v>
      </c>
      <c r="G24" s="86">
        <f>分析用!G22</f>
        <v>639971</v>
      </c>
      <c r="H24" s="84">
        <f>分析用!H22</f>
        <v>625483</v>
      </c>
      <c r="I24" s="85">
        <f>分析用!I22</f>
        <v>4773</v>
      </c>
      <c r="J24" s="87">
        <f>分析用!J22</f>
        <v>630256</v>
      </c>
      <c r="K24" s="88">
        <f>分析用!K22</f>
        <v>628122</v>
      </c>
      <c r="L24" s="89">
        <f>IF(分析用!L22="#VALUE!","-",分析用!L22)</f>
        <v>0.33974290000000001</v>
      </c>
      <c r="M24" s="84">
        <f>分析用!M22</f>
        <v>13</v>
      </c>
      <c r="N24" s="85">
        <f>分析用!N22</f>
        <v>1204</v>
      </c>
      <c r="O24" s="86">
        <f>分析用!O22</f>
        <v>1217</v>
      </c>
      <c r="P24" s="90">
        <f t="shared" si="0"/>
        <v>99.3432526</v>
      </c>
      <c r="Q24" s="91">
        <f t="shared" si="1"/>
        <v>46.102578999999999</v>
      </c>
      <c r="R24" s="92">
        <f t="shared" si="2"/>
        <v>98.481962499999995</v>
      </c>
      <c r="S24" s="93">
        <f t="shared" si="7"/>
        <v>4</v>
      </c>
      <c r="T24" s="94">
        <f>分析用!P22</f>
        <v>99.318404999999998</v>
      </c>
      <c r="U24" s="95">
        <f>分析用!Q22</f>
        <v>39.327928100000001</v>
      </c>
      <c r="V24" s="96">
        <f>分析用!R22</f>
        <v>98.356759000000011</v>
      </c>
      <c r="W24" s="93">
        <f t="shared" si="3"/>
        <v>4</v>
      </c>
      <c r="X24" s="97">
        <f t="shared" si="4"/>
        <v>2.484760000000108E-2</v>
      </c>
      <c r="Y24" s="98">
        <f t="shared" si="5"/>
        <v>6.7746508999999975</v>
      </c>
      <c r="Z24" s="99">
        <f t="shared" si="6"/>
        <v>0.12520349999998359</v>
      </c>
      <c r="AA24" s="37"/>
    </row>
    <row r="25" spans="2:27" ht="18.75" customHeight="1" x14ac:dyDescent="0.15">
      <c r="B25" s="81" t="str">
        <f>LEFT(分析用!C23,2)</f>
        <v>19</v>
      </c>
      <c r="C25" s="82" t="str">
        <f>MID(分析用!C23,4,4)</f>
        <v>金武町</v>
      </c>
      <c r="D25" s="83"/>
      <c r="E25" s="84">
        <f>分析用!E23</f>
        <v>1344409</v>
      </c>
      <c r="F25" s="85">
        <f>分析用!F23</f>
        <v>78512</v>
      </c>
      <c r="G25" s="86">
        <f>分析用!G23</f>
        <v>1422921</v>
      </c>
      <c r="H25" s="84">
        <f>分析用!H23</f>
        <v>1319520</v>
      </c>
      <c r="I25" s="85">
        <f>分析用!I23</f>
        <v>21220</v>
      </c>
      <c r="J25" s="87">
        <f>分析用!J23</f>
        <v>1340740</v>
      </c>
      <c r="K25" s="88">
        <f>分析用!K23</f>
        <v>1346159</v>
      </c>
      <c r="L25" s="89">
        <f>IF(分析用!L23="#VALUE!","-",分析用!L23)</f>
        <v>-0.40255269999999999</v>
      </c>
      <c r="M25" s="84">
        <f>分析用!M23</f>
        <v>423</v>
      </c>
      <c r="N25" s="85">
        <f>分析用!N23</f>
        <v>3843</v>
      </c>
      <c r="O25" s="86">
        <f>分析用!O23</f>
        <v>4266</v>
      </c>
      <c r="P25" s="90">
        <f t="shared" si="0"/>
        <v>98.148703299999994</v>
      </c>
      <c r="Q25" s="91">
        <f t="shared" si="1"/>
        <v>27.027715499999999</v>
      </c>
      <c r="R25" s="92">
        <f t="shared" si="2"/>
        <v>94.224486100000007</v>
      </c>
      <c r="S25" s="93">
        <f t="shared" si="7"/>
        <v>33</v>
      </c>
      <c r="T25" s="94">
        <f>分析用!P23</f>
        <v>98.146939500000002</v>
      </c>
      <c r="U25" s="95">
        <f>分析用!Q23</f>
        <v>26.370767600000001</v>
      </c>
      <c r="V25" s="96">
        <f>分析用!R23</f>
        <v>94.356520399999994</v>
      </c>
      <c r="W25" s="93">
        <f t="shared" si="3"/>
        <v>31</v>
      </c>
      <c r="X25" s="97">
        <f t="shared" si="4"/>
        <v>1.7637999999919884E-3</v>
      </c>
      <c r="Y25" s="98">
        <f t="shared" si="5"/>
        <v>0.6569478999999987</v>
      </c>
      <c r="Z25" s="99">
        <f t="shared" si="6"/>
        <v>-0.13203429999998662</v>
      </c>
      <c r="AA25" s="37"/>
    </row>
    <row r="26" spans="2:27" ht="18.75" customHeight="1" x14ac:dyDescent="0.15">
      <c r="B26" s="81" t="str">
        <f>LEFT(分析用!C24,2)</f>
        <v>20</v>
      </c>
      <c r="C26" s="82" t="str">
        <f>MID(分析用!C24,4,4)</f>
        <v>伊江村</v>
      </c>
      <c r="D26" s="83"/>
      <c r="E26" s="84">
        <f>分析用!E24</f>
        <v>362946</v>
      </c>
      <c r="F26" s="85">
        <f>分析用!F24</f>
        <v>6807</v>
      </c>
      <c r="G26" s="86">
        <f>分析用!G24</f>
        <v>369753</v>
      </c>
      <c r="H26" s="84">
        <f>分析用!H24</f>
        <v>360878</v>
      </c>
      <c r="I26" s="85">
        <f>分析用!I24</f>
        <v>3032</v>
      </c>
      <c r="J26" s="87">
        <f>分析用!J24</f>
        <v>363910</v>
      </c>
      <c r="K26" s="88">
        <f>分析用!K24</f>
        <v>365002</v>
      </c>
      <c r="L26" s="89">
        <f>IF(分析用!L24="#VALUE!","-",分析用!L24)</f>
        <v>-0.29917640000000001</v>
      </c>
      <c r="M26" s="84">
        <f>分析用!M24</f>
        <v>0</v>
      </c>
      <c r="N26" s="85">
        <f>分析用!N24</f>
        <v>184</v>
      </c>
      <c r="O26" s="86">
        <f>分析用!O24</f>
        <v>184</v>
      </c>
      <c r="P26" s="90">
        <f t="shared" si="0"/>
        <v>99.430218299999993</v>
      </c>
      <c r="Q26" s="91">
        <f t="shared" si="1"/>
        <v>44.542382799999999</v>
      </c>
      <c r="R26" s="92">
        <f t="shared" si="2"/>
        <v>98.419755900000013</v>
      </c>
      <c r="S26" s="93">
        <f t="shared" si="7"/>
        <v>5</v>
      </c>
      <c r="T26" s="94">
        <f>分析用!P24</f>
        <v>99.193326800000008</v>
      </c>
      <c r="U26" s="95">
        <f>分析用!Q24</f>
        <v>49.415568300000004</v>
      </c>
      <c r="V26" s="96">
        <f>分析用!R24</f>
        <v>98.117234699999997</v>
      </c>
      <c r="W26" s="93">
        <f t="shared" si="3"/>
        <v>6</v>
      </c>
      <c r="X26" s="97">
        <f t="shared" si="4"/>
        <v>0.23689149999998449</v>
      </c>
      <c r="Y26" s="98">
        <f t="shared" si="5"/>
        <v>-4.8731855000000053</v>
      </c>
      <c r="Z26" s="99">
        <f t="shared" si="6"/>
        <v>0.30252120000001526</v>
      </c>
      <c r="AA26" s="37"/>
    </row>
    <row r="27" spans="2:27" ht="18.75" customHeight="1" x14ac:dyDescent="0.15">
      <c r="B27" s="81" t="str">
        <f>LEFT(分析用!C25,2)</f>
        <v>21</v>
      </c>
      <c r="C27" s="82" t="str">
        <f>MID(分析用!C25,4,4)</f>
        <v>読谷村</v>
      </c>
      <c r="D27" s="83"/>
      <c r="E27" s="84">
        <f>分析用!E25</f>
        <v>4342369</v>
      </c>
      <c r="F27" s="85">
        <f>分析用!F25</f>
        <v>144501</v>
      </c>
      <c r="G27" s="86">
        <f>分析用!G25</f>
        <v>4486870</v>
      </c>
      <c r="H27" s="84">
        <f>分析用!H25</f>
        <v>4269474</v>
      </c>
      <c r="I27" s="85">
        <f>分析用!I25</f>
        <v>75385</v>
      </c>
      <c r="J27" s="87">
        <f>分析用!J25</f>
        <v>4344859</v>
      </c>
      <c r="K27" s="88">
        <f>分析用!K25</f>
        <v>4302612</v>
      </c>
      <c r="L27" s="89">
        <f>IF(分析用!L25="#VALUE!","-",分析用!L25)</f>
        <v>0.98189190000000004</v>
      </c>
      <c r="M27" s="84">
        <f>分析用!M25</f>
        <v>0</v>
      </c>
      <c r="N27" s="85">
        <f>分析用!N25</f>
        <v>7127</v>
      </c>
      <c r="O27" s="86">
        <f>分析用!O25</f>
        <v>7127</v>
      </c>
      <c r="P27" s="90">
        <f t="shared" si="0"/>
        <v>98.321308000000002</v>
      </c>
      <c r="Q27" s="91">
        <f t="shared" si="1"/>
        <v>52.169189100000004</v>
      </c>
      <c r="R27" s="92">
        <f t="shared" si="2"/>
        <v>96.834965100000005</v>
      </c>
      <c r="S27" s="93">
        <f t="shared" si="7"/>
        <v>17</v>
      </c>
      <c r="T27" s="94">
        <f>分析用!P25</f>
        <v>98.364119700000003</v>
      </c>
      <c r="U27" s="95">
        <f>分析用!Q25</f>
        <v>48.643457400000003</v>
      </c>
      <c r="V27" s="96">
        <f>分析用!R25</f>
        <v>96.4151095</v>
      </c>
      <c r="W27" s="93">
        <f t="shared" si="3"/>
        <v>17</v>
      </c>
      <c r="X27" s="97">
        <f t="shared" si="4"/>
        <v>-4.2811700000001451E-2</v>
      </c>
      <c r="Y27" s="98">
        <f t="shared" si="5"/>
        <v>3.5257317000000015</v>
      </c>
      <c r="Z27" s="99">
        <f t="shared" si="6"/>
        <v>0.41985560000000532</v>
      </c>
      <c r="AA27" s="37"/>
    </row>
    <row r="28" spans="2:27" ht="18.75" customHeight="1" x14ac:dyDescent="0.15">
      <c r="B28" s="81" t="str">
        <f>LEFT(分析用!C26,2)</f>
        <v>22</v>
      </c>
      <c r="C28" s="82" t="str">
        <f>MID(分析用!C26,4,4)</f>
        <v>嘉手納町</v>
      </c>
      <c r="D28" s="83"/>
      <c r="E28" s="84">
        <f>分析用!E26</f>
        <v>2521938</v>
      </c>
      <c r="F28" s="85">
        <f>分析用!F26</f>
        <v>54143</v>
      </c>
      <c r="G28" s="86">
        <f>分析用!G26</f>
        <v>2576081</v>
      </c>
      <c r="H28" s="84">
        <f>分析用!H26</f>
        <v>2505318</v>
      </c>
      <c r="I28" s="85">
        <f>分析用!I26</f>
        <v>22110</v>
      </c>
      <c r="J28" s="87">
        <f>分析用!J26</f>
        <v>2527428</v>
      </c>
      <c r="K28" s="88">
        <f>分析用!K26</f>
        <v>2499756</v>
      </c>
      <c r="L28" s="89">
        <f>IF(分析用!L26="#VALUE!","-",分析用!L26)</f>
        <v>1.1069880000000001</v>
      </c>
      <c r="M28" s="84">
        <f>分析用!M26</f>
        <v>0</v>
      </c>
      <c r="N28" s="85">
        <f>分析用!N26</f>
        <v>1718</v>
      </c>
      <c r="O28" s="86">
        <f>分析用!O26</f>
        <v>1718</v>
      </c>
      <c r="P28" s="90">
        <f t="shared" si="0"/>
        <v>99.340983000000008</v>
      </c>
      <c r="Q28" s="91">
        <f t="shared" si="1"/>
        <v>40.836303899999997</v>
      </c>
      <c r="R28" s="92">
        <f t="shared" si="2"/>
        <v>98.111356000000001</v>
      </c>
      <c r="S28" s="93">
        <f t="shared" si="7"/>
        <v>7</v>
      </c>
      <c r="T28" s="94">
        <f>分析用!P26</f>
        <v>99.172805400000001</v>
      </c>
      <c r="U28" s="95">
        <f>分析用!Q26</f>
        <v>50.351301800000002</v>
      </c>
      <c r="V28" s="96">
        <f>分析用!R26</f>
        <v>97.869678100000002</v>
      </c>
      <c r="W28" s="93">
        <f t="shared" si="3"/>
        <v>9</v>
      </c>
      <c r="X28" s="97">
        <f t="shared" si="4"/>
        <v>0.16817760000000703</v>
      </c>
      <c r="Y28" s="98">
        <f t="shared" si="5"/>
        <v>-9.5149979000000044</v>
      </c>
      <c r="Z28" s="99">
        <f t="shared" si="6"/>
        <v>0.24167789999999911</v>
      </c>
      <c r="AA28" s="37"/>
    </row>
    <row r="29" spans="2:27" ht="18.75" customHeight="1" x14ac:dyDescent="0.15">
      <c r="B29" s="81" t="str">
        <f>LEFT(分析用!C27,2)</f>
        <v>23</v>
      </c>
      <c r="C29" s="82" t="str">
        <f>MID(分析用!C27,4,4)</f>
        <v>北谷町</v>
      </c>
      <c r="D29" s="83"/>
      <c r="E29" s="84">
        <f>分析用!E27</f>
        <v>5527802</v>
      </c>
      <c r="F29" s="85">
        <f>分析用!F27</f>
        <v>192354</v>
      </c>
      <c r="G29" s="86">
        <f>分析用!G27</f>
        <v>5720156</v>
      </c>
      <c r="H29" s="84">
        <f>分析用!H27</f>
        <v>5444920</v>
      </c>
      <c r="I29" s="85">
        <f>分析用!I27</f>
        <v>66486</v>
      </c>
      <c r="J29" s="87">
        <f>分析用!J27</f>
        <v>5511406</v>
      </c>
      <c r="K29" s="88">
        <f>分析用!K27</f>
        <v>5232273</v>
      </c>
      <c r="L29" s="89">
        <f>IF(分析用!L27="#VALUE!","-",分析用!L27)</f>
        <v>5.3348325000000001</v>
      </c>
      <c r="M29" s="84">
        <f>分析用!M27</f>
        <v>0</v>
      </c>
      <c r="N29" s="85">
        <f>分析用!N27</f>
        <v>10677</v>
      </c>
      <c r="O29" s="86">
        <f>分析用!O27</f>
        <v>10677</v>
      </c>
      <c r="P29" s="90">
        <f t="shared" si="0"/>
        <v>98.500633699999995</v>
      </c>
      <c r="Q29" s="91">
        <f t="shared" si="1"/>
        <v>34.564396899999998</v>
      </c>
      <c r="R29" s="92">
        <f t="shared" si="2"/>
        <v>96.350623999999996</v>
      </c>
      <c r="S29" s="93">
        <f t="shared" si="7"/>
        <v>20</v>
      </c>
      <c r="T29" s="94">
        <f>分析用!P27</f>
        <v>98.559002100000001</v>
      </c>
      <c r="U29" s="95">
        <f>分析用!Q27</f>
        <v>33.407378600000001</v>
      </c>
      <c r="V29" s="96">
        <f>分析用!R27</f>
        <v>96.244543299999989</v>
      </c>
      <c r="W29" s="93">
        <f t="shared" si="3"/>
        <v>20</v>
      </c>
      <c r="X29" s="97">
        <f t="shared" si="4"/>
        <v>-5.8368400000006204E-2</v>
      </c>
      <c r="Y29" s="98">
        <f t="shared" si="5"/>
        <v>1.1570182999999972</v>
      </c>
      <c r="Z29" s="99">
        <f t="shared" si="6"/>
        <v>0.1060807000000068</v>
      </c>
      <c r="AA29" s="37"/>
    </row>
    <row r="30" spans="2:27" ht="18.75" customHeight="1" x14ac:dyDescent="0.15">
      <c r="B30" s="81" t="str">
        <f>LEFT(分析用!C28,2)</f>
        <v>24</v>
      </c>
      <c r="C30" s="82" t="str">
        <f>MID(分析用!C28,4,4)</f>
        <v>北中城村</v>
      </c>
      <c r="D30" s="83"/>
      <c r="E30" s="84">
        <f>分析用!E28</f>
        <v>2542779</v>
      </c>
      <c r="F30" s="85">
        <f>分析用!F28</f>
        <v>60872</v>
      </c>
      <c r="G30" s="86">
        <f>分析用!G28</f>
        <v>2603651</v>
      </c>
      <c r="H30" s="84">
        <f>分析用!H28</f>
        <v>2522154</v>
      </c>
      <c r="I30" s="85">
        <f>分析用!I28</f>
        <v>22956</v>
      </c>
      <c r="J30" s="87">
        <f>分析用!J28</f>
        <v>2545110</v>
      </c>
      <c r="K30" s="88">
        <f>分析用!K28</f>
        <v>2617995</v>
      </c>
      <c r="L30" s="89">
        <f>IF(分析用!L28="#VALUE!","-",分析用!L28)</f>
        <v>-2.7840007</v>
      </c>
      <c r="M30" s="84">
        <f>分析用!M28</f>
        <v>0</v>
      </c>
      <c r="N30" s="85">
        <f>分析用!N28</f>
        <v>4023</v>
      </c>
      <c r="O30" s="86">
        <f>分析用!O28</f>
        <v>4023</v>
      </c>
      <c r="P30" s="90">
        <f t="shared" si="0"/>
        <v>99.188879600000007</v>
      </c>
      <c r="Q30" s="91">
        <f t="shared" si="1"/>
        <v>37.7119201</v>
      </c>
      <c r="R30" s="92">
        <f t="shared" si="2"/>
        <v>97.751580400000009</v>
      </c>
      <c r="S30" s="93">
        <f t="shared" si="7"/>
        <v>12</v>
      </c>
      <c r="T30" s="94">
        <f>分析用!P28</f>
        <v>99.252408099999997</v>
      </c>
      <c r="U30" s="95">
        <f>分析用!Q28</f>
        <v>34.984010099999999</v>
      </c>
      <c r="V30" s="96">
        <f>分析用!R28</f>
        <v>97.523102199999997</v>
      </c>
      <c r="W30" s="93">
        <f t="shared" si="3"/>
        <v>11</v>
      </c>
      <c r="X30" s="97">
        <f t="shared" si="4"/>
        <v>-6.3528499999989663E-2</v>
      </c>
      <c r="Y30" s="98">
        <f t="shared" si="5"/>
        <v>2.7279100000000014</v>
      </c>
      <c r="Z30" s="99">
        <f t="shared" si="6"/>
        <v>0.22847820000001207</v>
      </c>
      <c r="AA30" s="37"/>
    </row>
    <row r="31" spans="2:27" ht="18.75" customHeight="1" x14ac:dyDescent="0.15">
      <c r="B31" s="81" t="str">
        <f>LEFT(分析用!C29,2)</f>
        <v>25</v>
      </c>
      <c r="C31" s="82" t="str">
        <f>MID(分析用!C29,4,4)</f>
        <v>中城村</v>
      </c>
      <c r="D31" s="83"/>
      <c r="E31" s="84">
        <f>分析用!E29</f>
        <v>2666934</v>
      </c>
      <c r="F31" s="85">
        <f>分析用!F29</f>
        <v>119711</v>
      </c>
      <c r="G31" s="86">
        <f>分析用!G29</f>
        <v>2786645</v>
      </c>
      <c r="H31" s="84">
        <f>分析用!H29</f>
        <v>2585458</v>
      </c>
      <c r="I31" s="85">
        <f>分析用!I29</f>
        <v>33140</v>
      </c>
      <c r="J31" s="87">
        <f>分析用!J29</f>
        <v>2618598</v>
      </c>
      <c r="K31" s="88">
        <f>分析用!K29</f>
        <v>2563197</v>
      </c>
      <c r="L31" s="89">
        <f>IF(分析用!L29="#VALUE!","-",分析用!L29)</f>
        <v>2.1614022999999998</v>
      </c>
      <c r="M31" s="84">
        <f>分析用!M29</f>
        <v>135</v>
      </c>
      <c r="N31" s="85">
        <f>分析用!N29</f>
        <v>8020</v>
      </c>
      <c r="O31" s="86">
        <f>分析用!O29</f>
        <v>8155</v>
      </c>
      <c r="P31" s="90">
        <f t="shared" si="0"/>
        <v>96.944956300000001</v>
      </c>
      <c r="Q31" s="91">
        <f t="shared" si="1"/>
        <v>27.683337400000003</v>
      </c>
      <c r="R31" s="92">
        <f t="shared" si="2"/>
        <v>93.969558399999997</v>
      </c>
      <c r="S31" s="93">
        <f t="shared" si="7"/>
        <v>35</v>
      </c>
      <c r="T31" s="94">
        <f>分析用!P29</f>
        <v>98.823229300000008</v>
      </c>
      <c r="U31" s="95">
        <f>分析用!Q29</f>
        <v>26.474329699999998</v>
      </c>
      <c r="V31" s="96">
        <f>分析用!R29</f>
        <v>95.0683954</v>
      </c>
      <c r="W31" s="93">
        <f t="shared" si="3"/>
        <v>29</v>
      </c>
      <c r="X31" s="97">
        <f t="shared" si="4"/>
        <v>-1.8782730000000072</v>
      </c>
      <c r="Y31" s="98">
        <f t="shared" si="5"/>
        <v>1.2090077000000043</v>
      </c>
      <c r="Z31" s="99">
        <f t="shared" si="6"/>
        <v>-1.0988370000000032</v>
      </c>
      <c r="AA31" s="37"/>
    </row>
    <row r="32" spans="2:27" ht="18.75" customHeight="1" x14ac:dyDescent="0.15">
      <c r="B32" s="81" t="str">
        <f>LEFT(分析用!C30,2)</f>
        <v>26</v>
      </c>
      <c r="C32" s="82" t="str">
        <f>MID(分析用!C30,4,4)</f>
        <v>西原町</v>
      </c>
      <c r="D32" s="83"/>
      <c r="E32" s="84">
        <f>分析用!E30</f>
        <v>3869393</v>
      </c>
      <c r="F32" s="85">
        <f>分析用!F30</f>
        <v>126020</v>
      </c>
      <c r="G32" s="86">
        <f>分析用!G30</f>
        <v>3995413</v>
      </c>
      <c r="H32" s="84">
        <f>分析用!H30</f>
        <v>3824495</v>
      </c>
      <c r="I32" s="85">
        <f>分析用!I30</f>
        <v>52822</v>
      </c>
      <c r="J32" s="87">
        <f>分析用!J30</f>
        <v>3877317</v>
      </c>
      <c r="K32" s="88">
        <f>分析用!K30</f>
        <v>3798250</v>
      </c>
      <c r="L32" s="89">
        <f>IF(分析用!L30="#VALUE!","-",分析用!L30)</f>
        <v>2.0816692000000003</v>
      </c>
      <c r="M32" s="84">
        <f>分析用!M30</f>
        <v>912</v>
      </c>
      <c r="N32" s="85">
        <f>分析用!N30</f>
        <v>2298</v>
      </c>
      <c r="O32" s="86">
        <f>分析用!O30</f>
        <v>3210</v>
      </c>
      <c r="P32" s="90">
        <f t="shared" si="0"/>
        <v>98.839663000000002</v>
      </c>
      <c r="Q32" s="91">
        <f t="shared" si="1"/>
        <v>41.915569000000005</v>
      </c>
      <c r="R32" s="92">
        <f>IF(G32=0,0,ROUND(J32/G32,9)*100)</f>
        <v>97.044210399999997</v>
      </c>
      <c r="S32" s="93">
        <f t="shared" si="7"/>
        <v>16</v>
      </c>
      <c r="T32" s="94">
        <f>分析用!P30</f>
        <v>98.556319900000005</v>
      </c>
      <c r="U32" s="95">
        <f>分析用!Q30</f>
        <v>41.860321800000001</v>
      </c>
      <c r="V32" s="96">
        <f>分析用!R30</f>
        <v>96.683303899999999</v>
      </c>
      <c r="W32" s="93">
        <f t="shared" si="3"/>
        <v>16</v>
      </c>
      <c r="X32" s="97">
        <f t="shared" si="4"/>
        <v>0.28334309999999618</v>
      </c>
      <c r="Y32" s="98">
        <f t="shared" si="5"/>
        <v>5.5247200000003716E-2</v>
      </c>
      <c r="Z32" s="99">
        <f t="shared" si="6"/>
        <v>0.36090649999999869</v>
      </c>
      <c r="AA32" s="37"/>
    </row>
    <row r="33" spans="2:27" ht="18.75" customHeight="1" x14ac:dyDescent="0.15">
      <c r="B33" s="81" t="str">
        <f>LEFT(分析用!C31,2)</f>
        <v>27</v>
      </c>
      <c r="C33" s="82" t="str">
        <f>MID(分析用!C31,4,4)</f>
        <v>与那原町</v>
      </c>
      <c r="D33" s="83"/>
      <c r="E33" s="84">
        <f>分析用!E31</f>
        <v>1805006</v>
      </c>
      <c r="F33" s="85">
        <f>分析用!F31</f>
        <v>22261</v>
      </c>
      <c r="G33" s="86">
        <f>分析用!G31</f>
        <v>1827267</v>
      </c>
      <c r="H33" s="84">
        <f>分析用!H31</f>
        <v>1795465</v>
      </c>
      <c r="I33" s="85">
        <f>分析用!I31</f>
        <v>9378</v>
      </c>
      <c r="J33" s="87">
        <f>分析用!J31</f>
        <v>1804843</v>
      </c>
      <c r="K33" s="88">
        <f>分析用!K31</f>
        <v>1722036</v>
      </c>
      <c r="L33" s="89">
        <f>IF(分析用!L31="#VALUE!","-",分析用!L31)</f>
        <v>4.8086682999999999</v>
      </c>
      <c r="M33" s="84">
        <f>分析用!M31</f>
        <v>0</v>
      </c>
      <c r="N33" s="85">
        <f>分析用!N31</f>
        <v>268</v>
      </c>
      <c r="O33" s="86">
        <f>分析用!O31</f>
        <v>268</v>
      </c>
      <c r="P33" s="90">
        <f t="shared" si="0"/>
        <v>99.471414499999995</v>
      </c>
      <c r="Q33" s="91">
        <f t="shared" si="1"/>
        <v>42.127487500000001</v>
      </c>
      <c r="R33" s="92">
        <f t="shared" si="2"/>
        <v>98.772812099999996</v>
      </c>
      <c r="S33" s="93">
        <f t="shared" si="7"/>
        <v>3</v>
      </c>
      <c r="T33" s="94">
        <f>分析用!P31</f>
        <v>99.354089899999991</v>
      </c>
      <c r="U33" s="95">
        <f>分析用!Q31</f>
        <v>42.339776200000003</v>
      </c>
      <c r="V33" s="96">
        <f>分析用!R31</f>
        <v>98.711560200000008</v>
      </c>
      <c r="W33" s="93">
        <f t="shared" si="3"/>
        <v>3</v>
      </c>
      <c r="X33" s="97">
        <f t="shared" si="4"/>
        <v>0.11732460000000344</v>
      </c>
      <c r="Y33" s="98">
        <f t="shared" si="5"/>
        <v>-0.212288700000002</v>
      </c>
      <c r="Z33" s="99">
        <f t="shared" si="6"/>
        <v>6.1251899999987813E-2</v>
      </c>
      <c r="AA33" s="37"/>
    </row>
    <row r="34" spans="2:27" ht="18.75" customHeight="1" x14ac:dyDescent="0.15">
      <c r="B34" s="81" t="str">
        <f>LEFT(分析用!C32,2)</f>
        <v>28</v>
      </c>
      <c r="C34" s="82" t="str">
        <f>MID(分析用!C32,4,4)</f>
        <v>南風原町</v>
      </c>
      <c r="D34" s="83"/>
      <c r="E34" s="84">
        <f>分析用!E32</f>
        <v>4267412</v>
      </c>
      <c r="F34" s="85">
        <f>分析用!F32</f>
        <v>29303</v>
      </c>
      <c r="G34" s="86">
        <f>分析用!G32</f>
        <v>4296715</v>
      </c>
      <c r="H34" s="84">
        <f>分析用!H32</f>
        <v>4253438</v>
      </c>
      <c r="I34" s="85">
        <f>分析用!I32</f>
        <v>15017</v>
      </c>
      <c r="J34" s="87">
        <f>分析用!J32</f>
        <v>4268455</v>
      </c>
      <c r="K34" s="88">
        <f>分析用!K32</f>
        <v>4141771</v>
      </c>
      <c r="L34" s="89">
        <f>IF(分析用!L32="#VALUE!","-",分析用!L32)</f>
        <v>3.0586916</v>
      </c>
      <c r="M34" s="84">
        <f>分析用!M32</f>
        <v>0</v>
      </c>
      <c r="N34" s="85">
        <f>分析用!N32</f>
        <v>3042</v>
      </c>
      <c r="O34" s="86">
        <f>分析用!O32</f>
        <v>3042</v>
      </c>
      <c r="P34" s="90">
        <f t="shared" si="0"/>
        <v>99.672541600000002</v>
      </c>
      <c r="Q34" s="91">
        <f t="shared" si="1"/>
        <v>51.247312599999994</v>
      </c>
      <c r="R34" s="92">
        <f t="shared" si="2"/>
        <v>99.342288199999999</v>
      </c>
      <c r="S34" s="93">
        <f t="shared" si="7"/>
        <v>2</v>
      </c>
      <c r="T34" s="94">
        <f>分析用!P32</f>
        <v>99.727477399999998</v>
      </c>
      <c r="U34" s="95">
        <f>分析用!Q32</f>
        <v>52.447404799999994</v>
      </c>
      <c r="V34" s="96">
        <f>分析用!R32</f>
        <v>99.2444354</v>
      </c>
      <c r="W34" s="93">
        <f t="shared" si="3"/>
        <v>2</v>
      </c>
      <c r="X34" s="97">
        <f t="shared" si="4"/>
        <v>-5.4935799999995538E-2</v>
      </c>
      <c r="Y34" s="98">
        <f t="shared" si="5"/>
        <v>-1.2000922000000003</v>
      </c>
      <c r="Z34" s="99">
        <f t="shared" si="6"/>
        <v>9.7852799999998297E-2</v>
      </c>
      <c r="AA34" s="37"/>
    </row>
    <row r="35" spans="2:27" ht="18.75" customHeight="1" x14ac:dyDescent="0.15">
      <c r="B35" s="81" t="str">
        <f>LEFT(分析用!C33,2)</f>
        <v>29</v>
      </c>
      <c r="C35" s="82" t="str">
        <f>MID(分析用!C33,4,4)</f>
        <v>渡嘉敷村</v>
      </c>
      <c r="D35" s="83"/>
      <c r="E35" s="84">
        <f>分析用!E33</f>
        <v>83525</v>
      </c>
      <c r="F35" s="85">
        <f>分析用!F33</f>
        <v>481</v>
      </c>
      <c r="G35" s="86">
        <f>分析用!G33</f>
        <v>84006</v>
      </c>
      <c r="H35" s="84">
        <f>分析用!H33</f>
        <v>83296</v>
      </c>
      <c r="I35" s="85">
        <f>分析用!I33</f>
        <v>467</v>
      </c>
      <c r="J35" s="87">
        <f>分析用!J33</f>
        <v>83763</v>
      </c>
      <c r="K35" s="88">
        <f>分析用!K33</f>
        <v>85316</v>
      </c>
      <c r="L35" s="89">
        <f>IF(分析用!L33="#VALUE!","-",分析用!L33)</f>
        <v>-1.8202916</v>
      </c>
      <c r="M35" s="84">
        <f>分析用!M33</f>
        <v>0</v>
      </c>
      <c r="N35" s="85">
        <f>分析用!N33</f>
        <v>11</v>
      </c>
      <c r="O35" s="86">
        <f>分析用!O33</f>
        <v>11</v>
      </c>
      <c r="P35" s="90">
        <f t="shared" si="0"/>
        <v>99.725830599999995</v>
      </c>
      <c r="Q35" s="91">
        <f t="shared" si="1"/>
        <v>97.089397099999999</v>
      </c>
      <c r="R35" s="92">
        <f t="shared" si="2"/>
        <v>99.710734899999991</v>
      </c>
      <c r="S35" s="93">
        <f t="shared" si="7"/>
        <v>1</v>
      </c>
      <c r="T35" s="94">
        <f>分析用!P33</f>
        <v>100.3760341</v>
      </c>
      <c r="U35" s="95">
        <f>分析用!Q33</f>
        <v>79.279279299999999</v>
      </c>
      <c r="V35" s="96">
        <f>分析用!R33</f>
        <v>99.9917959</v>
      </c>
      <c r="W35" s="93">
        <f t="shared" si="3"/>
        <v>1</v>
      </c>
      <c r="X35" s="97">
        <f t="shared" si="4"/>
        <v>-0.65020350000000349</v>
      </c>
      <c r="Y35" s="98">
        <f t="shared" si="5"/>
        <v>17.8101178</v>
      </c>
      <c r="Z35" s="99">
        <f t="shared" si="6"/>
        <v>-0.28106100000000822</v>
      </c>
      <c r="AA35" s="37"/>
    </row>
    <row r="36" spans="2:27" ht="18.75" customHeight="1" x14ac:dyDescent="0.15">
      <c r="B36" s="81" t="str">
        <f>LEFT(分析用!C34,2)</f>
        <v>30</v>
      </c>
      <c r="C36" s="82" t="str">
        <f>MID(分析用!C34,4,4)</f>
        <v>座間味村</v>
      </c>
      <c r="D36" s="83"/>
      <c r="E36" s="84">
        <f>分析用!E34</f>
        <v>90161</v>
      </c>
      <c r="F36" s="85">
        <f>分析用!F34</f>
        <v>9072</v>
      </c>
      <c r="G36" s="86">
        <f>分析用!G34</f>
        <v>99233</v>
      </c>
      <c r="H36" s="84">
        <f>分析用!H34</f>
        <v>85640</v>
      </c>
      <c r="I36" s="85">
        <f>分析用!I34</f>
        <v>2414</v>
      </c>
      <c r="J36" s="87">
        <f>分析用!J34</f>
        <v>88054</v>
      </c>
      <c r="K36" s="88">
        <f>分析用!K34</f>
        <v>91261</v>
      </c>
      <c r="L36" s="89">
        <f>IF(分析用!L34="#VALUE!","-",分析用!L34)</f>
        <v>-3.5140969000000002</v>
      </c>
      <c r="M36" s="84">
        <f>分析用!M34</f>
        <v>0</v>
      </c>
      <c r="N36" s="85">
        <f>分析用!N34</f>
        <v>0</v>
      </c>
      <c r="O36" s="86">
        <f>分析用!O34</f>
        <v>0</v>
      </c>
      <c r="P36" s="90">
        <f t="shared" si="0"/>
        <v>94.985636799999995</v>
      </c>
      <c r="Q36" s="91">
        <f t="shared" si="1"/>
        <v>26.609347400000001</v>
      </c>
      <c r="R36" s="92">
        <f t="shared" si="2"/>
        <v>88.734594299999998</v>
      </c>
      <c r="S36" s="93">
        <f t="shared" si="7"/>
        <v>37</v>
      </c>
      <c r="T36" s="94">
        <f>分析用!P34</f>
        <v>93.1134007</v>
      </c>
      <c r="U36" s="95">
        <f>分析用!Q34</f>
        <v>53.087896899999997</v>
      </c>
      <c r="V36" s="96">
        <f>分析用!R34</f>
        <v>88.87817609999999</v>
      </c>
      <c r="W36" s="93">
        <f t="shared" si="3"/>
        <v>37</v>
      </c>
      <c r="X36" s="97">
        <f t="shared" si="4"/>
        <v>1.872236099999995</v>
      </c>
      <c r="Y36" s="98">
        <f t="shared" si="5"/>
        <v>-26.478549499999996</v>
      </c>
      <c r="Z36" s="99">
        <f t="shared" si="6"/>
        <v>-0.14358179999999265</v>
      </c>
      <c r="AA36" s="37"/>
    </row>
    <row r="37" spans="2:27" ht="18.75" customHeight="1" x14ac:dyDescent="0.15">
      <c r="B37" s="81" t="str">
        <f>LEFT(分析用!C35,2)</f>
        <v>31</v>
      </c>
      <c r="C37" s="82" t="str">
        <f>MID(分析用!C35,4,4)</f>
        <v>粟国村</v>
      </c>
      <c r="D37" s="83"/>
      <c r="E37" s="84">
        <f>分析用!E35</f>
        <v>54962</v>
      </c>
      <c r="F37" s="85">
        <f>分析用!F35</f>
        <v>15164</v>
      </c>
      <c r="G37" s="86">
        <f>分析用!G35</f>
        <v>70126</v>
      </c>
      <c r="H37" s="84">
        <f>分析用!H35</f>
        <v>52499</v>
      </c>
      <c r="I37" s="85">
        <f>分析用!I35</f>
        <v>2063</v>
      </c>
      <c r="J37" s="87">
        <f>分析用!J35</f>
        <v>54562</v>
      </c>
      <c r="K37" s="88">
        <f>分析用!K35</f>
        <v>58033</v>
      </c>
      <c r="L37" s="89">
        <f>IF(分析用!L35="#VALUE!","-",分析用!L35)</f>
        <v>-5.9810796999999996</v>
      </c>
      <c r="M37" s="84">
        <f>分析用!M35</f>
        <v>0</v>
      </c>
      <c r="N37" s="85">
        <f>分析用!N35</f>
        <v>1306</v>
      </c>
      <c r="O37" s="86">
        <f>分析用!O35</f>
        <v>1306</v>
      </c>
      <c r="P37" s="90">
        <f t="shared" si="0"/>
        <v>95.518721999999997</v>
      </c>
      <c r="Q37" s="98">
        <f t="shared" si="1"/>
        <v>13.604589799999999</v>
      </c>
      <c r="R37" s="92">
        <f t="shared" si="2"/>
        <v>77.805664100000001</v>
      </c>
      <c r="S37" s="93">
        <f t="shared" si="7"/>
        <v>41</v>
      </c>
      <c r="T37" s="94">
        <f>分析用!P35</f>
        <v>86.037044600000002</v>
      </c>
      <c r="U37" s="142">
        <f>分析用!Q35</f>
        <v>27.798322399999996</v>
      </c>
      <c r="V37" s="96">
        <f>分析用!R35</f>
        <v>77.422754699999999</v>
      </c>
      <c r="W37" s="93">
        <f t="shared" si="3"/>
        <v>41</v>
      </c>
      <c r="X37" s="97">
        <f t="shared" si="4"/>
        <v>9.4816773999999953</v>
      </c>
      <c r="Y37" s="98">
        <f t="shared" si="5"/>
        <v>-14.193732599999997</v>
      </c>
      <c r="Z37" s="99">
        <f t="shared" si="6"/>
        <v>0.38290940000000262</v>
      </c>
      <c r="AA37" s="37"/>
    </row>
    <row r="38" spans="2:27" ht="18.75" customHeight="1" x14ac:dyDescent="0.15">
      <c r="B38" s="81" t="str">
        <f>LEFT(分析用!C36,2)</f>
        <v>32</v>
      </c>
      <c r="C38" s="82" t="str">
        <f>MID(分析用!C36,4,4)</f>
        <v>渡名喜村</v>
      </c>
      <c r="D38" s="83"/>
      <c r="E38" s="84">
        <f>分析用!E36</f>
        <v>25284</v>
      </c>
      <c r="F38" s="85">
        <f>分析用!F36</f>
        <v>1764</v>
      </c>
      <c r="G38" s="86">
        <f>分析用!G36</f>
        <v>27048</v>
      </c>
      <c r="H38" s="84">
        <f>分析用!H36</f>
        <v>24881</v>
      </c>
      <c r="I38" s="85">
        <f>分析用!I36</f>
        <v>632</v>
      </c>
      <c r="J38" s="87">
        <f>分析用!J36</f>
        <v>25513</v>
      </c>
      <c r="K38" s="88">
        <f>分析用!K36</f>
        <v>24747</v>
      </c>
      <c r="L38" s="89">
        <f>IF(分析用!L36="#VALUE!","-",分析用!L36)</f>
        <v>3.0953246999999999</v>
      </c>
      <c r="M38" s="84">
        <f>分析用!M36</f>
        <v>0</v>
      </c>
      <c r="N38" s="85">
        <f>分析用!N36</f>
        <v>180</v>
      </c>
      <c r="O38" s="86">
        <f>分析用!O36</f>
        <v>180</v>
      </c>
      <c r="P38" s="90">
        <f t="shared" si="0"/>
        <v>98.406106600000001</v>
      </c>
      <c r="Q38" s="91">
        <f t="shared" si="1"/>
        <v>35.827664399999996</v>
      </c>
      <c r="R38" s="92">
        <f t="shared" si="2"/>
        <v>94.324903899999995</v>
      </c>
      <c r="S38" s="93">
        <f t="shared" si="7"/>
        <v>32</v>
      </c>
      <c r="T38" s="94">
        <f>分析用!P36</f>
        <v>97.607655500000007</v>
      </c>
      <c r="U38" s="95">
        <f>分析用!Q36</f>
        <v>17.693837000000002</v>
      </c>
      <c r="V38" s="96">
        <f>分析用!R36</f>
        <v>93.072323100000006</v>
      </c>
      <c r="W38" s="93">
        <f t="shared" si="3"/>
        <v>34</v>
      </c>
      <c r="X38" s="97">
        <f t="shared" si="4"/>
        <v>0.79845109999999409</v>
      </c>
      <c r="Y38" s="98">
        <f t="shared" si="5"/>
        <v>18.133827399999994</v>
      </c>
      <c r="Z38" s="99">
        <f t="shared" si="6"/>
        <v>1.2525807999999898</v>
      </c>
      <c r="AA38" s="37"/>
    </row>
    <row r="39" spans="2:27" ht="18.75" customHeight="1" x14ac:dyDescent="0.15">
      <c r="B39" s="81" t="str">
        <f>LEFT(分析用!C37,2)</f>
        <v>33</v>
      </c>
      <c r="C39" s="82" t="str">
        <f>MID(分析用!C37,4,4)</f>
        <v>南大東村</v>
      </c>
      <c r="D39" s="83"/>
      <c r="E39" s="84">
        <f>分析用!E37</f>
        <v>188262</v>
      </c>
      <c r="F39" s="85">
        <f>分析用!F37</f>
        <v>12738</v>
      </c>
      <c r="G39" s="86">
        <f>分析用!G37</f>
        <v>201000</v>
      </c>
      <c r="H39" s="84">
        <f>分析用!H37</f>
        <v>179538</v>
      </c>
      <c r="I39" s="85">
        <f>分析用!I37</f>
        <v>1797</v>
      </c>
      <c r="J39" s="87">
        <f>分析用!J37</f>
        <v>181335</v>
      </c>
      <c r="K39" s="88">
        <f>分析用!K37</f>
        <v>179945</v>
      </c>
      <c r="L39" s="89">
        <f>IF(分析用!L37="#VALUE!","-",分析用!L37)</f>
        <v>0.77245830000000004</v>
      </c>
      <c r="M39" s="84">
        <f>分析用!M37</f>
        <v>0</v>
      </c>
      <c r="N39" s="85">
        <f>分析用!N37</f>
        <v>29</v>
      </c>
      <c r="O39" s="86">
        <f>分析用!O37</f>
        <v>29</v>
      </c>
      <c r="P39" s="90">
        <f t="shared" si="0"/>
        <v>95.366032399999995</v>
      </c>
      <c r="Q39" s="91">
        <f t="shared" si="1"/>
        <v>14.107395200000001</v>
      </c>
      <c r="R39" s="92">
        <f t="shared" si="2"/>
        <v>90.216417899999996</v>
      </c>
      <c r="S39" s="93">
        <f t="shared" si="7"/>
        <v>36</v>
      </c>
      <c r="T39" s="94">
        <f>分析用!P37</f>
        <v>98.5296065</v>
      </c>
      <c r="U39" s="95">
        <f>分析用!Q37</f>
        <v>11.7697743</v>
      </c>
      <c r="V39" s="96">
        <f>分析用!R37</f>
        <v>93.308270699999994</v>
      </c>
      <c r="W39" s="93">
        <f t="shared" si="3"/>
        <v>33</v>
      </c>
      <c r="X39" s="97">
        <f t="shared" si="4"/>
        <v>-3.1635741000000053</v>
      </c>
      <c r="Y39" s="98">
        <f t="shared" si="5"/>
        <v>2.337620900000001</v>
      </c>
      <c r="Z39" s="99">
        <f t="shared" si="6"/>
        <v>-3.0918527999999981</v>
      </c>
      <c r="AA39" s="37"/>
    </row>
    <row r="40" spans="2:27" ht="18.75" customHeight="1" x14ac:dyDescent="0.15">
      <c r="B40" s="81" t="str">
        <f>LEFT(分析用!C38,2)</f>
        <v>34</v>
      </c>
      <c r="C40" s="82" t="str">
        <f>MID(分析用!C38,4,4)</f>
        <v>北大東村</v>
      </c>
      <c r="D40" s="83"/>
      <c r="E40" s="84">
        <f>分析用!E38</f>
        <v>86931</v>
      </c>
      <c r="F40" s="85">
        <f>分析用!F38</f>
        <v>2007</v>
      </c>
      <c r="G40" s="86">
        <f>分析用!G38</f>
        <v>88938</v>
      </c>
      <c r="H40" s="84">
        <f>分析用!H38</f>
        <v>86447</v>
      </c>
      <c r="I40" s="85">
        <f>分析用!I38</f>
        <v>652</v>
      </c>
      <c r="J40" s="87">
        <f>分析用!J38</f>
        <v>87099</v>
      </c>
      <c r="K40" s="88">
        <f>分析用!K38</f>
        <v>99702</v>
      </c>
      <c r="L40" s="89">
        <f>IF(分析用!L38="#VALUE!","-",分析用!L38)</f>
        <v>-12.640669199999998</v>
      </c>
      <c r="M40" s="84">
        <f>分析用!M38</f>
        <v>0</v>
      </c>
      <c r="N40" s="85">
        <f>分析用!N38</f>
        <v>0</v>
      </c>
      <c r="O40" s="86">
        <f>分析用!O38</f>
        <v>0</v>
      </c>
      <c r="P40" s="90">
        <f t="shared" si="0"/>
        <v>99.443236599999992</v>
      </c>
      <c r="Q40" s="91">
        <f t="shared" si="1"/>
        <v>32.486298000000005</v>
      </c>
      <c r="R40" s="92">
        <f t="shared" si="2"/>
        <v>97.932267400000001</v>
      </c>
      <c r="S40" s="93">
        <f t="shared" si="7"/>
        <v>10</v>
      </c>
      <c r="T40" s="94">
        <f>分析用!P38</f>
        <v>99.2152648</v>
      </c>
      <c r="U40" s="95">
        <f>分析用!Q38</f>
        <v>60.1435095</v>
      </c>
      <c r="V40" s="96">
        <f>分析用!R38</f>
        <v>98.037326199999995</v>
      </c>
      <c r="W40" s="93">
        <f t="shared" si="3"/>
        <v>7</v>
      </c>
      <c r="X40" s="97">
        <f t="shared" si="4"/>
        <v>0.22797179999999173</v>
      </c>
      <c r="Y40" s="98">
        <f t="shared" si="5"/>
        <v>-27.657211499999995</v>
      </c>
      <c r="Z40" s="99">
        <f t="shared" si="6"/>
        <v>-0.10505879999999479</v>
      </c>
      <c r="AA40" s="37"/>
    </row>
    <row r="41" spans="2:27" ht="18.75" customHeight="1" x14ac:dyDescent="0.15">
      <c r="B41" s="81" t="str">
        <f>LEFT(分析用!C39,2)</f>
        <v>35</v>
      </c>
      <c r="C41" s="82" t="str">
        <f>MID(分析用!C39,4,4)</f>
        <v>伊平屋村</v>
      </c>
      <c r="D41" s="83"/>
      <c r="E41" s="84">
        <f>分析用!E39</f>
        <v>84918</v>
      </c>
      <c r="F41" s="85">
        <f>分析用!F39</f>
        <v>12468</v>
      </c>
      <c r="G41" s="86">
        <f>分析用!G39</f>
        <v>97386</v>
      </c>
      <c r="H41" s="84">
        <f>分析用!H39</f>
        <v>81155</v>
      </c>
      <c r="I41" s="85">
        <f>分析用!I39</f>
        <v>2194</v>
      </c>
      <c r="J41" s="87">
        <f>分析用!J39</f>
        <v>83349</v>
      </c>
      <c r="K41" s="88">
        <f>分析用!K39</f>
        <v>84119</v>
      </c>
      <c r="L41" s="89">
        <f>IF(分析用!L39="#VALUE!","-",分析用!L39)</f>
        <v>-0.91536989999999996</v>
      </c>
      <c r="M41" s="84">
        <f>分析用!M39</f>
        <v>480</v>
      </c>
      <c r="N41" s="85">
        <f>分析用!N39</f>
        <v>51</v>
      </c>
      <c r="O41" s="86">
        <f>分析用!O39</f>
        <v>531</v>
      </c>
      <c r="P41" s="90">
        <f>IF(E41=0,0,ROUND(H41/E41,9)*100)</f>
        <v>95.568666199999996</v>
      </c>
      <c r="Q41" s="91">
        <f t="shared" si="1"/>
        <v>17.597048400000002</v>
      </c>
      <c r="R41" s="92">
        <f>IF(G41=0,0,ROUND(J41/G41,9)*100)</f>
        <v>85.586223900000007</v>
      </c>
      <c r="S41" s="93">
        <f t="shared" si="7"/>
        <v>38</v>
      </c>
      <c r="T41" s="94">
        <f>分析用!P39</f>
        <v>96.8207716</v>
      </c>
      <c r="U41" s="95">
        <f>分析用!Q39</f>
        <v>18.7165775</v>
      </c>
      <c r="V41" s="96">
        <f>分析用!R39</f>
        <v>86.596526600000004</v>
      </c>
      <c r="W41" s="93">
        <f t="shared" si="3"/>
        <v>38</v>
      </c>
      <c r="X41" s="97">
        <f t="shared" si="4"/>
        <v>-1.2521054000000049</v>
      </c>
      <c r="Y41" s="98">
        <f t="shared" si="5"/>
        <v>-1.1195290999999976</v>
      </c>
      <c r="Z41" s="99">
        <f t="shared" si="6"/>
        <v>-1.0103026999999969</v>
      </c>
      <c r="AA41" s="37"/>
    </row>
    <row r="42" spans="2:27" ht="18.75" customHeight="1" x14ac:dyDescent="0.15">
      <c r="B42" s="81" t="str">
        <f>LEFT(分析用!C40,2)</f>
        <v>36</v>
      </c>
      <c r="C42" s="82" t="str">
        <f>MID(分析用!C40,4,4)</f>
        <v>伊是名村</v>
      </c>
      <c r="D42" s="83"/>
      <c r="E42" s="84">
        <f>分析用!E40</f>
        <v>113049</v>
      </c>
      <c r="F42" s="85">
        <f>分析用!F40</f>
        <v>24333</v>
      </c>
      <c r="G42" s="86">
        <f>分析用!G40</f>
        <v>137382</v>
      </c>
      <c r="H42" s="84">
        <f>分析用!H40</f>
        <v>109220</v>
      </c>
      <c r="I42" s="85">
        <f>分析用!I40</f>
        <v>4350</v>
      </c>
      <c r="J42" s="87">
        <f>分析用!J40</f>
        <v>113570</v>
      </c>
      <c r="K42" s="88">
        <f>分析用!K40</f>
        <v>114876</v>
      </c>
      <c r="L42" s="89">
        <f>IF(分析用!L40="#VALUE!","-",分析用!L40)</f>
        <v>-1.1368780000000001</v>
      </c>
      <c r="M42" s="84">
        <f>分析用!M40</f>
        <v>0</v>
      </c>
      <c r="N42" s="85">
        <f>分析用!N40</f>
        <v>766</v>
      </c>
      <c r="O42" s="86">
        <f>分析用!O40</f>
        <v>766</v>
      </c>
      <c r="P42" s="90">
        <f t="shared" si="0"/>
        <v>96.612973100000005</v>
      </c>
      <c r="Q42" s="91">
        <f t="shared" si="1"/>
        <v>17.8769572</v>
      </c>
      <c r="R42" s="92">
        <f t="shared" si="2"/>
        <v>82.667307199999996</v>
      </c>
      <c r="S42" s="93">
        <f t="shared" si="7"/>
        <v>39</v>
      </c>
      <c r="T42" s="94">
        <f>分析用!P40</f>
        <v>93.664978099999999</v>
      </c>
      <c r="U42" s="95">
        <f>分析用!Q40</f>
        <v>26.897934599999999</v>
      </c>
      <c r="V42" s="96">
        <f>分析用!R40</f>
        <v>81.808859099999992</v>
      </c>
      <c r="W42" s="93">
        <f t="shared" si="3"/>
        <v>40</v>
      </c>
      <c r="X42" s="97">
        <f t="shared" si="4"/>
        <v>2.9479950000000059</v>
      </c>
      <c r="Y42" s="98">
        <f t="shared" si="5"/>
        <v>-9.0209773999999996</v>
      </c>
      <c r="Z42" s="99">
        <f t="shared" si="6"/>
        <v>0.85844810000000393</v>
      </c>
      <c r="AA42" s="37"/>
    </row>
    <row r="43" spans="2:27" ht="18.75" customHeight="1" x14ac:dyDescent="0.15">
      <c r="B43" s="81" t="str">
        <f>LEFT(分析用!C41,2)</f>
        <v>37</v>
      </c>
      <c r="C43" s="82" t="str">
        <f>MID(分析用!C41,4,4)</f>
        <v>久米島町</v>
      </c>
      <c r="D43" s="83"/>
      <c r="E43" s="84">
        <f>分析用!E41</f>
        <v>697963</v>
      </c>
      <c r="F43" s="85">
        <f>分析用!F41</f>
        <v>35441</v>
      </c>
      <c r="G43" s="86">
        <f>分析用!G41</f>
        <v>733404</v>
      </c>
      <c r="H43" s="84">
        <f>分析用!H41</f>
        <v>688304</v>
      </c>
      <c r="I43" s="85">
        <f>分析用!I41</f>
        <v>15456</v>
      </c>
      <c r="J43" s="87">
        <f>分析用!J41</f>
        <v>703760</v>
      </c>
      <c r="K43" s="88">
        <f>分析用!K41</f>
        <v>685455</v>
      </c>
      <c r="L43" s="89">
        <f>IF(分析用!L41="#VALUE!","-",分析用!L41)</f>
        <v>2.6704889000000001</v>
      </c>
      <c r="M43" s="84">
        <f>分析用!M41</f>
        <v>1069</v>
      </c>
      <c r="N43" s="85">
        <f>分析用!N41</f>
        <v>9057</v>
      </c>
      <c r="O43" s="86">
        <f>分析用!O41</f>
        <v>10126</v>
      </c>
      <c r="P43" s="90">
        <f t="shared" si="0"/>
        <v>98.616115800000003</v>
      </c>
      <c r="Q43" s="91">
        <f t="shared" si="1"/>
        <v>43.610507599999998</v>
      </c>
      <c r="R43" s="92">
        <f t="shared" si="2"/>
        <v>95.958025899999996</v>
      </c>
      <c r="S43" s="93">
        <f t="shared" si="7"/>
        <v>21</v>
      </c>
      <c r="T43" s="94">
        <f>分析用!P41</f>
        <v>97.891355000000004</v>
      </c>
      <c r="U43" s="95">
        <f>分析用!Q41</f>
        <v>34.611240799999997</v>
      </c>
      <c r="V43" s="96">
        <f>分析用!R41</f>
        <v>94.024169400000005</v>
      </c>
      <c r="W43" s="93">
        <f t="shared" si="3"/>
        <v>32</v>
      </c>
      <c r="X43" s="97">
        <f t="shared" si="4"/>
        <v>0.72476079999999854</v>
      </c>
      <c r="Y43" s="98">
        <f t="shared" si="5"/>
        <v>8.9992668000000009</v>
      </c>
      <c r="Z43" s="99">
        <f t="shared" si="6"/>
        <v>1.9338564999999903</v>
      </c>
      <c r="AA43" s="37"/>
    </row>
    <row r="44" spans="2:27" ht="18.75" customHeight="1" x14ac:dyDescent="0.15">
      <c r="B44" s="81" t="str">
        <f>LEFT(分析用!C42,2)</f>
        <v>38</v>
      </c>
      <c r="C44" s="82" t="str">
        <f>MID(分析用!C42,4,4)</f>
        <v>八重瀬町</v>
      </c>
      <c r="D44" s="83"/>
      <c r="E44" s="84">
        <f>分析用!E42</f>
        <v>2678310</v>
      </c>
      <c r="F44" s="85">
        <f>分析用!F42</f>
        <v>103812</v>
      </c>
      <c r="G44" s="86">
        <f>分析用!G42</f>
        <v>2782122</v>
      </c>
      <c r="H44" s="84">
        <f>分析用!H42</f>
        <v>2626178</v>
      </c>
      <c r="I44" s="85">
        <f>分析用!I42</f>
        <v>35395</v>
      </c>
      <c r="J44" s="87">
        <f>分析用!J42</f>
        <v>2661573</v>
      </c>
      <c r="K44" s="88">
        <f>分析用!K42</f>
        <v>2524624</v>
      </c>
      <c r="L44" s="89">
        <f>IF(分析用!L42="#VALUE!","-",分析用!L42)</f>
        <v>5.4245305000000004</v>
      </c>
      <c r="M44" s="84">
        <f>分析用!M42</f>
        <v>0</v>
      </c>
      <c r="N44" s="85">
        <f>分析用!N42</f>
        <v>5098</v>
      </c>
      <c r="O44" s="86">
        <f>分析用!O42</f>
        <v>5098</v>
      </c>
      <c r="P44" s="90">
        <f t="shared" si="0"/>
        <v>98.053548700000007</v>
      </c>
      <c r="Q44" s="91">
        <f t="shared" si="1"/>
        <v>34.095287599999999</v>
      </c>
      <c r="R44" s="92">
        <f t="shared" si="2"/>
        <v>95.66701239999999</v>
      </c>
      <c r="S44" s="93">
        <f t="shared" si="7"/>
        <v>26</v>
      </c>
      <c r="T44" s="94">
        <f>分析用!P42</f>
        <v>98.130527700000002</v>
      </c>
      <c r="U44" s="95">
        <f>分析用!Q42</f>
        <v>37.867320399999997</v>
      </c>
      <c r="V44" s="96">
        <f>分析用!R42</f>
        <v>95.889579499999996</v>
      </c>
      <c r="W44" s="93">
        <f t="shared" si="3"/>
        <v>23</v>
      </c>
      <c r="X44" s="97">
        <f t="shared" si="4"/>
        <v>-7.6978999999994357E-2</v>
      </c>
      <c r="Y44" s="98">
        <f t="shared" si="5"/>
        <v>-3.7720327999999981</v>
      </c>
      <c r="Z44" s="99">
        <f t="shared" si="6"/>
        <v>-0.22256710000000623</v>
      </c>
      <c r="AA44" s="37"/>
    </row>
    <row r="45" spans="2:27" ht="18.75" customHeight="1" x14ac:dyDescent="0.15">
      <c r="B45" s="81" t="str">
        <f>LEFT(分析用!C43,2)</f>
        <v>39</v>
      </c>
      <c r="C45" s="82" t="str">
        <f>MID(分析用!C43,4,4)</f>
        <v>多良間村</v>
      </c>
      <c r="D45" s="83"/>
      <c r="E45" s="84">
        <f>分析用!E43</f>
        <v>94987</v>
      </c>
      <c r="F45" s="85">
        <f>分析用!F43</f>
        <v>21647</v>
      </c>
      <c r="G45" s="86">
        <f>分析用!G43</f>
        <v>116634</v>
      </c>
      <c r="H45" s="84">
        <f>分析用!H43</f>
        <v>90497</v>
      </c>
      <c r="I45" s="85">
        <f>分析用!I43</f>
        <v>5487</v>
      </c>
      <c r="J45" s="87">
        <f>分析用!J43</f>
        <v>95984</v>
      </c>
      <c r="K45" s="88">
        <f>分析用!K43</f>
        <v>91977</v>
      </c>
      <c r="L45" s="89">
        <f>IF(分析用!L43="#VALUE!","-",分析用!L43)</f>
        <v>4.3565239</v>
      </c>
      <c r="M45" s="84">
        <f>分析用!M43</f>
        <v>0</v>
      </c>
      <c r="N45" s="85">
        <f>分析用!N43</f>
        <v>0</v>
      </c>
      <c r="O45" s="86">
        <f>分析用!O43</f>
        <v>0</v>
      </c>
      <c r="P45" s="90">
        <f t="shared" si="0"/>
        <v>95.273037400000007</v>
      </c>
      <c r="Q45" s="91">
        <f t="shared" si="1"/>
        <v>25.347623200000001</v>
      </c>
      <c r="R45" s="92">
        <f t="shared" si="2"/>
        <v>82.295042600000002</v>
      </c>
      <c r="S45" s="93">
        <f t="shared" si="7"/>
        <v>40</v>
      </c>
      <c r="T45" s="94">
        <f>分析用!P43</f>
        <v>93.35491420000001</v>
      </c>
      <c r="U45" s="95">
        <f>分析用!Q43</f>
        <v>20.086367899999999</v>
      </c>
      <c r="V45" s="96">
        <f>分析用!R43</f>
        <v>82.142123499999997</v>
      </c>
      <c r="W45" s="93">
        <f t="shared" si="3"/>
        <v>39</v>
      </c>
      <c r="X45" s="97">
        <f t="shared" si="4"/>
        <v>1.9181231999999966</v>
      </c>
      <c r="Y45" s="98">
        <f t="shared" si="5"/>
        <v>5.261255300000002</v>
      </c>
      <c r="Z45" s="99">
        <f t="shared" si="6"/>
        <v>0.15291910000000541</v>
      </c>
      <c r="AA45" s="37"/>
    </row>
    <row r="46" spans="2:27" ht="18.75" customHeight="1" x14ac:dyDescent="0.15">
      <c r="B46" s="81" t="str">
        <f>LEFT(分析用!C44,2)</f>
        <v>40</v>
      </c>
      <c r="C46" s="82" t="str">
        <f>MID(分析用!C44,4,4)</f>
        <v>竹富町</v>
      </c>
      <c r="D46" s="83"/>
      <c r="E46" s="84">
        <f>分析用!E44</f>
        <v>512009</v>
      </c>
      <c r="F46" s="85">
        <f>分析用!F44</f>
        <v>29369</v>
      </c>
      <c r="G46" s="86">
        <f>分析用!G44</f>
        <v>541378</v>
      </c>
      <c r="H46" s="84">
        <f>分析用!H44</f>
        <v>503843</v>
      </c>
      <c r="I46" s="85">
        <f>分析用!I44</f>
        <v>8565</v>
      </c>
      <c r="J46" s="87">
        <f>分析用!J44</f>
        <v>512408</v>
      </c>
      <c r="K46" s="88">
        <f>分析用!K44</f>
        <v>510096</v>
      </c>
      <c r="L46" s="89">
        <f>IF(分析用!L44="#VALUE!","-",分析用!L44)</f>
        <v>0.45324800000000004</v>
      </c>
      <c r="M46" s="84">
        <f>分析用!M44</f>
        <v>0</v>
      </c>
      <c r="N46" s="85">
        <f>分析用!N44</f>
        <v>311</v>
      </c>
      <c r="O46" s="86">
        <f>分析用!O44</f>
        <v>311</v>
      </c>
      <c r="P46" s="90">
        <f t="shared" si="0"/>
        <v>98.405106200000006</v>
      </c>
      <c r="Q46" s="91">
        <f t="shared" si="1"/>
        <v>29.163403599999999</v>
      </c>
      <c r="R46" s="92">
        <f t="shared" si="2"/>
        <v>94.6488406</v>
      </c>
      <c r="S46" s="93">
        <f t="shared" si="7"/>
        <v>30</v>
      </c>
      <c r="T46" s="94">
        <f>分析用!P44</f>
        <v>97.801225500000001</v>
      </c>
      <c r="U46" s="95">
        <f>分析用!Q44</f>
        <v>53.550730000000001</v>
      </c>
      <c r="V46" s="96">
        <f>分析用!R44</f>
        <v>94.505274600000007</v>
      </c>
      <c r="W46" s="93">
        <f t="shared" si="3"/>
        <v>30</v>
      </c>
      <c r="X46" s="97">
        <f t="shared" si="4"/>
        <v>0.60388070000000482</v>
      </c>
      <c r="Y46" s="98">
        <f t="shared" si="5"/>
        <v>-24.387326400000003</v>
      </c>
      <c r="Z46" s="99">
        <f t="shared" si="6"/>
        <v>0.14356599999999275</v>
      </c>
      <c r="AA46" s="37"/>
    </row>
    <row r="47" spans="2:27" ht="18.75" customHeight="1" thickBot="1" x14ac:dyDescent="0.2">
      <c r="B47" s="143" t="str">
        <f>LEFT(分析用!C45,2)</f>
        <v>41</v>
      </c>
      <c r="C47" s="144" t="str">
        <f>MID(分析用!C45,4,4)</f>
        <v>与那国町</v>
      </c>
      <c r="D47" s="145"/>
      <c r="E47" s="146">
        <f>分析用!E45</f>
        <v>244113</v>
      </c>
      <c r="F47" s="147">
        <f>分析用!F45</f>
        <v>7443</v>
      </c>
      <c r="G47" s="148">
        <f>分析用!G45</f>
        <v>251556</v>
      </c>
      <c r="H47" s="146">
        <f>分析用!H45</f>
        <v>241338</v>
      </c>
      <c r="I47" s="147">
        <f>分析用!I45</f>
        <v>1741</v>
      </c>
      <c r="J47" s="149">
        <f>分析用!J45</f>
        <v>243079</v>
      </c>
      <c r="K47" s="150">
        <f>分析用!K45</f>
        <v>221147</v>
      </c>
      <c r="L47" s="151">
        <f>IF(分析用!L45="#VALUE!","-",分析用!L45)</f>
        <v>9.9173853000000012</v>
      </c>
      <c r="M47" s="146">
        <f>分析用!M45</f>
        <v>43</v>
      </c>
      <c r="N47" s="147">
        <f>分析用!N45</f>
        <v>483</v>
      </c>
      <c r="O47" s="148">
        <f>分析用!O45</f>
        <v>526</v>
      </c>
      <c r="P47" s="152">
        <f t="shared" si="0"/>
        <v>98.863231399999989</v>
      </c>
      <c r="Q47" s="153">
        <f t="shared" si="1"/>
        <v>23.391105700000001</v>
      </c>
      <c r="R47" s="154">
        <f t="shared" si="2"/>
        <v>96.630173799999994</v>
      </c>
      <c r="S47" s="93">
        <f t="shared" si="7"/>
        <v>19</v>
      </c>
      <c r="T47" s="155">
        <f>分析用!P45</f>
        <v>98.606206</v>
      </c>
      <c r="U47" s="156">
        <f>分析用!Q45</f>
        <v>24.686131400000001</v>
      </c>
      <c r="V47" s="157">
        <f>分析用!R45</f>
        <v>96.398992199999995</v>
      </c>
      <c r="W47" s="158">
        <f t="shared" si="3"/>
        <v>18</v>
      </c>
      <c r="X47" s="159">
        <f t="shared" si="4"/>
        <v>0.25702539999998919</v>
      </c>
      <c r="Y47" s="160">
        <f t="shared" si="5"/>
        <v>-1.2950257000000001</v>
      </c>
      <c r="Z47" s="161">
        <f t="shared" si="6"/>
        <v>0.23118159999999932</v>
      </c>
      <c r="AA47" s="37"/>
    </row>
    <row r="48" spans="2:27" ht="18.75" customHeight="1" thickTop="1" x14ac:dyDescent="0.15">
      <c r="B48" s="162" t="str">
        <f>LEFT(分析用!C46,2)</f>
        <v>42</v>
      </c>
      <c r="C48" s="163" t="str">
        <f>MID(分析用!C46,4,4)</f>
        <v>都市計</v>
      </c>
      <c r="D48" s="164"/>
      <c r="E48" s="165">
        <f>分析用!E46</f>
        <v>141633265.80000001</v>
      </c>
      <c r="F48" s="166">
        <f>分析用!F46</f>
        <v>3781941</v>
      </c>
      <c r="G48" s="167">
        <f>分析用!G46</f>
        <v>145415206.80000001</v>
      </c>
      <c r="H48" s="165">
        <f>分析用!H46</f>
        <v>140086503.59999999</v>
      </c>
      <c r="I48" s="166">
        <f>分析用!I46</f>
        <v>1466766.2280000001</v>
      </c>
      <c r="J48" s="168">
        <f>分析用!J46</f>
        <v>141553269.82800001</v>
      </c>
      <c r="K48" s="169">
        <f>分析用!K46</f>
        <v>137434371</v>
      </c>
      <c r="L48" s="170">
        <f>IF(分析用!L46="#VALUE!","-",分析用!L46)</f>
        <v>2.9969933000000002</v>
      </c>
      <c r="M48" s="165">
        <f>分析用!M46</f>
        <v>18617</v>
      </c>
      <c r="N48" s="166">
        <f>分析用!N46</f>
        <v>207784</v>
      </c>
      <c r="O48" s="167">
        <f>分析用!O46</f>
        <v>226401</v>
      </c>
      <c r="P48" s="171">
        <f t="shared" si="0"/>
        <v>98.907910399999992</v>
      </c>
      <c r="Q48" s="172">
        <f t="shared" si="1"/>
        <v>38.783424400000001</v>
      </c>
      <c r="R48" s="173">
        <f t="shared" si="2"/>
        <v>97.344200099999995</v>
      </c>
      <c r="S48" s="174"/>
      <c r="T48" s="175">
        <f>分析用!P46</f>
        <v>98.846328299999996</v>
      </c>
      <c r="U48" s="176">
        <f>分析用!Q46</f>
        <v>41.105322600000001</v>
      </c>
      <c r="V48" s="177">
        <f>分析用!R46</f>
        <v>97.213746599999993</v>
      </c>
      <c r="W48" s="174"/>
      <c r="X48" s="178">
        <f t="shared" si="4"/>
        <v>6.1582099999995421E-2</v>
      </c>
      <c r="Y48" s="179">
        <f t="shared" si="5"/>
        <v>-2.3218981999999997</v>
      </c>
      <c r="Z48" s="180">
        <f t="shared" si="6"/>
        <v>0.13045350000000155</v>
      </c>
      <c r="AA48" s="37"/>
    </row>
    <row r="49" spans="2:27" ht="18.75" customHeight="1" thickBot="1" x14ac:dyDescent="0.2">
      <c r="B49" s="143" t="str">
        <f>LEFT(分析用!C47,2)</f>
        <v>43</v>
      </c>
      <c r="C49" s="144" t="str">
        <f>MID(分析用!C47,4,4)</f>
        <v>町村計</v>
      </c>
      <c r="D49" s="181"/>
      <c r="E49" s="182">
        <f>分析用!E47</f>
        <v>40355535</v>
      </c>
      <c r="F49" s="183">
        <f>分析用!F47</f>
        <v>1342163</v>
      </c>
      <c r="G49" s="184">
        <f>分析用!G47</f>
        <v>41697698</v>
      </c>
      <c r="H49" s="182">
        <f>分析用!H47</f>
        <v>39788877</v>
      </c>
      <c r="I49" s="183">
        <f>分析用!I47</f>
        <v>473595</v>
      </c>
      <c r="J49" s="185">
        <f>分析用!J47</f>
        <v>40262472</v>
      </c>
      <c r="K49" s="186">
        <f>分析用!K47</f>
        <v>39280517</v>
      </c>
      <c r="L49" s="187">
        <f>IF(分析用!L47="#VALUE!","-",分析用!L47)</f>
        <v>2.4998525000000003</v>
      </c>
      <c r="M49" s="182">
        <f>分析用!M47</f>
        <v>3274</v>
      </c>
      <c r="N49" s="183">
        <f>分析用!N47</f>
        <v>76384</v>
      </c>
      <c r="O49" s="184">
        <f>分析用!O47</f>
        <v>79658</v>
      </c>
      <c r="P49" s="188">
        <f t="shared" si="0"/>
        <v>98.595835699999995</v>
      </c>
      <c r="Q49" s="189">
        <f t="shared" si="1"/>
        <v>35.285952599999995</v>
      </c>
      <c r="R49" s="190">
        <f t="shared" si="2"/>
        <v>96.558021000000011</v>
      </c>
      <c r="S49" s="191"/>
      <c r="T49" s="192">
        <f>分析用!P47</f>
        <v>98.676294299999995</v>
      </c>
      <c r="U49" s="193">
        <f>分析用!Q47</f>
        <v>36.223288500000002</v>
      </c>
      <c r="V49" s="194">
        <f>分析用!R47</f>
        <v>96.446323800000002</v>
      </c>
      <c r="W49" s="191"/>
      <c r="X49" s="195">
        <f t="shared" si="4"/>
        <v>-8.0458600000000047E-2</v>
      </c>
      <c r="Y49" s="196">
        <f t="shared" si="5"/>
        <v>-0.93733590000000788</v>
      </c>
      <c r="Z49" s="197">
        <f t="shared" si="6"/>
        <v>0.11169720000000893</v>
      </c>
      <c r="AA49" s="37"/>
    </row>
    <row r="50" spans="2:27" ht="18.75" customHeight="1" thickTop="1" thickBot="1" x14ac:dyDescent="0.2">
      <c r="B50" s="198" t="str">
        <f>LEFT(分析用!C48,2)</f>
        <v>44</v>
      </c>
      <c r="C50" s="199" t="str">
        <f>MID(分析用!C48,4,4)</f>
        <v>市町村計</v>
      </c>
      <c r="D50" s="200"/>
      <c r="E50" s="201">
        <f>分析用!E48</f>
        <v>181988800.80000001</v>
      </c>
      <c r="F50" s="202">
        <f>分析用!F48</f>
        <v>5124104</v>
      </c>
      <c r="G50" s="203">
        <f>分析用!G48</f>
        <v>187112904.80000001</v>
      </c>
      <c r="H50" s="201">
        <f>分析用!H48</f>
        <v>179875380.59999999</v>
      </c>
      <c r="I50" s="202">
        <f>分析用!I48</f>
        <v>1940361.2280000001</v>
      </c>
      <c r="J50" s="204">
        <f>分析用!J48</f>
        <v>181815741.82800001</v>
      </c>
      <c r="K50" s="205">
        <f>分析用!K48</f>
        <v>176714888</v>
      </c>
      <c r="L50" s="206">
        <f>IF(分析用!L48="#VALUE!","-",分析用!L48)</f>
        <v>2.8864879000000001</v>
      </c>
      <c r="M50" s="201">
        <f>分析用!M48</f>
        <v>21891</v>
      </c>
      <c r="N50" s="202">
        <f>分析用!N48</f>
        <v>284168</v>
      </c>
      <c r="O50" s="203">
        <f>分析用!O48</f>
        <v>306059</v>
      </c>
      <c r="P50" s="207">
        <f t="shared" si="0"/>
        <v>98.838708699999998</v>
      </c>
      <c r="Q50" s="208">
        <f t="shared" si="1"/>
        <v>37.867327199999998</v>
      </c>
      <c r="R50" s="209">
        <f t="shared" si="2"/>
        <v>97.169001800000004</v>
      </c>
      <c r="S50" s="210"/>
      <c r="T50" s="211">
        <f>分析用!P48</f>
        <v>98.808525500000002</v>
      </c>
      <c r="U50" s="212">
        <f>分析用!Q48</f>
        <v>39.8029814</v>
      </c>
      <c r="V50" s="213">
        <f>分析用!R48</f>
        <v>97.042108600000006</v>
      </c>
      <c r="W50" s="210"/>
      <c r="X50" s="214">
        <f t="shared" si="4"/>
        <v>3.0183199999996191E-2</v>
      </c>
      <c r="Y50" s="215">
        <f t="shared" si="5"/>
        <v>-1.9356542000000019</v>
      </c>
      <c r="Z50" s="216">
        <f t="shared" si="6"/>
        <v>0.12689319999999782</v>
      </c>
      <c r="AA50" s="37"/>
    </row>
    <row r="51" spans="2:27" ht="15" thickTop="1" x14ac:dyDescent="0.15">
      <c r="B51" s="38" t="s">
        <v>2024</v>
      </c>
      <c r="C51" s="38"/>
      <c r="D51" s="39"/>
      <c r="E51" s="38"/>
      <c r="F51" s="38"/>
      <c r="G51" s="40"/>
      <c r="H51" s="38"/>
      <c r="I51" s="38"/>
      <c r="J51" s="40"/>
      <c r="K51" s="39"/>
      <c r="L51" s="38"/>
      <c r="M51" s="38"/>
      <c r="N51" s="38"/>
      <c r="O51" s="40"/>
      <c r="P51" s="38"/>
      <c r="R51" s="38"/>
      <c r="S51" s="38"/>
      <c r="T51" s="38"/>
      <c r="U51" s="38"/>
      <c r="V51" s="38"/>
      <c r="W51" s="38"/>
      <c r="X51" s="38"/>
      <c r="Y51" s="38"/>
    </row>
    <row r="52" spans="2:27" x14ac:dyDescent="0.15">
      <c r="Z52" s="41"/>
      <c r="AA52" s="38"/>
    </row>
    <row r="53" spans="2:27" x14ac:dyDescent="0.15">
      <c r="Z53" s="41"/>
      <c r="AA53" s="38"/>
    </row>
    <row r="54" spans="2:27" x14ac:dyDescent="0.15">
      <c r="Z54" s="41"/>
      <c r="AA54" s="38"/>
    </row>
    <row r="55" spans="2:27" x14ac:dyDescent="0.15">
      <c r="Z55" s="41"/>
      <c r="AA55" s="38"/>
    </row>
    <row r="56" spans="2:27" x14ac:dyDescent="0.15">
      <c r="Z56" s="41"/>
      <c r="AA56" s="38"/>
    </row>
    <row r="57" spans="2:27" x14ac:dyDescent="0.15">
      <c r="Z57" s="41"/>
      <c r="AA57" s="38"/>
    </row>
    <row r="58" spans="2:27" x14ac:dyDescent="0.15">
      <c r="Z58" s="41"/>
      <c r="AA58" s="38"/>
    </row>
    <row r="59" spans="2:27" x14ac:dyDescent="0.15">
      <c r="Z59" s="41"/>
      <c r="AA59" s="38"/>
    </row>
    <row r="60" spans="2:27" x14ac:dyDescent="0.15">
      <c r="Z60" s="41"/>
      <c r="AA60" s="38"/>
    </row>
    <row r="61" spans="2:27" x14ac:dyDescent="0.15">
      <c r="Z61" s="41"/>
      <c r="AA61" s="38"/>
    </row>
    <row r="62" spans="2:27" x14ac:dyDescent="0.15">
      <c r="Z62" s="41"/>
      <c r="AA62" s="38"/>
    </row>
    <row r="63" spans="2:27" x14ac:dyDescent="0.15">
      <c r="Z63" s="41"/>
      <c r="AA63" s="38"/>
    </row>
    <row r="64" spans="2:27" x14ac:dyDescent="0.15">
      <c r="Z64" s="41"/>
      <c r="AA64" s="38"/>
    </row>
    <row r="65" spans="26:27" x14ac:dyDescent="0.15">
      <c r="Z65" s="41"/>
      <c r="AA65" s="38"/>
    </row>
    <row r="66" spans="26:27" x14ac:dyDescent="0.15">
      <c r="Z66" s="41"/>
      <c r="AA66" s="38"/>
    </row>
    <row r="67" spans="26:27" x14ac:dyDescent="0.15">
      <c r="Z67" s="41"/>
      <c r="AA67" s="38"/>
    </row>
    <row r="68" spans="26:27" x14ac:dyDescent="0.15">
      <c r="Z68" s="41"/>
      <c r="AA68" s="38"/>
    </row>
    <row r="69" spans="26:27" x14ac:dyDescent="0.15">
      <c r="Z69" s="41"/>
      <c r="AA69" s="38"/>
    </row>
    <row r="70" spans="26:27" x14ac:dyDescent="0.15">
      <c r="Z70" s="41"/>
      <c r="AA70" s="38"/>
    </row>
    <row r="71" spans="26:27" x14ac:dyDescent="0.15">
      <c r="Z71" s="41"/>
      <c r="AA71" s="38"/>
    </row>
    <row r="72" spans="26:27" x14ac:dyDescent="0.15">
      <c r="Z72" s="41"/>
      <c r="AA72" s="38"/>
    </row>
    <row r="73" spans="26:27" x14ac:dyDescent="0.15">
      <c r="Z73" s="41"/>
      <c r="AA73" s="38"/>
    </row>
    <row r="74" spans="26:27" x14ac:dyDescent="0.15">
      <c r="Z74" s="41"/>
      <c r="AA74" s="38"/>
    </row>
    <row r="75" spans="26:27" x14ac:dyDescent="0.15">
      <c r="Z75" s="41"/>
      <c r="AA75" s="38"/>
    </row>
    <row r="76" spans="26:27" x14ac:dyDescent="0.15">
      <c r="Z76" s="41"/>
      <c r="AA76" s="38"/>
    </row>
    <row r="77" spans="26:27" x14ac:dyDescent="0.15">
      <c r="Z77" s="41"/>
      <c r="AA77" s="38"/>
    </row>
    <row r="78" spans="26:27" x14ac:dyDescent="0.15">
      <c r="Z78" s="41"/>
      <c r="AA78" s="38"/>
    </row>
    <row r="79" spans="26:27" x14ac:dyDescent="0.15">
      <c r="Z79" s="41"/>
      <c r="AA79" s="38"/>
    </row>
    <row r="80" spans="26:27" x14ac:dyDescent="0.15">
      <c r="Z80" s="41"/>
      <c r="AA80" s="38"/>
    </row>
    <row r="81" spans="26:27" x14ac:dyDescent="0.15">
      <c r="Z81" s="41"/>
      <c r="AA81" s="38"/>
    </row>
    <row r="82" spans="26:27" x14ac:dyDescent="0.15">
      <c r="Z82" s="41"/>
      <c r="AA82" s="38"/>
    </row>
    <row r="83" spans="26:27" x14ac:dyDescent="0.15">
      <c r="Z83" s="41"/>
      <c r="AA83" s="38"/>
    </row>
    <row r="84" spans="26:27" x14ac:dyDescent="0.15">
      <c r="Z84" s="41"/>
      <c r="AA84" s="38"/>
    </row>
    <row r="85" spans="26:27" x14ac:dyDescent="0.15">
      <c r="Z85" s="41"/>
      <c r="AA85" s="38"/>
    </row>
    <row r="86" spans="26:27" x14ac:dyDescent="0.15">
      <c r="Z86" s="41"/>
      <c r="AA86" s="38"/>
    </row>
    <row r="87" spans="26:27" x14ac:dyDescent="0.15">
      <c r="Z87" s="41"/>
      <c r="AA87" s="38"/>
    </row>
    <row r="88" spans="26:27" x14ac:dyDescent="0.15">
      <c r="Z88" s="41"/>
      <c r="AA88" s="38"/>
    </row>
    <row r="89" spans="26:27" x14ac:dyDescent="0.15">
      <c r="Z89" s="41"/>
      <c r="AA89" s="38"/>
    </row>
    <row r="90" spans="26:27" x14ac:dyDescent="0.15">
      <c r="Z90" s="41"/>
      <c r="AA90" s="38"/>
    </row>
    <row r="91" spans="26:27" x14ac:dyDescent="0.15">
      <c r="Z91" s="41"/>
      <c r="AA91" s="38"/>
    </row>
    <row r="92" spans="26:27" x14ac:dyDescent="0.15">
      <c r="Z92" s="41"/>
      <c r="AA92" s="38"/>
    </row>
    <row r="93" spans="26:27" x14ac:dyDescent="0.15">
      <c r="Z93" s="41"/>
      <c r="AA93" s="38"/>
    </row>
    <row r="94" spans="26:27" x14ac:dyDescent="0.15">
      <c r="Z94" s="41"/>
      <c r="AA94" s="38"/>
    </row>
    <row r="95" spans="26:27" x14ac:dyDescent="0.15">
      <c r="Z95" s="41"/>
      <c r="AA95" s="38"/>
    </row>
    <row r="96" spans="26:27" x14ac:dyDescent="0.15">
      <c r="Z96" s="41"/>
      <c r="AA96" s="38"/>
    </row>
    <row r="97" spans="26:27" x14ac:dyDescent="0.15">
      <c r="Z97" s="41"/>
      <c r="AA97" s="38"/>
    </row>
    <row r="98" spans="26:27" x14ac:dyDescent="0.15">
      <c r="Z98" s="41"/>
      <c r="AA98" s="38"/>
    </row>
    <row r="99" spans="26:27" x14ac:dyDescent="0.15">
      <c r="Z99" s="41"/>
      <c r="AA99" s="38"/>
    </row>
    <row r="100" spans="26:27" x14ac:dyDescent="0.15">
      <c r="Z100" s="41"/>
      <c r="AA100" s="38"/>
    </row>
    <row r="101" spans="26:27" x14ac:dyDescent="0.15">
      <c r="Z101" s="41"/>
      <c r="AA101" s="38"/>
    </row>
    <row r="102" spans="26:27" x14ac:dyDescent="0.15">
      <c r="Z102" s="41"/>
      <c r="AA102" s="38"/>
    </row>
    <row r="103" spans="26:27" x14ac:dyDescent="0.15">
      <c r="Z103" s="41"/>
      <c r="AA103" s="38"/>
    </row>
    <row r="104" spans="26:27" x14ac:dyDescent="0.15">
      <c r="Z104" s="41"/>
      <c r="AA104" s="38"/>
    </row>
    <row r="105" spans="26:27" x14ac:dyDescent="0.15">
      <c r="Z105" s="41"/>
      <c r="AA105" s="38"/>
    </row>
    <row r="106" spans="26:27" x14ac:dyDescent="0.15">
      <c r="Z106" s="41"/>
      <c r="AA106" s="38"/>
    </row>
    <row r="107" spans="26:27" x14ac:dyDescent="0.15">
      <c r="Z107" s="41"/>
      <c r="AA107" s="38"/>
    </row>
    <row r="108" spans="26:27" x14ac:dyDescent="0.15">
      <c r="Z108" s="41"/>
      <c r="AA108" s="38"/>
    </row>
    <row r="109" spans="26:27" x14ac:dyDescent="0.15">
      <c r="Z109" s="41"/>
      <c r="AA109" s="38"/>
    </row>
    <row r="110" spans="26:27" x14ac:dyDescent="0.15">
      <c r="Z110" s="41"/>
      <c r="AA110" s="38"/>
    </row>
    <row r="111" spans="26:27" x14ac:dyDescent="0.15">
      <c r="Z111" s="41"/>
      <c r="AA111" s="38"/>
    </row>
    <row r="112" spans="26:27" x14ac:dyDescent="0.15">
      <c r="Z112" s="41"/>
    </row>
    <row r="113" spans="26:26" x14ac:dyDescent="0.15">
      <c r="Z113" s="41"/>
    </row>
    <row r="114" spans="26:26" x14ac:dyDescent="0.15">
      <c r="Z114" s="41"/>
    </row>
    <row r="115" spans="26:26" x14ac:dyDescent="0.15">
      <c r="Z115" s="41"/>
    </row>
    <row r="116" spans="26:26" x14ac:dyDescent="0.15">
      <c r="Z116" s="41"/>
    </row>
    <row r="117" spans="26:26" x14ac:dyDescent="0.15">
      <c r="Z117" s="41"/>
    </row>
    <row r="118" spans="26:26" x14ac:dyDescent="0.15">
      <c r="Z118" s="41"/>
    </row>
    <row r="119" spans="26:26" x14ac:dyDescent="0.15">
      <c r="Z119" s="41"/>
    </row>
    <row r="120" spans="26:26" x14ac:dyDescent="0.15">
      <c r="Z120" s="41"/>
    </row>
    <row r="121" spans="26:26" x14ac:dyDescent="0.15">
      <c r="Z121" s="41"/>
    </row>
    <row r="122" spans="26:26" x14ac:dyDescent="0.15">
      <c r="Z122" s="41"/>
    </row>
    <row r="123" spans="26:26" x14ac:dyDescent="0.15">
      <c r="Z123" s="41"/>
    </row>
    <row r="124" spans="26:26" x14ac:dyDescent="0.15">
      <c r="Z124" s="41"/>
    </row>
    <row r="125" spans="26:26" x14ac:dyDescent="0.15">
      <c r="Z125" s="41"/>
    </row>
    <row r="126" spans="26:26" x14ac:dyDescent="0.15">
      <c r="Z126" s="41"/>
    </row>
    <row r="127" spans="26:26" x14ac:dyDescent="0.15">
      <c r="Z127" s="41"/>
    </row>
    <row r="128" spans="26:26" x14ac:dyDescent="0.15">
      <c r="Z128" s="41"/>
    </row>
    <row r="129" spans="26:27" x14ac:dyDescent="0.15">
      <c r="Z129" s="41"/>
    </row>
    <row r="130" spans="26:27" x14ac:dyDescent="0.15">
      <c r="Z130" s="41"/>
    </row>
    <row r="131" spans="26:27" x14ac:dyDescent="0.15">
      <c r="Z131" s="41"/>
    </row>
    <row r="132" spans="26:27" x14ac:dyDescent="0.15">
      <c r="Z132" s="41"/>
    </row>
    <row r="133" spans="26:27" x14ac:dyDescent="0.15">
      <c r="Z133" s="41"/>
    </row>
    <row r="134" spans="26:27" x14ac:dyDescent="0.15">
      <c r="Z134" s="41"/>
    </row>
    <row r="135" spans="26:27" x14ac:dyDescent="0.15">
      <c r="Z135" s="41"/>
      <c r="AA135" s="38"/>
    </row>
    <row r="136" spans="26:27" x14ac:dyDescent="0.15">
      <c r="Z136" s="41"/>
      <c r="AA136" s="38"/>
    </row>
    <row r="137" spans="26:27" x14ac:dyDescent="0.15">
      <c r="Z137" s="41"/>
      <c r="AA137" s="38"/>
    </row>
    <row r="138" spans="26:27" x14ac:dyDescent="0.15">
      <c r="Z138" s="41"/>
      <c r="AA138" s="38"/>
    </row>
    <row r="139" spans="26:27" x14ac:dyDescent="0.15">
      <c r="Z139" s="41"/>
      <c r="AA139" s="38"/>
    </row>
    <row r="140" spans="26:27" x14ac:dyDescent="0.15">
      <c r="Z140" s="41"/>
      <c r="AA140" s="38"/>
    </row>
    <row r="141" spans="26:27" x14ac:dyDescent="0.15">
      <c r="Z141" s="41"/>
      <c r="AA141" s="38"/>
    </row>
    <row r="142" spans="26:27" x14ac:dyDescent="0.15">
      <c r="Z142" s="41"/>
      <c r="AA142" s="38"/>
    </row>
    <row r="143" spans="26:27" x14ac:dyDescent="0.15">
      <c r="Z143" s="41"/>
      <c r="AA143" s="38"/>
    </row>
    <row r="144" spans="26:27" x14ac:dyDescent="0.15">
      <c r="Z144" s="41"/>
      <c r="AA144" s="38"/>
    </row>
    <row r="145" spans="26:27" x14ac:dyDescent="0.15">
      <c r="Z145" s="41"/>
      <c r="AA145" s="38"/>
    </row>
    <row r="146" spans="26:27" x14ac:dyDescent="0.15">
      <c r="Z146" s="41"/>
      <c r="AA146" s="38"/>
    </row>
    <row r="147" spans="26:27" x14ac:dyDescent="0.15">
      <c r="Z147" s="41"/>
      <c r="AA147" s="38"/>
    </row>
    <row r="148" spans="26:27" x14ac:dyDescent="0.15">
      <c r="Z148" s="41"/>
      <c r="AA148" s="38"/>
    </row>
    <row r="149" spans="26:27" x14ac:dyDescent="0.15">
      <c r="Z149" s="41"/>
      <c r="AA149" s="38"/>
    </row>
    <row r="150" spans="26:27" x14ac:dyDescent="0.15">
      <c r="Z150" s="41"/>
      <c r="AA150" s="38"/>
    </row>
    <row r="151" spans="26:27" x14ac:dyDescent="0.15">
      <c r="Z151" s="41"/>
      <c r="AA151" s="38"/>
    </row>
    <row r="152" spans="26:27" x14ac:dyDescent="0.15">
      <c r="Z152" s="41"/>
      <c r="AA152" s="38"/>
    </row>
    <row r="153" spans="26:27" x14ac:dyDescent="0.15">
      <c r="Z153" s="41"/>
      <c r="AA153" s="38"/>
    </row>
    <row r="154" spans="26:27" x14ac:dyDescent="0.15">
      <c r="Z154" s="41"/>
      <c r="AA154" s="38"/>
    </row>
    <row r="155" spans="26:27" x14ac:dyDescent="0.15">
      <c r="Z155" s="41"/>
      <c r="AA155" s="38"/>
    </row>
    <row r="156" spans="26:27" x14ac:dyDescent="0.15">
      <c r="Z156" s="41"/>
      <c r="AA156" s="38"/>
    </row>
    <row r="157" spans="26:27" x14ac:dyDescent="0.15">
      <c r="Z157" s="41"/>
      <c r="AA157" s="38"/>
    </row>
    <row r="158" spans="26:27" x14ac:dyDescent="0.15">
      <c r="Z158" s="41"/>
      <c r="AA158" s="38"/>
    </row>
    <row r="159" spans="26:27" x14ac:dyDescent="0.15">
      <c r="Z159" s="41"/>
      <c r="AA159" s="38"/>
    </row>
    <row r="160" spans="26:27" x14ac:dyDescent="0.15">
      <c r="Z160" s="41"/>
      <c r="AA160" s="38"/>
    </row>
    <row r="161" spans="26:27" x14ac:dyDescent="0.15">
      <c r="Z161" s="41"/>
      <c r="AA161" s="38"/>
    </row>
    <row r="162" spans="26:27" x14ac:dyDescent="0.15">
      <c r="Z162" s="41"/>
      <c r="AA162" s="38"/>
    </row>
    <row r="163" spans="26:27" x14ac:dyDescent="0.15">
      <c r="Z163" s="41"/>
      <c r="AA163" s="38"/>
    </row>
    <row r="164" spans="26:27" x14ac:dyDescent="0.15">
      <c r="Z164" s="41"/>
      <c r="AA164" s="38"/>
    </row>
    <row r="165" spans="26:27" x14ac:dyDescent="0.15">
      <c r="Z165" s="41"/>
      <c r="AA165" s="38"/>
    </row>
    <row r="166" spans="26:27" x14ac:dyDescent="0.15">
      <c r="Z166" s="41"/>
      <c r="AA166" s="38"/>
    </row>
    <row r="167" spans="26:27" x14ac:dyDescent="0.15">
      <c r="Z167" s="41"/>
      <c r="AA167" s="38"/>
    </row>
    <row r="168" spans="26:27" x14ac:dyDescent="0.15">
      <c r="Z168" s="41"/>
      <c r="AA168" s="38"/>
    </row>
    <row r="169" spans="26:27" x14ac:dyDescent="0.15">
      <c r="Z169" s="41"/>
      <c r="AA169" s="38"/>
    </row>
    <row r="170" spans="26:27" x14ac:dyDescent="0.15">
      <c r="Z170" s="41"/>
      <c r="AA170" s="38"/>
    </row>
    <row r="171" spans="26:27" x14ac:dyDescent="0.15">
      <c r="Z171" s="41"/>
      <c r="AA171" s="38"/>
    </row>
    <row r="172" spans="26:27" x14ac:dyDescent="0.15">
      <c r="Z172" s="41"/>
      <c r="AA172" s="38"/>
    </row>
    <row r="173" spans="26:27" x14ac:dyDescent="0.15">
      <c r="Z173" s="41"/>
      <c r="AA173" s="38"/>
    </row>
    <row r="174" spans="26:27" x14ac:dyDescent="0.15">
      <c r="Z174" s="41"/>
      <c r="AA174" s="38"/>
    </row>
    <row r="175" spans="26:27" x14ac:dyDescent="0.15">
      <c r="Z175" s="41"/>
      <c r="AA175" s="38"/>
    </row>
    <row r="176" spans="26:27" x14ac:dyDescent="0.15">
      <c r="Z176" s="41"/>
      <c r="AA176" s="38"/>
    </row>
    <row r="177" spans="26:27" x14ac:dyDescent="0.15">
      <c r="Z177" s="41"/>
      <c r="AA177" s="38"/>
    </row>
    <row r="178" spans="26:27" x14ac:dyDescent="0.15">
      <c r="Z178" s="41"/>
      <c r="AA178" s="38"/>
    </row>
    <row r="179" spans="26:27" x14ac:dyDescent="0.15">
      <c r="Z179" s="41"/>
      <c r="AA179" s="38"/>
    </row>
    <row r="180" spans="26:27" x14ac:dyDescent="0.15">
      <c r="Z180" s="41"/>
      <c r="AA180" s="38"/>
    </row>
    <row r="181" spans="26:27" x14ac:dyDescent="0.15">
      <c r="Z181" s="41"/>
      <c r="AA181" s="38"/>
    </row>
    <row r="182" spans="26:27" x14ac:dyDescent="0.15">
      <c r="Z182" s="41"/>
      <c r="AA182" s="38"/>
    </row>
    <row r="183" spans="26:27" x14ac:dyDescent="0.15">
      <c r="Z183" s="41"/>
      <c r="AA183" s="38"/>
    </row>
    <row r="184" spans="26:27" x14ac:dyDescent="0.15">
      <c r="Z184" s="41"/>
      <c r="AA184" s="38"/>
    </row>
    <row r="185" spans="26:27" x14ac:dyDescent="0.15">
      <c r="Z185" s="41"/>
      <c r="AA185" s="38"/>
    </row>
    <row r="186" spans="26:27" x14ac:dyDescent="0.15">
      <c r="Z186" s="41"/>
      <c r="AA186" s="38"/>
    </row>
    <row r="187" spans="26:27" x14ac:dyDescent="0.15">
      <c r="Z187" s="41"/>
      <c r="AA187" s="38"/>
    </row>
    <row r="188" spans="26:27" x14ac:dyDescent="0.15">
      <c r="Z188" s="41"/>
      <c r="AA188" s="38"/>
    </row>
    <row r="189" spans="26:27" x14ac:dyDescent="0.15">
      <c r="Z189" s="41"/>
      <c r="AA189" s="38"/>
    </row>
    <row r="190" spans="26:27" x14ac:dyDescent="0.15">
      <c r="Z190" s="41"/>
      <c r="AA190" s="38"/>
    </row>
    <row r="191" spans="26:27" x14ac:dyDescent="0.15">
      <c r="Z191" s="41"/>
      <c r="AA191" s="38"/>
    </row>
    <row r="192" spans="26:27" x14ac:dyDescent="0.15">
      <c r="Z192" s="41"/>
      <c r="AA192" s="38"/>
    </row>
    <row r="193" spans="26:27" x14ac:dyDescent="0.15">
      <c r="Z193" s="41"/>
      <c r="AA193" s="38"/>
    </row>
    <row r="194" spans="26:27" x14ac:dyDescent="0.15">
      <c r="Z194" s="41"/>
      <c r="AA194" s="38"/>
    </row>
    <row r="195" spans="26:27" x14ac:dyDescent="0.15">
      <c r="Z195" s="41"/>
    </row>
    <row r="196" spans="26:27" x14ac:dyDescent="0.15">
      <c r="Z196" s="41"/>
    </row>
    <row r="197" spans="26:27" x14ac:dyDescent="0.15">
      <c r="Z197" s="41"/>
    </row>
    <row r="198" spans="26:27" x14ac:dyDescent="0.15">
      <c r="Z198" s="41"/>
    </row>
    <row r="199" spans="26:27" x14ac:dyDescent="0.15">
      <c r="Z199" s="41"/>
    </row>
    <row r="200" spans="26:27" x14ac:dyDescent="0.15">
      <c r="Z200" s="41"/>
    </row>
    <row r="201" spans="26:27" x14ac:dyDescent="0.15">
      <c r="Z201" s="41"/>
    </row>
    <row r="202" spans="26:27" x14ac:dyDescent="0.15">
      <c r="Z202" s="41"/>
    </row>
    <row r="203" spans="26:27" x14ac:dyDescent="0.15">
      <c r="Z203" s="41"/>
    </row>
    <row r="204" spans="26:27" x14ac:dyDescent="0.15">
      <c r="Z204" s="41"/>
    </row>
    <row r="205" spans="26:27" x14ac:dyDescent="0.15">
      <c r="Z205" s="41"/>
    </row>
    <row r="206" spans="26:27" x14ac:dyDescent="0.15">
      <c r="Z206" s="41"/>
    </row>
    <row r="207" spans="26:27" x14ac:dyDescent="0.15">
      <c r="Z207" s="41"/>
    </row>
    <row r="208" spans="26:27" x14ac:dyDescent="0.15">
      <c r="Z208" s="41"/>
    </row>
    <row r="209" spans="26:27" x14ac:dyDescent="0.15">
      <c r="Z209" s="41"/>
    </row>
    <row r="210" spans="26:27" x14ac:dyDescent="0.15">
      <c r="Z210" s="41"/>
    </row>
    <row r="211" spans="26:27" x14ac:dyDescent="0.15">
      <c r="Z211" s="41"/>
    </row>
    <row r="212" spans="26:27" x14ac:dyDescent="0.15">
      <c r="Z212" s="41"/>
    </row>
    <row r="213" spans="26:27" x14ac:dyDescent="0.15">
      <c r="Z213" s="41"/>
    </row>
    <row r="214" spans="26:27" x14ac:dyDescent="0.15">
      <c r="Z214" s="41"/>
    </row>
    <row r="215" spans="26:27" x14ac:dyDescent="0.15">
      <c r="Z215" s="41"/>
    </row>
    <row r="216" spans="26:27" x14ac:dyDescent="0.15">
      <c r="Z216" s="41"/>
    </row>
    <row r="217" spans="26:27" x14ac:dyDescent="0.15">
      <c r="Z217" s="41"/>
    </row>
    <row r="218" spans="26:27" x14ac:dyDescent="0.15">
      <c r="Z218" s="41"/>
      <c r="AA218" s="38"/>
    </row>
    <row r="219" spans="26:27" x14ac:dyDescent="0.15">
      <c r="Z219" s="41"/>
      <c r="AA219" s="38"/>
    </row>
    <row r="220" spans="26:27" x14ac:dyDescent="0.15">
      <c r="Z220" s="41"/>
      <c r="AA220" s="38"/>
    </row>
    <row r="221" spans="26:27" x14ac:dyDescent="0.15">
      <c r="Z221" s="41"/>
      <c r="AA221" s="38"/>
    </row>
    <row r="222" spans="26:27" x14ac:dyDescent="0.15">
      <c r="Z222" s="41"/>
      <c r="AA222" s="38"/>
    </row>
    <row r="223" spans="26:27" x14ac:dyDescent="0.15">
      <c r="Z223" s="41"/>
      <c r="AA223" s="38"/>
    </row>
    <row r="224" spans="26:27" x14ac:dyDescent="0.15">
      <c r="Z224" s="41"/>
      <c r="AA224" s="38"/>
    </row>
    <row r="225" spans="26:27" x14ac:dyDescent="0.15">
      <c r="Z225" s="41"/>
      <c r="AA225" s="38"/>
    </row>
    <row r="226" spans="26:27" x14ac:dyDescent="0.15">
      <c r="Z226" s="41"/>
      <c r="AA226" s="38"/>
    </row>
    <row r="227" spans="26:27" x14ac:dyDescent="0.15">
      <c r="Z227" s="41"/>
      <c r="AA227" s="38"/>
    </row>
    <row r="228" spans="26:27" x14ac:dyDescent="0.15">
      <c r="Z228" s="41"/>
      <c r="AA228" s="38"/>
    </row>
    <row r="229" spans="26:27" x14ac:dyDescent="0.15">
      <c r="Z229" s="41"/>
      <c r="AA229" s="38"/>
    </row>
    <row r="230" spans="26:27" x14ac:dyDescent="0.15">
      <c r="Z230" s="41"/>
      <c r="AA230" s="38"/>
    </row>
    <row r="231" spans="26:27" x14ac:dyDescent="0.15">
      <c r="Z231" s="41"/>
      <c r="AA231" s="38"/>
    </row>
    <row r="232" spans="26:27" x14ac:dyDescent="0.15">
      <c r="Z232" s="41"/>
      <c r="AA232" s="38"/>
    </row>
    <row r="233" spans="26:27" x14ac:dyDescent="0.15">
      <c r="Z233" s="41"/>
      <c r="AA233" s="38"/>
    </row>
    <row r="234" spans="26:27" x14ac:dyDescent="0.15">
      <c r="Z234" s="41"/>
      <c r="AA234" s="38"/>
    </row>
    <row r="235" spans="26:27" x14ac:dyDescent="0.15">
      <c r="Z235" s="41"/>
      <c r="AA235" s="38"/>
    </row>
    <row r="236" spans="26:27" x14ac:dyDescent="0.15">
      <c r="Z236" s="41"/>
      <c r="AA236" s="38"/>
    </row>
    <row r="237" spans="26:27" x14ac:dyDescent="0.15">
      <c r="Z237" s="41"/>
      <c r="AA237" s="38"/>
    </row>
    <row r="238" spans="26:27" x14ac:dyDescent="0.15">
      <c r="Z238" s="41"/>
      <c r="AA238" s="38"/>
    </row>
    <row r="239" spans="26:27" x14ac:dyDescent="0.15">
      <c r="Z239" s="41"/>
      <c r="AA239" s="38"/>
    </row>
    <row r="240" spans="26:27" x14ac:dyDescent="0.15">
      <c r="Z240" s="41"/>
      <c r="AA240" s="38"/>
    </row>
    <row r="241" spans="26:27" x14ac:dyDescent="0.15">
      <c r="Z241" s="41"/>
      <c r="AA241" s="38"/>
    </row>
    <row r="242" spans="26:27" x14ac:dyDescent="0.15">
      <c r="Z242" s="41"/>
      <c r="AA242" s="38"/>
    </row>
    <row r="243" spans="26:27" x14ac:dyDescent="0.15">
      <c r="Z243" s="41"/>
      <c r="AA243" s="38"/>
    </row>
    <row r="244" spans="26:27" x14ac:dyDescent="0.15">
      <c r="Z244" s="41"/>
      <c r="AA244" s="38"/>
    </row>
    <row r="245" spans="26:27" x14ac:dyDescent="0.15">
      <c r="Z245" s="41"/>
      <c r="AA245" s="38"/>
    </row>
    <row r="246" spans="26:27" x14ac:dyDescent="0.15">
      <c r="Z246" s="41"/>
      <c r="AA246" s="38"/>
    </row>
    <row r="247" spans="26:27" x14ac:dyDescent="0.15">
      <c r="Z247" s="41"/>
      <c r="AA247" s="38"/>
    </row>
    <row r="248" spans="26:27" x14ac:dyDescent="0.15">
      <c r="Z248" s="41"/>
      <c r="AA248" s="38"/>
    </row>
    <row r="249" spans="26:27" x14ac:dyDescent="0.15">
      <c r="Z249" s="41"/>
      <c r="AA249" s="38"/>
    </row>
    <row r="250" spans="26:27" x14ac:dyDescent="0.15">
      <c r="Z250" s="41"/>
      <c r="AA250" s="38"/>
    </row>
    <row r="251" spans="26:27" x14ac:dyDescent="0.15">
      <c r="Z251" s="41"/>
      <c r="AA251" s="38"/>
    </row>
    <row r="252" spans="26:27" x14ac:dyDescent="0.15">
      <c r="Z252" s="41"/>
      <c r="AA252" s="38"/>
    </row>
    <row r="253" spans="26:27" x14ac:dyDescent="0.15">
      <c r="Z253" s="41"/>
      <c r="AA253" s="38"/>
    </row>
    <row r="254" spans="26:27" x14ac:dyDescent="0.15">
      <c r="Z254" s="41"/>
      <c r="AA254" s="38"/>
    </row>
    <row r="255" spans="26:27" x14ac:dyDescent="0.15">
      <c r="Z255" s="41"/>
      <c r="AA255" s="38"/>
    </row>
    <row r="256" spans="26:27" x14ac:dyDescent="0.15">
      <c r="Z256" s="41"/>
      <c r="AA256" s="38"/>
    </row>
    <row r="257" spans="26:27" x14ac:dyDescent="0.15">
      <c r="Z257" s="41"/>
      <c r="AA257" s="38"/>
    </row>
    <row r="258" spans="26:27" x14ac:dyDescent="0.15">
      <c r="Z258" s="41"/>
      <c r="AA258" s="38"/>
    </row>
    <row r="259" spans="26:27" x14ac:dyDescent="0.15">
      <c r="Z259" s="41"/>
      <c r="AA259" s="38"/>
    </row>
    <row r="260" spans="26:27" x14ac:dyDescent="0.15">
      <c r="Z260" s="41"/>
      <c r="AA260" s="38"/>
    </row>
    <row r="261" spans="26:27" x14ac:dyDescent="0.15">
      <c r="Z261" s="41"/>
      <c r="AA261" s="38"/>
    </row>
    <row r="262" spans="26:27" x14ac:dyDescent="0.15">
      <c r="Z262" s="41"/>
      <c r="AA262" s="38"/>
    </row>
    <row r="263" spans="26:27" x14ac:dyDescent="0.15">
      <c r="Z263" s="41"/>
      <c r="AA263" s="38"/>
    </row>
    <row r="264" spans="26:27" x14ac:dyDescent="0.15">
      <c r="Z264" s="41"/>
      <c r="AA264" s="38"/>
    </row>
    <row r="265" spans="26:27" x14ac:dyDescent="0.15">
      <c r="Z265" s="41"/>
      <c r="AA265" s="38"/>
    </row>
    <row r="266" spans="26:27" x14ac:dyDescent="0.15">
      <c r="Z266" s="41"/>
      <c r="AA266" s="38"/>
    </row>
    <row r="267" spans="26:27" x14ac:dyDescent="0.15">
      <c r="Z267" s="41"/>
      <c r="AA267" s="38"/>
    </row>
    <row r="268" spans="26:27" x14ac:dyDescent="0.15">
      <c r="Z268" s="41"/>
      <c r="AA268" s="38"/>
    </row>
    <row r="269" spans="26:27" x14ac:dyDescent="0.15">
      <c r="Z269" s="41"/>
      <c r="AA269" s="38"/>
    </row>
    <row r="270" spans="26:27" x14ac:dyDescent="0.15">
      <c r="Z270" s="41"/>
      <c r="AA270" s="38"/>
    </row>
    <row r="271" spans="26:27" x14ac:dyDescent="0.15">
      <c r="Z271" s="41"/>
      <c r="AA271" s="38"/>
    </row>
    <row r="272" spans="26:27" x14ac:dyDescent="0.15">
      <c r="Z272" s="41"/>
      <c r="AA272" s="38"/>
    </row>
    <row r="273" spans="26:27" x14ac:dyDescent="0.15">
      <c r="Z273" s="41"/>
      <c r="AA273" s="38"/>
    </row>
    <row r="274" spans="26:27" x14ac:dyDescent="0.15">
      <c r="Z274" s="41"/>
      <c r="AA274" s="38"/>
    </row>
    <row r="275" spans="26:27" x14ac:dyDescent="0.15">
      <c r="Z275" s="41"/>
      <c r="AA275" s="38"/>
    </row>
    <row r="276" spans="26:27" x14ac:dyDescent="0.15">
      <c r="Z276" s="41"/>
      <c r="AA276" s="38"/>
    </row>
    <row r="277" spans="26:27" x14ac:dyDescent="0.15">
      <c r="Z277" s="41"/>
      <c r="AA277" s="38"/>
    </row>
    <row r="278" spans="26:27" x14ac:dyDescent="0.15">
      <c r="Z278" s="41"/>
    </row>
    <row r="279" spans="26:27" x14ac:dyDescent="0.15">
      <c r="Z279" s="41"/>
    </row>
    <row r="280" spans="26:27" x14ac:dyDescent="0.15">
      <c r="Z280" s="41"/>
    </row>
    <row r="281" spans="26:27" x14ac:dyDescent="0.15">
      <c r="Z281" s="41"/>
    </row>
    <row r="282" spans="26:27" x14ac:dyDescent="0.15">
      <c r="Z282" s="41"/>
    </row>
    <row r="283" spans="26:27" x14ac:dyDescent="0.15">
      <c r="Z283" s="41"/>
    </row>
    <row r="284" spans="26:27" x14ac:dyDescent="0.15">
      <c r="Z284" s="41"/>
    </row>
    <row r="285" spans="26:27" x14ac:dyDescent="0.15">
      <c r="Z285" s="41"/>
    </row>
    <row r="286" spans="26:27" x14ac:dyDescent="0.15">
      <c r="Z286" s="41"/>
    </row>
    <row r="287" spans="26:27" x14ac:dyDescent="0.15">
      <c r="Z287" s="41"/>
    </row>
    <row r="288" spans="26:27" x14ac:dyDescent="0.15">
      <c r="Z288" s="41"/>
    </row>
    <row r="289" spans="26:26" x14ac:dyDescent="0.15">
      <c r="Z289" s="41"/>
    </row>
    <row r="290" spans="26:26" x14ac:dyDescent="0.15">
      <c r="Z290" s="41"/>
    </row>
    <row r="291" spans="26:26" x14ac:dyDescent="0.15">
      <c r="Z291" s="41"/>
    </row>
    <row r="292" spans="26:26" x14ac:dyDescent="0.15">
      <c r="Z292" s="41"/>
    </row>
    <row r="293" spans="26:26" x14ac:dyDescent="0.15">
      <c r="Z293" s="41"/>
    </row>
    <row r="294" spans="26:26" x14ac:dyDescent="0.15">
      <c r="Z294" s="41"/>
    </row>
    <row r="295" spans="26:26" x14ac:dyDescent="0.15">
      <c r="Z295" s="41"/>
    </row>
    <row r="296" spans="26:26" x14ac:dyDescent="0.15">
      <c r="Z296" s="41"/>
    </row>
    <row r="297" spans="26:26" x14ac:dyDescent="0.15">
      <c r="Z297" s="41"/>
    </row>
    <row r="298" spans="26:26" x14ac:dyDescent="0.15">
      <c r="Z298" s="41"/>
    </row>
    <row r="299" spans="26:26" x14ac:dyDescent="0.15">
      <c r="Z299" s="41"/>
    </row>
    <row r="300" spans="26:26" x14ac:dyDescent="0.15">
      <c r="Z300" s="41"/>
    </row>
    <row r="301" spans="26:26" x14ac:dyDescent="0.15">
      <c r="Z301" s="41"/>
    </row>
    <row r="302" spans="26:26" x14ac:dyDescent="0.15">
      <c r="Z302" s="41"/>
    </row>
    <row r="303" spans="26:26" x14ac:dyDescent="0.15">
      <c r="Z303" s="41"/>
    </row>
    <row r="304" spans="26:26" x14ac:dyDescent="0.15">
      <c r="Z304" s="41"/>
    </row>
    <row r="305" spans="26:26" x14ac:dyDescent="0.15">
      <c r="Z305" s="41"/>
    </row>
    <row r="306" spans="26:26" x14ac:dyDescent="0.15">
      <c r="Z306" s="41"/>
    </row>
    <row r="307" spans="26:26" x14ac:dyDescent="0.15">
      <c r="Z307" s="41"/>
    </row>
    <row r="308" spans="26:26" x14ac:dyDescent="0.15">
      <c r="Z308" s="41"/>
    </row>
    <row r="309" spans="26:26" x14ac:dyDescent="0.15">
      <c r="Z309" s="41"/>
    </row>
    <row r="310" spans="26:26" x14ac:dyDescent="0.15">
      <c r="Z310" s="41"/>
    </row>
    <row r="311" spans="26:26" x14ac:dyDescent="0.15">
      <c r="Z311" s="41"/>
    </row>
    <row r="312" spans="26:26" x14ac:dyDescent="0.15">
      <c r="Z312" s="41"/>
    </row>
    <row r="313" spans="26:26" x14ac:dyDescent="0.15">
      <c r="Z313" s="41"/>
    </row>
    <row r="314" spans="26:26" x14ac:dyDescent="0.15">
      <c r="Z314" s="41"/>
    </row>
    <row r="315" spans="26:26" x14ac:dyDescent="0.15">
      <c r="Z315" s="41"/>
    </row>
    <row r="316" spans="26:26" x14ac:dyDescent="0.15">
      <c r="Z316" s="41"/>
    </row>
    <row r="317" spans="26:26" x14ac:dyDescent="0.15">
      <c r="Z317" s="41"/>
    </row>
    <row r="318" spans="26:26" x14ac:dyDescent="0.15">
      <c r="Z318" s="41"/>
    </row>
    <row r="319" spans="26:26" x14ac:dyDescent="0.15">
      <c r="Z319" s="41"/>
    </row>
    <row r="320" spans="26:26" x14ac:dyDescent="0.15">
      <c r="Z320" s="41"/>
    </row>
    <row r="321" spans="26:26" x14ac:dyDescent="0.15">
      <c r="Z321" s="41"/>
    </row>
    <row r="322" spans="26:26" x14ac:dyDescent="0.15">
      <c r="Z322" s="41"/>
    </row>
    <row r="323" spans="26:26" x14ac:dyDescent="0.15">
      <c r="Z323" s="41"/>
    </row>
    <row r="324" spans="26:26" x14ac:dyDescent="0.15">
      <c r="Z324" s="41"/>
    </row>
    <row r="325" spans="26:26" x14ac:dyDescent="0.15">
      <c r="Z325" s="41"/>
    </row>
    <row r="326" spans="26:26" x14ac:dyDescent="0.15">
      <c r="Z326" s="41"/>
    </row>
    <row r="327" spans="26:26" x14ac:dyDescent="0.15">
      <c r="Z327" s="41"/>
    </row>
    <row r="328" spans="26:26" x14ac:dyDescent="0.15">
      <c r="Z328" s="41"/>
    </row>
    <row r="329" spans="26:26" x14ac:dyDescent="0.15">
      <c r="Z329" s="41"/>
    </row>
    <row r="330" spans="26:26" x14ac:dyDescent="0.15">
      <c r="Z330" s="41"/>
    </row>
    <row r="331" spans="26:26" x14ac:dyDescent="0.15">
      <c r="Z331" s="41"/>
    </row>
    <row r="332" spans="26:26" x14ac:dyDescent="0.15">
      <c r="Z332" s="41"/>
    </row>
    <row r="333" spans="26:26" x14ac:dyDescent="0.15">
      <c r="Z333" s="41"/>
    </row>
    <row r="334" spans="26:26" x14ac:dyDescent="0.15">
      <c r="Z334" s="41"/>
    </row>
    <row r="335" spans="26:26" x14ac:dyDescent="0.15">
      <c r="Z335" s="41"/>
    </row>
    <row r="336" spans="26:26" x14ac:dyDescent="0.15">
      <c r="Z336" s="41"/>
    </row>
    <row r="337" spans="26:26" x14ac:dyDescent="0.15">
      <c r="Z337" s="41"/>
    </row>
    <row r="338" spans="26:26" x14ac:dyDescent="0.15">
      <c r="Z338" s="41"/>
    </row>
    <row r="339" spans="26:26" x14ac:dyDescent="0.15">
      <c r="Z339" s="41"/>
    </row>
    <row r="340" spans="26:26" x14ac:dyDescent="0.15">
      <c r="Z340" s="41"/>
    </row>
    <row r="341" spans="26:26" x14ac:dyDescent="0.15">
      <c r="Z341" s="41"/>
    </row>
    <row r="342" spans="26:26" x14ac:dyDescent="0.15">
      <c r="Z342" s="41"/>
    </row>
    <row r="343" spans="26:26" x14ac:dyDescent="0.15">
      <c r="Z343" s="41"/>
    </row>
    <row r="344" spans="26:26" x14ac:dyDescent="0.15">
      <c r="Z344" s="41"/>
    </row>
    <row r="345" spans="26:26" x14ac:dyDescent="0.15">
      <c r="Z345" s="41"/>
    </row>
    <row r="346" spans="26:26" x14ac:dyDescent="0.15">
      <c r="Z346" s="41"/>
    </row>
    <row r="347" spans="26:26" x14ac:dyDescent="0.15">
      <c r="Z347" s="41"/>
    </row>
    <row r="348" spans="26:26" x14ac:dyDescent="0.15">
      <c r="Z348" s="41"/>
    </row>
    <row r="349" spans="26:26" x14ac:dyDescent="0.15">
      <c r="Z349" s="41"/>
    </row>
    <row r="350" spans="26:26" x14ac:dyDescent="0.15">
      <c r="Z350" s="41"/>
    </row>
    <row r="351" spans="26:26" x14ac:dyDescent="0.15">
      <c r="Z351" s="41"/>
    </row>
    <row r="352" spans="26:26" x14ac:dyDescent="0.15">
      <c r="Z352" s="41"/>
    </row>
    <row r="353" spans="26:26" x14ac:dyDescent="0.15">
      <c r="Z353" s="41"/>
    </row>
    <row r="354" spans="26:26" x14ac:dyDescent="0.15">
      <c r="Z354" s="41"/>
    </row>
    <row r="355" spans="26:26" x14ac:dyDescent="0.15">
      <c r="Z355" s="41"/>
    </row>
    <row r="356" spans="26:26" x14ac:dyDescent="0.15">
      <c r="Z356" s="41"/>
    </row>
    <row r="357" spans="26:26" x14ac:dyDescent="0.15">
      <c r="Z357" s="41"/>
    </row>
    <row r="358" spans="26:26" x14ac:dyDescent="0.15">
      <c r="Z358" s="41"/>
    </row>
    <row r="359" spans="26:26" x14ac:dyDescent="0.15">
      <c r="Z359" s="41"/>
    </row>
    <row r="360" spans="26:26" x14ac:dyDescent="0.15">
      <c r="Z360" s="41"/>
    </row>
    <row r="361" spans="26:26" x14ac:dyDescent="0.15">
      <c r="Z361" s="41"/>
    </row>
    <row r="362" spans="26:26" x14ac:dyDescent="0.15">
      <c r="Z362" s="41"/>
    </row>
    <row r="363" spans="26:26" x14ac:dyDescent="0.15">
      <c r="Z363" s="41"/>
    </row>
    <row r="364" spans="26:26" x14ac:dyDescent="0.15">
      <c r="Z364" s="41"/>
    </row>
    <row r="365" spans="26:26" x14ac:dyDescent="0.15">
      <c r="Z365" s="41"/>
    </row>
    <row r="366" spans="26:26" x14ac:dyDescent="0.15">
      <c r="Z366" s="41"/>
    </row>
    <row r="367" spans="26:26" x14ac:dyDescent="0.15">
      <c r="Z367" s="41"/>
    </row>
    <row r="368" spans="26:26" x14ac:dyDescent="0.15">
      <c r="Z368" s="41"/>
    </row>
    <row r="369" spans="26:26" x14ac:dyDescent="0.15">
      <c r="Z369" s="41"/>
    </row>
    <row r="370" spans="26:26" x14ac:dyDescent="0.15">
      <c r="Z370" s="41"/>
    </row>
    <row r="371" spans="26:26" x14ac:dyDescent="0.15">
      <c r="Z371" s="41"/>
    </row>
    <row r="372" spans="26:26" x14ac:dyDescent="0.15">
      <c r="Z372" s="41"/>
    </row>
    <row r="373" spans="26:26" x14ac:dyDescent="0.15">
      <c r="Z373" s="41"/>
    </row>
    <row r="374" spans="26:26" x14ac:dyDescent="0.15">
      <c r="Z374" s="41"/>
    </row>
    <row r="375" spans="26:26" x14ac:dyDescent="0.15">
      <c r="Z375" s="41"/>
    </row>
    <row r="376" spans="26:26" x14ac:dyDescent="0.15">
      <c r="Z376" s="41"/>
    </row>
    <row r="377" spans="26:26" x14ac:dyDescent="0.15">
      <c r="Z377" s="41"/>
    </row>
    <row r="378" spans="26:26" x14ac:dyDescent="0.15">
      <c r="Z378" s="41"/>
    </row>
    <row r="379" spans="26:26" x14ac:dyDescent="0.15">
      <c r="Z379" s="41"/>
    </row>
    <row r="380" spans="26:26" x14ac:dyDescent="0.15">
      <c r="Z380" s="41"/>
    </row>
    <row r="381" spans="26:26" x14ac:dyDescent="0.15">
      <c r="Z381" s="41"/>
    </row>
    <row r="382" spans="26:26" x14ac:dyDescent="0.15">
      <c r="Z382" s="41"/>
    </row>
    <row r="383" spans="26:26" x14ac:dyDescent="0.15">
      <c r="Z383" s="41"/>
    </row>
    <row r="384" spans="26:26" x14ac:dyDescent="0.15">
      <c r="Z384" s="41"/>
    </row>
    <row r="385" spans="26:26" x14ac:dyDescent="0.15">
      <c r="Z385" s="41"/>
    </row>
    <row r="386" spans="26:26" x14ac:dyDescent="0.15">
      <c r="Z386" s="41"/>
    </row>
    <row r="387" spans="26:26" x14ac:dyDescent="0.15">
      <c r="Z387" s="41"/>
    </row>
    <row r="388" spans="26:26" x14ac:dyDescent="0.15">
      <c r="Z388" s="41"/>
    </row>
    <row r="389" spans="26:26" x14ac:dyDescent="0.15">
      <c r="Z389" s="41"/>
    </row>
    <row r="390" spans="26:26" x14ac:dyDescent="0.15">
      <c r="Z390" s="41"/>
    </row>
    <row r="391" spans="26:26" x14ac:dyDescent="0.15">
      <c r="Z391" s="41"/>
    </row>
    <row r="392" spans="26:26" x14ac:dyDescent="0.15">
      <c r="Z392" s="41"/>
    </row>
    <row r="393" spans="26:26" x14ac:dyDescent="0.15">
      <c r="Z393" s="41"/>
    </row>
    <row r="394" spans="26:26" x14ac:dyDescent="0.15">
      <c r="Z394" s="41"/>
    </row>
    <row r="395" spans="26:26" x14ac:dyDescent="0.15">
      <c r="Z395" s="41"/>
    </row>
    <row r="396" spans="26:26" x14ac:dyDescent="0.15">
      <c r="Z396" s="41"/>
    </row>
    <row r="397" spans="26:26" x14ac:dyDescent="0.15">
      <c r="Z397" s="41"/>
    </row>
    <row r="398" spans="26:26" x14ac:dyDescent="0.15">
      <c r="Z398" s="41"/>
    </row>
    <row r="399" spans="26:26" x14ac:dyDescent="0.15">
      <c r="Z399" s="41"/>
    </row>
    <row r="400" spans="26:26" x14ac:dyDescent="0.15">
      <c r="Z400" s="41"/>
    </row>
    <row r="401" spans="26:26" x14ac:dyDescent="0.15">
      <c r="Z401" s="41"/>
    </row>
    <row r="402" spans="26:26" x14ac:dyDescent="0.15">
      <c r="Z402" s="41"/>
    </row>
    <row r="403" spans="26:26" x14ac:dyDescent="0.15">
      <c r="Z403" s="41"/>
    </row>
    <row r="404" spans="26:26" x14ac:dyDescent="0.15">
      <c r="Z404" s="41"/>
    </row>
    <row r="405" spans="26:26" x14ac:dyDescent="0.15">
      <c r="Z405" s="41"/>
    </row>
    <row r="406" spans="26:26" x14ac:dyDescent="0.15">
      <c r="Z406" s="41"/>
    </row>
    <row r="407" spans="26:26" x14ac:dyDescent="0.15">
      <c r="Z407" s="41"/>
    </row>
    <row r="408" spans="26:26" x14ac:dyDescent="0.15">
      <c r="Z408" s="41"/>
    </row>
    <row r="409" spans="26:26" x14ac:dyDescent="0.15">
      <c r="Z409" s="41"/>
    </row>
    <row r="410" spans="26:26" x14ac:dyDescent="0.15">
      <c r="Z410" s="41"/>
    </row>
    <row r="411" spans="26:26" x14ac:dyDescent="0.15">
      <c r="Z411" s="41"/>
    </row>
    <row r="412" spans="26:26" x14ac:dyDescent="0.15">
      <c r="Z412" s="41"/>
    </row>
    <row r="413" spans="26:26" x14ac:dyDescent="0.15">
      <c r="Z413" s="41"/>
    </row>
    <row r="414" spans="26:26" x14ac:dyDescent="0.15">
      <c r="Z414" s="41"/>
    </row>
    <row r="415" spans="26:26" x14ac:dyDescent="0.15">
      <c r="Z415" s="41"/>
    </row>
    <row r="416" spans="26:26" x14ac:dyDescent="0.15">
      <c r="Z416" s="41"/>
    </row>
    <row r="417" spans="26:26" x14ac:dyDescent="0.15">
      <c r="Z417" s="41"/>
    </row>
    <row r="418" spans="26:26" x14ac:dyDescent="0.15">
      <c r="Z418" s="41"/>
    </row>
    <row r="419" spans="26:26" x14ac:dyDescent="0.15">
      <c r="Z419" s="41"/>
    </row>
    <row r="420" spans="26:26" x14ac:dyDescent="0.15">
      <c r="Z420" s="41"/>
    </row>
    <row r="421" spans="26:26" x14ac:dyDescent="0.15">
      <c r="Z421" s="41"/>
    </row>
    <row r="422" spans="26:26" x14ac:dyDescent="0.15">
      <c r="Z422" s="41"/>
    </row>
    <row r="423" spans="26:26" x14ac:dyDescent="0.15">
      <c r="Z423" s="41"/>
    </row>
    <row r="424" spans="26:26" x14ac:dyDescent="0.15">
      <c r="Z424" s="41"/>
    </row>
    <row r="425" spans="26:26" x14ac:dyDescent="0.15">
      <c r="Z425" s="41"/>
    </row>
    <row r="426" spans="26:26" x14ac:dyDescent="0.15">
      <c r="Z426" s="41"/>
    </row>
    <row r="427" spans="26:26" x14ac:dyDescent="0.15">
      <c r="Z427" s="41"/>
    </row>
    <row r="428" spans="26:26" x14ac:dyDescent="0.15">
      <c r="Z428" s="41"/>
    </row>
    <row r="429" spans="26:26" x14ac:dyDescent="0.15">
      <c r="Z429" s="41"/>
    </row>
    <row r="430" spans="26:26" x14ac:dyDescent="0.15">
      <c r="Z430" s="41"/>
    </row>
    <row r="431" spans="26:26" x14ac:dyDescent="0.15">
      <c r="Z431" s="41"/>
    </row>
    <row r="432" spans="26:26" x14ac:dyDescent="0.15">
      <c r="Z432" s="41"/>
    </row>
    <row r="433" spans="26:26" x14ac:dyDescent="0.15">
      <c r="Z433" s="41"/>
    </row>
    <row r="434" spans="26:26" x14ac:dyDescent="0.15">
      <c r="Z434" s="41"/>
    </row>
    <row r="435" spans="26:26" x14ac:dyDescent="0.15">
      <c r="Z435" s="41"/>
    </row>
    <row r="436" spans="26:26" x14ac:dyDescent="0.15">
      <c r="Z436" s="41"/>
    </row>
    <row r="437" spans="26:26" x14ac:dyDescent="0.15">
      <c r="Z437" s="41"/>
    </row>
    <row r="438" spans="26:26" x14ac:dyDescent="0.15">
      <c r="Z438" s="41"/>
    </row>
    <row r="439" spans="26:26" x14ac:dyDescent="0.15">
      <c r="Z439" s="41"/>
    </row>
    <row r="440" spans="26:26" x14ac:dyDescent="0.15">
      <c r="Z440" s="41"/>
    </row>
    <row r="441" spans="26:26" x14ac:dyDescent="0.15">
      <c r="Z441" s="41"/>
    </row>
    <row r="442" spans="26:26" x14ac:dyDescent="0.15">
      <c r="Z442" s="41"/>
    </row>
    <row r="443" spans="26:26" x14ac:dyDescent="0.15">
      <c r="Z443" s="41"/>
    </row>
    <row r="444" spans="26:26" x14ac:dyDescent="0.15">
      <c r="Z444" s="41"/>
    </row>
    <row r="445" spans="26:26" x14ac:dyDescent="0.15">
      <c r="Z445" s="41"/>
    </row>
    <row r="446" spans="26:26" x14ac:dyDescent="0.15">
      <c r="Z446" s="41"/>
    </row>
    <row r="447" spans="26:26" x14ac:dyDescent="0.15">
      <c r="Z447" s="41"/>
    </row>
    <row r="448" spans="26:26" x14ac:dyDescent="0.15">
      <c r="Z448" s="41"/>
    </row>
    <row r="449" spans="26:26" x14ac:dyDescent="0.15">
      <c r="Z449" s="41"/>
    </row>
    <row r="450" spans="26:26" x14ac:dyDescent="0.15">
      <c r="Z450" s="41"/>
    </row>
    <row r="451" spans="26:26" x14ac:dyDescent="0.15">
      <c r="Z451" s="41"/>
    </row>
    <row r="452" spans="26:26" x14ac:dyDescent="0.15">
      <c r="Z452" s="41"/>
    </row>
    <row r="453" spans="26:26" x14ac:dyDescent="0.15">
      <c r="Z453" s="41"/>
    </row>
    <row r="454" spans="26:26" x14ac:dyDescent="0.15">
      <c r="Z454" s="41"/>
    </row>
    <row r="455" spans="26:26" x14ac:dyDescent="0.15">
      <c r="Z455" s="41"/>
    </row>
    <row r="456" spans="26:26" x14ac:dyDescent="0.15">
      <c r="Z456" s="41"/>
    </row>
    <row r="457" spans="26:26" x14ac:dyDescent="0.15">
      <c r="Z457" s="41"/>
    </row>
    <row r="458" spans="26:26" x14ac:dyDescent="0.15">
      <c r="Z458" s="41"/>
    </row>
    <row r="459" spans="26:26" x14ac:dyDescent="0.15">
      <c r="Z459" s="41"/>
    </row>
    <row r="460" spans="26:26" x14ac:dyDescent="0.15">
      <c r="Z460" s="41"/>
    </row>
    <row r="461" spans="26:26" x14ac:dyDescent="0.15">
      <c r="Z461" s="41"/>
    </row>
    <row r="462" spans="26:26" x14ac:dyDescent="0.15">
      <c r="Z462" s="41"/>
    </row>
    <row r="463" spans="26:26" x14ac:dyDescent="0.15">
      <c r="Z463" s="41"/>
    </row>
    <row r="464" spans="26:26" x14ac:dyDescent="0.15">
      <c r="Z464" s="41"/>
    </row>
    <row r="465" spans="26:26" x14ac:dyDescent="0.15">
      <c r="Z465" s="41"/>
    </row>
    <row r="466" spans="26:26" x14ac:dyDescent="0.15">
      <c r="Z466" s="41"/>
    </row>
    <row r="467" spans="26:26" x14ac:dyDescent="0.15">
      <c r="Z467" s="41"/>
    </row>
    <row r="468" spans="26:26" x14ac:dyDescent="0.15">
      <c r="Z468" s="41"/>
    </row>
    <row r="469" spans="26:26" x14ac:dyDescent="0.15">
      <c r="Z469" s="41"/>
    </row>
    <row r="470" spans="26:26" x14ac:dyDescent="0.15">
      <c r="Z470" s="41"/>
    </row>
    <row r="471" spans="26:26" x14ac:dyDescent="0.15">
      <c r="Z471" s="41"/>
    </row>
    <row r="472" spans="26:26" x14ac:dyDescent="0.15">
      <c r="Z472" s="41"/>
    </row>
    <row r="473" spans="26:26" x14ac:dyDescent="0.15">
      <c r="Z473" s="41"/>
    </row>
    <row r="474" spans="26:26" x14ac:dyDescent="0.15">
      <c r="Z474" s="41"/>
    </row>
    <row r="475" spans="26:26" x14ac:dyDescent="0.15">
      <c r="Z475" s="41"/>
    </row>
    <row r="476" spans="26:26" x14ac:dyDescent="0.15">
      <c r="Z476" s="41"/>
    </row>
    <row r="477" spans="26:26" x14ac:dyDescent="0.15">
      <c r="Z477" s="41"/>
    </row>
    <row r="478" spans="26:26" x14ac:dyDescent="0.15">
      <c r="Z478" s="41"/>
    </row>
    <row r="479" spans="26:26" x14ac:dyDescent="0.15">
      <c r="Z479" s="41"/>
    </row>
    <row r="480" spans="26:26" x14ac:dyDescent="0.15">
      <c r="Z480" s="41"/>
    </row>
    <row r="481" spans="26:26" x14ac:dyDescent="0.15">
      <c r="Z481" s="41"/>
    </row>
    <row r="482" spans="26:26" x14ac:dyDescent="0.15">
      <c r="Z482" s="41"/>
    </row>
    <row r="483" spans="26:26" x14ac:dyDescent="0.15">
      <c r="Z483" s="41"/>
    </row>
    <row r="484" spans="26:26" x14ac:dyDescent="0.15">
      <c r="Z484" s="41"/>
    </row>
    <row r="485" spans="26:26" x14ac:dyDescent="0.15">
      <c r="Z485" s="41"/>
    </row>
    <row r="486" spans="26:26" x14ac:dyDescent="0.15">
      <c r="Z486" s="41"/>
    </row>
    <row r="487" spans="26:26" x14ac:dyDescent="0.15">
      <c r="Z487" s="41"/>
    </row>
    <row r="488" spans="26:26" x14ac:dyDescent="0.15">
      <c r="Z488" s="41"/>
    </row>
    <row r="489" spans="26:26" x14ac:dyDescent="0.15">
      <c r="Z489" s="41"/>
    </row>
    <row r="490" spans="26:26" x14ac:dyDescent="0.15">
      <c r="Z490" s="41"/>
    </row>
    <row r="491" spans="26:26" x14ac:dyDescent="0.15">
      <c r="Z491" s="41"/>
    </row>
    <row r="492" spans="26:26" x14ac:dyDescent="0.15">
      <c r="Z492" s="41"/>
    </row>
    <row r="493" spans="26:26" x14ac:dyDescent="0.15">
      <c r="Z493" s="41"/>
    </row>
    <row r="494" spans="26:26" x14ac:dyDescent="0.15">
      <c r="Z494" s="41"/>
    </row>
    <row r="495" spans="26:26" x14ac:dyDescent="0.15">
      <c r="Z495" s="41"/>
    </row>
    <row r="496" spans="26:26" x14ac:dyDescent="0.15">
      <c r="Z496" s="41"/>
    </row>
    <row r="497" spans="26:26" x14ac:dyDescent="0.15">
      <c r="Z497" s="41"/>
    </row>
    <row r="498" spans="26:26" x14ac:dyDescent="0.15">
      <c r="Z498" s="41"/>
    </row>
    <row r="499" spans="26:26" x14ac:dyDescent="0.15">
      <c r="Z499" s="41"/>
    </row>
    <row r="500" spans="26:26" x14ac:dyDescent="0.15">
      <c r="Z500" s="41"/>
    </row>
    <row r="501" spans="26:26" x14ac:dyDescent="0.15">
      <c r="Z501" s="41"/>
    </row>
    <row r="502" spans="26:26" x14ac:dyDescent="0.15">
      <c r="Z502" s="41"/>
    </row>
    <row r="503" spans="26:26" x14ac:dyDescent="0.15">
      <c r="Z503" s="41"/>
    </row>
    <row r="504" spans="26:26" x14ac:dyDescent="0.15">
      <c r="Z504" s="41"/>
    </row>
    <row r="505" spans="26:26" x14ac:dyDescent="0.15">
      <c r="Z505" s="41"/>
    </row>
    <row r="506" spans="26:26" x14ac:dyDescent="0.15">
      <c r="Z506" s="41"/>
    </row>
    <row r="507" spans="26:26" x14ac:dyDescent="0.15">
      <c r="Z507" s="41"/>
    </row>
    <row r="508" spans="26:26" x14ac:dyDescent="0.15">
      <c r="Z508" s="41"/>
    </row>
    <row r="509" spans="26:26" x14ac:dyDescent="0.15">
      <c r="Z509" s="41"/>
    </row>
    <row r="510" spans="26:26" x14ac:dyDescent="0.15">
      <c r="Z510" s="41"/>
    </row>
    <row r="511" spans="26:26" x14ac:dyDescent="0.15">
      <c r="Z511" s="41"/>
    </row>
    <row r="512" spans="26:26" x14ac:dyDescent="0.15">
      <c r="Z512" s="41"/>
    </row>
    <row r="513" spans="26:26" x14ac:dyDescent="0.15">
      <c r="Z513" s="41"/>
    </row>
    <row r="514" spans="26:26" x14ac:dyDescent="0.15">
      <c r="Z514" s="41"/>
    </row>
    <row r="515" spans="26:26" x14ac:dyDescent="0.15">
      <c r="Z515" s="41"/>
    </row>
    <row r="516" spans="26:26" x14ac:dyDescent="0.15">
      <c r="Z516" s="41"/>
    </row>
    <row r="517" spans="26:26" x14ac:dyDescent="0.15">
      <c r="Z517" s="41"/>
    </row>
    <row r="518" spans="26:26" x14ac:dyDescent="0.15">
      <c r="Z518" s="41"/>
    </row>
    <row r="519" spans="26:26" x14ac:dyDescent="0.15">
      <c r="Z519" s="41"/>
    </row>
    <row r="520" spans="26:26" x14ac:dyDescent="0.15">
      <c r="Z520" s="41"/>
    </row>
    <row r="521" spans="26:26" x14ac:dyDescent="0.15">
      <c r="Z521" s="41"/>
    </row>
    <row r="522" spans="26:26" x14ac:dyDescent="0.15">
      <c r="Z522" s="41"/>
    </row>
    <row r="523" spans="26:26" x14ac:dyDescent="0.15">
      <c r="Z523" s="41"/>
    </row>
    <row r="524" spans="26:26" x14ac:dyDescent="0.15">
      <c r="Z524" s="41"/>
    </row>
    <row r="525" spans="26:26" x14ac:dyDescent="0.15">
      <c r="Z525" s="41"/>
    </row>
    <row r="526" spans="26:26" x14ac:dyDescent="0.15">
      <c r="Z526" s="41"/>
    </row>
    <row r="527" spans="26:26" x14ac:dyDescent="0.15">
      <c r="Z527" s="41"/>
    </row>
    <row r="528" spans="26:26" x14ac:dyDescent="0.15">
      <c r="Z528" s="41"/>
    </row>
    <row r="529" spans="26:26" x14ac:dyDescent="0.15">
      <c r="Z529" s="41"/>
    </row>
    <row r="530" spans="26:26" x14ac:dyDescent="0.15">
      <c r="Z530" s="41"/>
    </row>
    <row r="531" spans="26:26" x14ac:dyDescent="0.15">
      <c r="Z531" s="41"/>
    </row>
    <row r="532" spans="26:26" x14ac:dyDescent="0.15">
      <c r="Z532" s="41"/>
    </row>
    <row r="533" spans="26:26" x14ac:dyDescent="0.15">
      <c r="Z533" s="41"/>
    </row>
    <row r="534" spans="26:26" x14ac:dyDescent="0.15">
      <c r="Z534" s="41"/>
    </row>
    <row r="535" spans="26:26" x14ac:dyDescent="0.15">
      <c r="Z535" s="41"/>
    </row>
    <row r="536" spans="26:26" x14ac:dyDescent="0.15">
      <c r="Z536" s="41"/>
    </row>
    <row r="537" spans="26:26" x14ac:dyDescent="0.15">
      <c r="Z537" s="41"/>
    </row>
    <row r="538" spans="26:26" x14ac:dyDescent="0.15">
      <c r="Z538" s="41"/>
    </row>
    <row r="539" spans="26:26" x14ac:dyDescent="0.15">
      <c r="Z539" s="41"/>
    </row>
    <row r="540" spans="26:26" x14ac:dyDescent="0.15">
      <c r="Z540" s="41"/>
    </row>
    <row r="541" spans="26:26" x14ac:dyDescent="0.15">
      <c r="Z541" s="41"/>
    </row>
    <row r="542" spans="26:26" x14ac:dyDescent="0.15">
      <c r="Z542" s="41"/>
    </row>
    <row r="543" spans="26:26" x14ac:dyDescent="0.15">
      <c r="Z543" s="41"/>
    </row>
    <row r="544" spans="26:26" x14ac:dyDescent="0.15">
      <c r="Z544" s="41"/>
    </row>
    <row r="545" spans="26:26" x14ac:dyDescent="0.15">
      <c r="Z545" s="41"/>
    </row>
    <row r="546" spans="26:26" x14ac:dyDescent="0.15">
      <c r="Z546" s="41"/>
    </row>
    <row r="547" spans="26:26" x14ac:dyDescent="0.15">
      <c r="Z547" s="41"/>
    </row>
    <row r="548" spans="26:26" x14ac:dyDescent="0.15">
      <c r="Z548" s="41"/>
    </row>
    <row r="549" spans="26:26" x14ac:dyDescent="0.15">
      <c r="Z549" s="41"/>
    </row>
    <row r="550" spans="26:26" x14ac:dyDescent="0.15">
      <c r="Z550" s="41"/>
    </row>
    <row r="551" spans="26:26" x14ac:dyDescent="0.15">
      <c r="Z551" s="41"/>
    </row>
    <row r="552" spans="26:26" x14ac:dyDescent="0.15">
      <c r="Z552" s="41"/>
    </row>
    <row r="553" spans="26:26" x14ac:dyDescent="0.15">
      <c r="Z553" s="41"/>
    </row>
    <row r="554" spans="26:26" x14ac:dyDescent="0.15">
      <c r="Z554" s="41"/>
    </row>
    <row r="555" spans="26:26" x14ac:dyDescent="0.15">
      <c r="Z555" s="41"/>
    </row>
    <row r="556" spans="26:26" x14ac:dyDescent="0.15">
      <c r="Z556" s="41"/>
    </row>
    <row r="557" spans="26:26" x14ac:dyDescent="0.15">
      <c r="Z557" s="41"/>
    </row>
    <row r="558" spans="26:26" x14ac:dyDescent="0.15">
      <c r="Z558" s="41"/>
    </row>
    <row r="559" spans="26:26" x14ac:dyDescent="0.15">
      <c r="Z559" s="41"/>
    </row>
    <row r="560" spans="26:26" x14ac:dyDescent="0.15">
      <c r="Z560" s="41"/>
    </row>
    <row r="561" spans="26:26" x14ac:dyDescent="0.15">
      <c r="Z561" s="41"/>
    </row>
    <row r="562" spans="26:26" x14ac:dyDescent="0.15">
      <c r="Z562" s="41"/>
    </row>
    <row r="563" spans="26:26" x14ac:dyDescent="0.15">
      <c r="Z563" s="41"/>
    </row>
    <row r="564" spans="26:26" x14ac:dyDescent="0.15">
      <c r="Z564" s="41"/>
    </row>
    <row r="565" spans="26:26" x14ac:dyDescent="0.15">
      <c r="Z565" s="41"/>
    </row>
    <row r="566" spans="26:26" x14ac:dyDescent="0.15">
      <c r="Z566" s="41"/>
    </row>
    <row r="567" spans="26:26" x14ac:dyDescent="0.15">
      <c r="Z567" s="41"/>
    </row>
    <row r="568" spans="26:26" x14ac:dyDescent="0.15">
      <c r="Z568" s="41"/>
    </row>
    <row r="569" spans="26:26" x14ac:dyDescent="0.15">
      <c r="Z569" s="41"/>
    </row>
    <row r="570" spans="26:26" x14ac:dyDescent="0.15">
      <c r="Z570" s="41"/>
    </row>
    <row r="571" spans="26:26" x14ac:dyDescent="0.15">
      <c r="Z571" s="41"/>
    </row>
    <row r="572" spans="26:26" x14ac:dyDescent="0.15">
      <c r="Z572" s="41"/>
    </row>
    <row r="573" spans="26:26" x14ac:dyDescent="0.15">
      <c r="Z573" s="41"/>
    </row>
    <row r="574" spans="26:26" x14ac:dyDescent="0.15">
      <c r="Z574" s="41"/>
    </row>
    <row r="575" spans="26:26" x14ac:dyDescent="0.15">
      <c r="Z575" s="41"/>
    </row>
    <row r="576" spans="26:26" x14ac:dyDescent="0.15">
      <c r="Z576" s="41"/>
    </row>
    <row r="577" spans="26:26" x14ac:dyDescent="0.15">
      <c r="Z577" s="41"/>
    </row>
    <row r="578" spans="26:26" x14ac:dyDescent="0.15">
      <c r="Z578" s="41"/>
    </row>
    <row r="579" spans="26:26" x14ac:dyDescent="0.15">
      <c r="Z579" s="41"/>
    </row>
    <row r="580" spans="26:26" x14ac:dyDescent="0.15">
      <c r="Z580" s="41"/>
    </row>
    <row r="581" spans="26:26" x14ac:dyDescent="0.15">
      <c r="Z581" s="41"/>
    </row>
    <row r="582" spans="26:26" x14ac:dyDescent="0.15">
      <c r="Z582" s="41"/>
    </row>
    <row r="583" spans="26:26" x14ac:dyDescent="0.15">
      <c r="Z583" s="41"/>
    </row>
    <row r="584" spans="26:26" x14ac:dyDescent="0.15">
      <c r="Z584" s="41"/>
    </row>
    <row r="585" spans="26:26" x14ac:dyDescent="0.15">
      <c r="Z585" s="41"/>
    </row>
    <row r="586" spans="26:26" x14ac:dyDescent="0.15">
      <c r="Z586" s="41"/>
    </row>
    <row r="587" spans="26:26" x14ac:dyDescent="0.15">
      <c r="Z587" s="41"/>
    </row>
    <row r="588" spans="26:26" x14ac:dyDescent="0.15">
      <c r="Z588" s="41"/>
    </row>
    <row r="589" spans="26:26" x14ac:dyDescent="0.15">
      <c r="Z589" s="41"/>
    </row>
    <row r="590" spans="26:26" x14ac:dyDescent="0.15">
      <c r="Z590" s="41"/>
    </row>
    <row r="591" spans="26:26" x14ac:dyDescent="0.15">
      <c r="Z591" s="41"/>
    </row>
    <row r="592" spans="26:26" x14ac:dyDescent="0.15">
      <c r="Z592" s="41"/>
    </row>
    <row r="593" spans="26:26" x14ac:dyDescent="0.15">
      <c r="Z593" s="41"/>
    </row>
    <row r="594" spans="26:26" x14ac:dyDescent="0.15">
      <c r="Z594" s="41"/>
    </row>
    <row r="595" spans="26:26" x14ac:dyDescent="0.15">
      <c r="Z595" s="41"/>
    </row>
    <row r="596" spans="26:26" x14ac:dyDescent="0.15">
      <c r="Z596" s="41"/>
    </row>
    <row r="597" spans="26:26" x14ac:dyDescent="0.15">
      <c r="Z597" s="41"/>
    </row>
    <row r="598" spans="26:26" x14ac:dyDescent="0.15">
      <c r="Z598" s="41"/>
    </row>
    <row r="599" spans="26:26" x14ac:dyDescent="0.15">
      <c r="Z599" s="41"/>
    </row>
    <row r="600" spans="26:26" x14ac:dyDescent="0.15">
      <c r="Z600" s="41"/>
    </row>
    <row r="601" spans="26:26" x14ac:dyDescent="0.15">
      <c r="Z601" s="41"/>
    </row>
    <row r="602" spans="26:26" x14ac:dyDescent="0.15">
      <c r="Z602" s="41"/>
    </row>
    <row r="603" spans="26:26" x14ac:dyDescent="0.15">
      <c r="Z603" s="41"/>
    </row>
    <row r="604" spans="26:26" x14ac:dyDescent="0.15">
      <c r="Z604" s="41"/>
    </row>
    <row r="605" spans="26:26" x14ac:dyDescent="0.15">
      <c r="Z605" s="41"/>
    </row>
    <row r="606" spans="26:26" x14ac:dyDescent="0.15">
      <c r="Z606" s="41"/>
    </row>
    <row r="607" spans="26:26" x14ac:dyDescent="0.15">
      <c r="Z607" s="41"/>
    </row>
    <row r="608" spans="26:26" x14ac:dyDescent="0.15">
      <c r="Z608" s="41"/>
    </row>
    <row r="609" spans="26:26" x14ac:dyDescent="0.15">
      <c r="Z609" s="41"/>
    </row>
    <row r="610" spans="26:26" x14ac:dyDescent="0.15">
      <c r="Z610" s="41"/>
    </row>
    <row r="611" spans="26:26" x14ac:dyDescent="0.15">
      <c r="Z611" s="41"/>
    </row>
    <row r="612" spans="26:26" x14ac:dyDescent="0.15">
      <c r="Z612" s="41"/>
    </row>
    <row r="613" spans="26:26" x14ac:dyDescent="0.15">
      <c r="Z613" s="41"/>
    </row>
    <row r="614" spans="26:26" x14ac:dyDescent="0.15">
      <c r="Z614" s="41"/>
    </row>
    <row r="615" spans="26:26" x14ac:dyDescent="0.15">
      <c r="Z615" s="41"/>
    </row>
    <row r="616" spans="26:26" x14ac:dyDescent="0.15">
      <c r="Z616" s="41"/>
    </row>
    <row r="617" spans="26:26" x14ac:dyDescent="0.15">
      <c r="Z617" s="41"/>
    </row>
    <row r="618" spans="26:26" x14ac:dyDescent="0.15">
      <c r="Z618" s="41"/>
    </row>
    <row r="619" spans="26:26" x14ac:dyDescent="0.15">
      <c r="Z619" s="41"/>
    </row>
    <row r="620" spans="26:26" x14ac:dyDescent="0.15">
      <c r="Z620" s="41"/>
    </row>
    <row r="621" spans="26:26" x14ac:dyDescent="0.15">
      <c r="Z621" s="41"/>
    </row>
    <row r="622" spans="26:26" x14ac:dyDescent="0.15">
      <c r="Z622" s="41"/>
    </row>
    <row r="623" spans="26:26" x14ac:dyDescent="0.15">
      <c r="Z623" s="41"/>
    </row>
    <row r="624" spans="26:26" x14ac:dyDescent="0.15">
      <c r="Z624" s="41"/>
    </row>
    <row r="625" spans="26:26" x14ac:dyDescent="0.15">
      <c r="Z625" s="41"/>
    </row>
    <row r="626" spans="26:26" x14ac:dyDescent="0.15">
      <c r="Z626" s="41"/>
    </row>
    <row r="627" spans="26:26" x14ac:dyDescent="0.15">
      <c r="Z627" s="41"/>
    </row>
    <row r="628" spans="26:26" x14ac:dyDescent="0.15">
      <c r="Z628" s="41"/>
    </row>
    <row r="629" spans="26:26" x14ac:dyDescent="0.15">
      <c r="Z629" s="41"/>
    </row>
    <row r="630" spans="26:26" x14ac:dyDescent="0.15">
      <c r="Z630" s="41"/>
    </row>
    <row r="631" spans="26:26" x14ac:dyDescent="0.15">
      <c r="Z631" s="41"/>
    </row>
    <row r="632" spans="26:26" x14ac:dyDescent="0.15">
      <c r="Z632" s="41"/>
    </row>
    <row r="633" spans="26:26" x14ac:dyDescent="0.15">
      <c r="Z633" s="41"/>
    </row>
    <row r="634" spans="26:26" x14ac:dyDescent="0.15">
      <c r="Z634" s="41"/>
    </row>
    <row r="635" spans="26:26" x14ac:dyDescent="0.15">
      <c r="Z635" s="41"/>
    </row>
    <row r="636" spans="26:26" x14ac:dyDescent="0.15">
      <c r="Z636" s="41"/>
    </row>
    <row r="637" spans="26:26" x14ac:dyDescent="0.15">
      <c r="Z637" s="41"/>
    </row>
    <row r="638" spans="26:26" x14ac:dyDescent="0.15">
      <c r="Z638" s="41"/>
    </row>
    <row r="639" spans="26:26" x14ac:dyDescent="0.15">
      <c r="Z639" s="41"/>
    </row>
    <row r="640" spans="26:26" x14ac:dyDescent="0.15">
      <c r="Z640" s="41"/>
    </row>
    <row r="641" spans="26:26" x14ac:dyDescent="0.15">
      <c r="Z641" s="41"/>
    </row>
    <row r="642" spans="26:26" x14ac:dyDescent="0.15">
      <c r="Z642" s="41"/>
    </row>
    <row r="643" spans="26:26" x14ac:dyDescent="0.15">
      <c r="Z643" s="41"/>
    </row>
    <row r="644" spans="26:26" x14ac:dyDescent="0.15">
      <c r="Z644" s="41"/>
    </row>
    <row r="645" spans="26:26" x14ac:dyDescent="0.15">
      <c r="Z645" s="41"/>
    </row>
    <row r="646" spans="26:26" x14ac:dyDescent="0.15">
      <c r="Z646" s="41"/>
    </row>
    <row r="647" spans="26:26" x14ac:dyDescent="0.15">
      <c r="Z647" s="41"/>
    </row>
    <row r="648" spans="26:26" x14ac:dyDescent="0.15">
      <c r="Z648" s="41"/>
    </row>
    <row r="649" spans="26:26" x14ac:dyDescent="0.15">
      <c r="Z649" s="41"/>
    </row>
    <row r="650" spans="26:26" x14ac:dyDescent="0.15">
      <c r="Z650" s="41"/>
    </row>
    <row r="651" spans="26:26" x14ac:dyDescent="0.15">
      <c r="Z651" s="41"/>
    </row>
    <row r="652" spans="26:26" x14ac:dyDescent="0.15">
      <c r="Z652" s="41"/>
    </row>
    <row r="653" spans="26:26" x14ac:dyDescent="0.15">
      <c r="Z653" s="41"/>
    </row>
    <row r="654" spans="26:26" x14ac:dyDescent="0.15">
      <c r="Z654" s="41"/>
    </row>
    <row r="655" spans="26:26" x14ac:dyDescent="0.15">
      <c r="Z655" s="41"/>
    </row>
    <row r="656" spans="26:26" x14ac:dyDescent="0.15">
      <c r="Z656" s="41"/>
    </row>
    <row r="657" spans="26:26" x14ac:dyDescent="0.15">
      <c r="Z657" s="41"/>
    </row>
    <row r="658" spans="26:26" x14ac:dyDescent="0.15">
      <c r="Z658" s="41"/>
    </row>
    <row r="659" spans="26:26" x14ac:dyDescent="0.15">
      <c r="Z659" s="41"/>
    </row>
    <row r="660" spans="26:26" x14ac:dyDescent="0.15">
      <c r="Z660" s="41"/>
    </row>
    <row r="661" spans="26:26" x14ac:dyDescent="0.15">
      <c r="Z661" s="41"/>
    </row>
    <row r="662" spans="26:26" x14ac:dyDescent="0.15">
      <c r="Z662" s="41"/>
    </row>
    <row r="663" spans="26:26" x14ac:dyDescent="0.15">
      <c r="Z663" s="41"/>
    </row>
    <row r="664" spans="26:26" x14ac:dyDescent="0.15">
      <c r="Z664" s="41"/>
    </row>
    <row r="665" spans="26:26" x14ac:dyDescent="0.15">
      <c r="Z665" s="41"/>
    </row>
    <row r="666" spans="26:26" x14ac:dyDescent="0.15">
      <c r="Z666" s="41"/>
    </row>
    <row r="667" spans="26:26" x14ac:dyDescent="0.15">
      <c r="Z667" s="41"/>
    </row>
    <row r="668" spans="26:26" x14ac:dyDescent="0.15">
      <c r="Z668" s="41"/>
    </row>
    <row r="669" spans="26:26" x14ac:dyDescent="0.15">
      <c r="Z669" s="41"/>
    </row>
    <row r="670" spans="26:26" x14ac:dyDescent="0.15">
      <c r="Z670" s="41"/>
    </row>
    <row r="671" spans="26:26" x14ac:dyDescent="0.15">
      <c r="Z671" s="41"/>
    </row>
    <row r="672" spans="26:26" x14ac:dyDescent="0.15">
      <c r="Z672" s="41"/>
    </row>
    <row r="673" spans="26:26" x14ac:dyDescent="0.15">
      <c r="Z673" s="41"/>
    </row>
    <row r="674" spans="26:26" x14ac:dyDescent="0.15">
      <c r="Z674" s="41"/>
    </row>
    <row r="675" spans="26:26" x14ac:dyDescent="0.15">
      <c r="Z675" s="41"/>
    </row>
    <row r="676" spans="26:26" x14ac:dyDescent="0.15">
      <c r="Z676" s="41"/>
    </row>
    <row r="677" spans="26:26" x14ac:dyDescent="0.15">
      <c r="Z677" s="41"/>
    </row>
    <row r="678" spans="26:26" x14ac:dyDescent="0.15">
      <c r="Z678" s="41"/>
    </row>
    <row r="679" spans="26:26" x14ac:dyDescent="0.15">
      <c r="Z679" s="41"/>
    </row>
    <row r="680" spans="26:26" x14ac:dyDescent="0.15">
      <c r="Z680" s="41"/>
    </row>
    <row r="681" spans="26:26" x14ac:dyDescent="0.15">
      <c r="Z681" s="41"/>
    </row>
    <row r="682" spans="26:26" x14ac:dyDescent="0.15">
      <c r="Z682" s="41"/>
    </row>
    <row r="683" spans="26:26" x14ac:dyDescent="0.15">
      <c r="Z683" s="41"/>
    </row>
    <row r="684" spans="26:26" x14ac:dyDescent="0.15">
      <c r="Z684" s="41"/>
    </row>
    <row r="685" spans="26:26" x14ac:dyDescent="0.15">
      <c r="Z685" s="41"/>
    </row>
    <row r="686" spans="26:26" x14ac:dyDescent="0.15">
      <c r="Z686" s="41"/>
    </row>
    <row r="687" spans="26:26" x14ac:dyDescent="0.15">
      <c r="Z687" s="41"/>
    </row>
    <row r="688" spans="26:26" x14ac:dyDescent="0.15">
      <c r="Z688" s="41"/>
    </row>
    <row r="689" spans="26:26" x14ac:dyDescent="0.15">
      <c r="Z689" s="41"/>
    </row>
    <row r="690" spans="26:26" x14ac:dyDescent="0.15">
      <c r="Z690" s="41"/>
    </row>
    <row r="691" spans="26:26" x14ac:dyDescent="0.15">
      <c r="Z691" s="41"/>
    </row>
    <row r="692" spans="26:26" x14ac:dyDescent="0.15">
      <c r="Z692" s="41"/>
    </row>
    <row r="693" spans="26:26" x14ac:dyDescent="0.15">
      <c r="Z693" s="41"/>
    </row>
    <row r="694" spans="26:26" x14ac:dyDescent="0.15">
      <c r="Z694" s="41"/>
    </row>
    <row r="695" spans="26:26" x14ac:dyDescent="0.15">
      <c r="Z695" s="41"/>
    </row>
    <row r="696" spans="26:26" x14ac:dyDescent="0.15">
      <c r="Z696" s="41"/>
    </row>
    <row r="697" spans="26:26" x14ac:dyDescent="0.15">
      <c r="Z697" s="41"/>
    </row>
    <row r="698" spans="26:26" x14ac:dyDescent="0.15">
      <c r="Z698" s="41"/>
    </row>
    <row r="699" spans="26:26" x14ac:dyDescent="0.15">
      <c r="Z699" s="41"/>
    </row>
    <row r="700" spans="26:26" x14ac:dyDescent="0.15">
      <c r="Z700" s="41"/>
    </row>
    <row r="701" spans="26:26" x14ac:dyDescent="0.15">
      <c r="Z701" s="41"/>
    </row>
    <row r="702" spans="26:26" x14ac:dyDescent="0.15">
      <c r="Z702" s="41"/>
    </row>
    <row r="703" spans="26:26" x14ac:dyDescent="0.15">
      <c r="Z703" s="41"/>
    </row>
    <row r="704" spans="26:26" x14ac:dyDescent="0.15">
      <c r="Z704" s="41"/>
    </row>
    <row r="705" spans="26:26" x14ac:dyDescent="0.15">
      <c r="Z705" s="41"/>
    </row>
    <row r="706" spans="26:26" x14ac:dyDescent="0.15">
      <c r="Z706" s="41"/>
    </row>
    <row r="707" spans="26:26" x14ac:dyDescent="0.15">
      <c r="Z707" s="41"/>
    </row>
    <row r="708" spans="26:26" x14ac:dyDescent="0.15">
      <c r="Z708" s="41"/>
    </row>
    <row r="709" spans="26:26" x14ac:dyDescent="0.15">
      <c r="Z709" s="41"/>
    </row>
    <row r="710" spans="26:26" x14ac:dyDescent="0.15">
      <c r="Z710" s="41"/>
    </row>
    <row r="711" spans="26:26" x14ac:dyDescent="0.15">
      <c r="Z711" s="41"/>
    </row>
    <row r="712" spans="26:26" x14ac:dyDescent="0.15">
      <c r="Z712" s="41"/>
    </row>
    <row r="713" spans="26:26" x14ac:dyDescent="0.15">
      <c r="Z713" s="41"/>
    </row>
    <row r="714" spans="26:26" x14ac:dyDescent="0.15">
      <c r="Z714" s="41"/>
    </row>
    <row r="715" spans="26:26" x14ac:dyDescent="0.15">
      <c r="Z715" s="41"/>
    </row>
    <row r="716" spans="26:26" x14ac:dyDescent="0.15">
      <c r="Z716" s="41"/>
    </row>
    <row r="717" spans="26:26" x14ac:dyDescent="0.15">
      <c r="Z717" s="41"/>
    </row>
    <row r="718" spans="26:26" x14ac:dyDescent="0.15">
      <c r="Z718" s="41"/>
    </row>
    <row r="719" spans="26:26" x14ac:dyDescent="0.15">
      <c r="Z719" s="41"/>
    </row>
    <row r="720" spans="26:26" x14ac:dyDescent="0.15">
      <c r="Z720" s="41"/>
    </row>
    <row r="721" spans="26:26" x14ac:dyDescent="0.15">
      <c r="Z721" s="41"/>
    </row>
    <row r="722" spans="26:26" x14ac:dyDescent="0.15">
      <c r="Z722" s="41"/>
    </row>
    <row r="723" spans="26:26" x14ac:dyDescent="0.15">
      <c r="Z723" s="41"/>
    </row>
    <row r="724" spans="26:26" x14ac:dyDescent="0.15">
      <c r="Z724" s="41"/>
    </row>
    <row r="725" spans="26:26" x14ac:dyDescent="0.15">
      <c r="Z725" s="41"/>
    </row>
    <row r="726" spans="26:26" x14ac:dyDescent="0.15">
      <c r="Z726" s="41"/>
    </row>
    <row r="727" spans="26:26" x14ac:dyDescent="0.15">
      <c r="Z727" s="41"/>
    </row>
    <row r="728" spans="26:26" x14ac:dyDescent="0.15">
      <c r="Z728" s="41"/>
    </row>
    <row r="729" spans="26:26" x14ac:dyDescent="0.15">
      <c r="Z729" s="41"/>
    </row>
    <row r="730" spans="26:26" x14ac:dyDescent="0.15">
      <c r="Z730" s="41"/>
    </row>
    <row r="731" spans="26:26" x14ac:dyDescent="0.15">
      <c r="Z731" s="41"/>
    </row>
    <row r="732" spans="26:26" x14ac:dyDescent="0.15">
      <c r="Z732" s="41"/>
    </row>
    <row r="733" spans="26:26" x14ac:dyDescent="0.15">
      <c r="Z733" s="41"/>
    </row>
    <row r="734" spans="26:26" x14ac:dyDescent="0.15">
      <c r="Z734" s="41"/>
    </row>
    <row r="735" spans="26:26" x14ac:dyDescent="0.15">
      <c r="Z735" s="41"/>
    </row>
    <row r="736" spans="26:26" x14ac:dyDescent="0.15">
      <c r="Z736" s="41"/>
    </row>
    <row r="737" spans="26:26" x14ac:dyDescent="0.15">
      <c r="Z737" s="41"/>
    </row>
    <row r="738" spans="26:26" x14ac:dyDescent="0.15">
      <c r="Z738" s="41"/>
    </row>
    <row r="739" spans="26:26" x14ac:dyDescent="0.15">
      <c r="Z739" s="41"/>
    </row>
    <row r="740" spans="26:26" x14ac:dyDescent="0.15">
      <c r="Z740" s="41"/>
    </row>
    <row r="741" spans="26:26" x14ac:dyDescent="0.15">
      <c r="Z741" s="41"/>
    </row>
    <row r="742" spans="26:26" x14ac:dyDescent="0.15">
      <c r="Z742" s="41"/>
    </row>
    <row r="743" spans="26:26" x14ac:dyDescent="0.15">
      <c r="Z743" s="41"/>
    </row>
    <row r="744" spans="26:26" x14ac:dyDescent="0.15">
      <c r="Z744" s="41"/>
    </row>
    <row r="745" spans="26:26" x14ac:dyDescent="0.15">
      <c r="Z745" s="41"/>
    </row>
    <row r="746" spans="26:26" x14ac:dyDescent="0.15">
      <c r="Z746" s="41"/>
    </row>
    <row r="747" spans="26:26" x14ac:dyDescent="0.15">
      <c r="Z747" s="41"/>
    </row>
    <row r="748" spans="26:26" x14ac:dyDescent="0.15">
      <c r="Z748" s="41"/>
    </row>
    <row r="749" spans="26:26" x14ac:dyDescent="0.15">
      <c r="Z749" s="41"/>
    </row>
    <row r="750" spans="26:26" x14ac:dyDescent="0.15">
      <c r="Z750" s="41"/>
    </row>
    <row r="751" spans="26:26" x14ac:dyDescent="0.15">
      <c r="Z751" s="41"/>
    </row>
    <row r="752" spans="26:26" x14ac:dyDescent="0.15">
      <c r="Z752" s="41"/>
    </row>
    <row r="753" spans="26:26" x14ac:dyDescent="0.15">
      <c r="Z753" s="41"/>
    </row>
    <row r="754" spans="26:26" x14ac:dyDescent="0.15">
      <c r="Z754" s="41"/>
    </row>
    <row r="755" spans="26:26" x14ac:dyDescent="0.15">
      <c r="Z755" s="41"/>
    </row>
    <row r="756" spans="26:26" x14ac:dyDescent="0.15">
      <c r="Z756" s="41"/>
    </row>
    <row r="757" spans="26:26" x14ac:dyDescent="0.15">
      <c r="Z757" s="41"/>
    </row>
    <row r="758" spans="26:26" x14ac:dyDescent="0.15">
      <c r="Z758" s="41"/>
    </row>
    <row r="759" spans="26:26" x14ac:dyDescent="0.15">
      <c r="Z759" s="41"/>
    </row>
    <row r="760" spans="26:26" x14ac:dyDescent="0.15">
      <c r="Z760" s="41"/>
    </row>
    <row r="761" spans="26:26" x14ac:dyDescent="0.15">
      <c r="Z761" s="41"/>
    </row>
    <row r="762" spans="26:26" x14ac:dyDescent="0.15">
      <c r="Z762" s="41"/>
    </row>
    <row r="763" spans="26:26" x14ac:dyDescent="0.15">
      <c r="Z763" s="41"/>
    </row>
    <row r="764" spans="26:26" x14ac:dyDescent="0.15">
      <c r="Z764" s="41"/>
    </row>
    <row r="765" spans="26:26" x14ac:dyDescent="0.15">
      <c r="Z765" s="41"/>
    </row>
    <row r="766" spans="26:26" x14ac:dyDescent="0.15">
      <c r="Z766" s="41"/>
    </row>
    <row r="767" spans="26:26" x14ac:dyDescent="0.15">
      <c r="Z767" s="41"/>
    </row>
    <row r="768" spans="26:26" x14ac:dyDescent="0.15">
      <c r="Z768" s="41"/>
    </row>
    <row r="769" spans="26:26" x14ac:dyDescent="0.15">
      <c r="Z769" s="41"/>
    </row>
    <row r="770" spans="26:26" x14ac:dyDescent="0.15">
      <c r="Z770" s="41"/>
    </row>
    <row r="771" spans="26:26" x14ac:dyDescent="0.15">
      <c r="Z771" s="41"/>
    </row>
    <row r="772" spans="26:26" x14ac:dyDescent="0.15">
      <c r="Z772" s="41"/>
    </row>
    <row r="773" spans="26:26" x14ac:dyDescent="0.15">
      <c r="Z773" s="41"/>
    </row>
    <row r="774" spans="26:26" x14ac:dyDescent="0.15">
      <c r="Z774" s="41"/>
    </row>
    <row r="775" spans="26:26" x14ac:dyDescent="0.15">
      <c r="Z775" s="41"/>
    </row>
    <row r="776" spans="26:26" x14ac:dyDescent="0.15">
      <c r="Z776" s="41"/>
    </row>
    <row r="777" spans="26:26" x14ac:dyDescent="0.15">
      <c r="Z777" s="41"/>
    </row>
    <row r="778" spans="26:26" x14ac:dyDescent="0.15">
      <c r="Z778" s="41"/>
    </row>
    <row r="779" spans="26:26" x14ac:dyDescent="0.15">
      <c r="Z779" s="41"/>
    </row>
    <row r="780" spans="26:26" x14ac:dyDescent="0.15">
      <c r="Z780" s="41"/>
    </row>
    <row r="781" spans="26:26" x14ac:dyDescent="0.15">
      <c r="Z781" s="41"/>
    </row>
    <row r="782" spans="26:26" x14ac:dyDescent="0.15">
      <c r="Z782" s="41"/>
    </row>
    <row r="783" spans="26:26" x14ac:dyDescent="0.15">
      <c r="Z783" s="41"/>
    </row>
    <row r="784" spans="26:26" x14ac:dyDescent="0.15">
      <c r="Z784" s="41"/>
    </row>
    <row r="785" spans="26:26" x14ac:dyDescent="0.15">
      <c r="Z785" s="41"/>
    </row>
    <row r="786" spans="26:26" x14ac:dyDescent="0.15">
      <c r="Z786" s="41"/>
    </row>
    <row r="787" spans="26:26" x14ac:dyDescent="0.15">
      <c r="Z787" s="41"/>
    </row>
    <row r="788" spans="26:26" x14ac:dyDescent="0.15">
      <c r="Z788" s="41"/>
    </row>
    <row r="789" spans="26:26" x14ac:dyDescent="0.15">
      <c r="Z789" s="41"/>
    </row>
    <row r="790" spans="26:26" x14ac:dyDescent="0.15">
      <c r="Z790" s="41"/>
    </row>
    <row r="791" spans="26:26" x14ac:dyDescent="0.15">
      <c r="Z791" s="41"/>
    </row>
    <row r="792" spans="26:26" x14ac:dyDescent="0.15">
      <c r="Z792" s="41"/>
    </row>
    <row r="793" spans="26:26" x14ac:dyDescent="0.15">
      <c r="Z793" s="41"/>
    </row>
    <row r="794" spans="26:26" x14ac:dyDescent="0.15">
      <c r="Z794" s="41"/>
    </row>
    <row r="795" spans="26:26" x14ac:dyDescent="0.15">
      <c r="Z795" s="41"/>
    </row>
    <row r="796" spans="26:26" x14ac:dyDescent="0.15">
      <c r="Z796" s="41"/>
    </row>
    <row r="797" spans="26:26" x14ac:dyDescent="0.15">
      <c r="Z797" s="41"/>
    </row>
    <row r="798" spans="26:26" x14ac:dyDescent="0.15">
      <c r="Z798" s="41"/>
    </row>
    <row r="799" spans="26:26" x14ac:dyDescent="0.15">
      <c r="Z799" s="41"/>
    </row>
    <row r="800" spans="26:26" x14ac:dyDescent="0.15">
      <c r="Z800" s="41"/>
    </row>
    <row r="801" spans="26:26" x14ac:dyDescent="0.15">
      <c r="Z801" s="41"/>
    </row>
    <row r="802" spans="26:26" x14ac:dyDescent="0.15">
      <c r="Z802" s="41"/>
    </row>
    <row r="803" spans="26:26" x14ac:dyDescent="0.15">
      <c r="Z803" s="41"/>
    </row>
    <row r="804" spans="26:26" x14ac:dyDescent="0.15">
      <c r="Z804" s="41"/>
    </row>
    <row r="805" spans="26:26" x14ac:dyDescent="0.15">
      <c r="Z805" s="41"/>
    </row>
    <row r="806" spans="26:26" x14ac:dyDescent="0.15">
      <c r="Z806" s="41"/>
    </row>
    <row r="807" spans="26:26" x14ac:dyDescent="0.15">
      <c r="Z807" s="41"/>
    </row>
    <row r="808" spans="26:26" x14ac:dyDescent="0.15">
      <c r="Z808" s="41"/>
    </row>
    <row r="809" spans="26:26" x14ac:dyDescent="0.15">
      <c r="Z809" s="41"/>
    </row>
    <row r="810" spans="26:26" x14ac:dyDescent="0.15">
      <c r="Z810" s="41"/>
    </row>
    <row r="811" spans="26:26" x14ac:dyDescent="0.15">
      <c r="Z811" s="41"/>
    </row>
    <row r="812" spans="26:26" x14ac:dyDescent="0.15">
      <c r="Z812" s="41"/>
    </row>
    <row r="813" spans="26:26" x14ac:dyDescent="0.15">
      <c r="Z813" s="41"/>
    </row>
    <row r="814" spans="26:26" x14ac:dyDescent="0.15">
      <c r="Z814" s="41"/>
    </row>
    <row r="815" spans="26:26" x14ac:dyDescent="0.15">
      <c r="Z815" s="41"/>
    </row>
    <row r="816" spans="26:26" x14ac:dyDescent="0.15">
      <c r="Z816" s="41"/>
    </row>
    <row r="817" spans="26:26" x14ac:dyDescent="0.15">
      <c r="Z817" s="41"/>
    </row>
    <row r="818" spans="26:26" x14ac:dyDescent="0.15">
      <c r="Z818" s="41"/>
    </row>
    <row r="819" spans="26:26" x14ac:dyDescent="0.15">
      <c r="Z819" s="41"/>
    </row>
    <row r="820" spans="26:26" x14ac:dyDescent="0.15">
      <c r="Z820" s="41"/>
    </row>
    <row r="821" spans="26:26" x14ac:dyDescent="0.15">
      <c r="Z821" s="41"/>
    </row>
    <row r="822" spans="26:26" x14ac:dyDescent="0.15">
      <c r="Z822" s="41"/>
    </row>
    <row r="823" spans="26:26" x14ac:dyDescent="0.15">
      <c r="Z823" s="41"/>
    </row>
    <row r="824" spans="26:26" x14ac:dyDescent="0.15">
      <c r="Z824" s="41"/>
    </row>
    <row r="825" spans="26:26" x14ac:dyDescent="0.15">
      <c r="Z825" s="41"/>
    </row>
    <row r="826" spans="26:26" x14ac:dyDescent="0.15">
      <c r="Z826" s="41"/>
    </row>
    <row r="827" spans="26:26" x14ac:dyDescent="0.15">
      <c r="Z827" s="41"/>
    </row>
    <row r="828" spans="26:26" x14ac:dyDescent="0.15">
      <c r="Z828" s="41"/>
    </row>
    <row r="829" spans="26:26" x14ac:dyDescent="0.15">
      <c r="Z829" s="41"/>
    </row>
    <row r="830" spans="26:26" x14ac:dyDescent="0.15">
      <c r="Z830" s="41"/>
    </row>
    <row r="831" spans="26:26" x14ac:dyDescent="0.15">
      <c r="Z831" s="41"/>
    </row>
    <row r="832" spans="26:26" x14ac:dyDescent="0.15">
      <c r="Z832" s="41"/>
    </row>
    <row r="833" spans="26:26" x14ac:dyDescent="0.15">
      <c r="Z833" s="41"/>
    </row>
    <row r="834" spans="26:26" x14ac:dyDescent="0.15">
      <c r="Z834" s="41"/>
    </row>
    <row r="835" spans="26:26" x14ac:dyDescent="0.15">
      <c r="Z835" s="41"/>
    </row>
    <row r="836" spans="26:26" x14ac:dyDescent="0.15">
      <c r="Z836" s="41"/>
    </row>
    <row r="837" spans="26:26" x14ac:dyDescent="0.15">
      <c r="Z837" s="41"/>
    </row>
    <row r="838" spans="26:26" x14ac:dyDescent="0.15">
      <c r="Z838" s="41"/>
    </row>
    <row r="839" spans="26:26" x14ac:dyDescent="0.15">
      <c r="Z839" s="41"/>
    </row>
    <row r="840" spans="26:26" x14ac:dyDescent="0.15">
      <c r="Z840" s="41"/>
    </row>
    <row r="841" spans="26:26" x14ac:dyDescent="0.15">
      <c r="Z841" s="41"/>
    </row>
    <row r="842" spans="26:26" x14ac:dyDescent="0.15">
      <c r="Z842" s="41"/>
    </row>
    <row r="843" spans="26:26" x14ac:dyDescent="0.15">
      <c r="Z843" s="41"/>
    </row>
    <row r="844" spans="26:26" x14ac:dyDescent="0.15">
      <c r="Z844" s="41"/>
    </row>
    <row r="845" spans="26:26" x14ac:dyDescent="0.15">
      <c r="Z845" s="41"/>
    </row>
    <row r="846" spans="26:26" x14ac:dyDescent="0.15">
      <c r="Z846" s="41"/>
    </row>
    <row r="847" spans="26:26" x14ac:dyDescent="0.15">
      <c r="Z847" s="41"/>
    </row>
    <row r="848" spans="26:26" x14ac:dyDescent="0.15">
      <c r="Z848" s="41"/>
    </row>
    <row r="849" spans="26:26" x14ac:dyDescent="0.15">
      <c r="Z849" s="41"/>
    </row>
    <row r="850" spans="26:26" x14ac:dyDescent="0.15">
      <c r="Z850" s="41"/>
    </row>
    <row r="851" spans="26:26" x14ac:dyDescent="0.15">
      <c r="Z851" s="41"/>
    </row>
    <row r="852" spans="26:26" x14ac:dyDescent="0.15">
      <c r="Z852" s="41"/>
    </row>
    <row r="853" spans="26:26" x14ac:dyDescent="0.15">
      <c r="Z853" s="41"/>
    </row>
    <row r="854" spans="26:26" x14ac:dyDescent="0.15">
      <c r="Z854" s="41"/>
    </row>
    <row r="855" spans="26:26" x14ac:dyDescent="0.15">
      <c r="Z855" s="41"/>
    </row>
    <row r="856" spans="26:26" x14ac:dyDescent="0.15">
      <c r="Z856" s="41"/>
    </row>
    <row r="857" spans="26:26" x14ac:dyDescent="0.15">
      <c r="Z857" s="41"/>
    </row>
    <row r="858" spans="26:26" x14ac:dyDescent="0.15">
      <c r="Z858" s="41"/>
    </row>
    <row r="859" spans="26:26" x14ac:dyDescent="0.15">
      <c r="Z859" s="41"/>
    </row>
    <row r="860" spans="26:26" x14ac:dyDescent="0.15">
      <c r="Z860" s="41"/>
    </row>
    <row r="861" spans="26:26" x14ac:dyDescent="0.15">
      <c r="Z861" s="41"/>
    </row>
    <row r="862" spans="26:26" x14ac:dyDescent="0.15">
      <c r="Z862" s="41"/>
    </row>
    <row r="863" spans="26:26" x14ac:dyDescent="0.15">
      <c r="Z863" s="41"/>
    </row>
    <row r="864" spans="26:26" x14ac:dyDescent="0.15">
      <c r="Z864" s="41"/>
    </row>
    <row r="865" spans="26:26" x14ac:dyDescent="0.15">
      <c r="Z865" s="41"/>
    </row>
    <row r="866" spans="26:26" x14ac:dyDescent="0.15">
      <c r="Z866" s="41"/>
    </row>
    <row r="867" spans="26:26" x14ac:dyDescent="0.15">
      <c r="Z867" s="41"/>
    </row>
    <row r="868" spans="26:26" x14ac:dyDescent="0.15">
      <c r="Z868" s="41"/>
    </row>
    <row r="869" spans="26:26" x14ac:dyDescent="0.15">
      <c r="Z869" s="41"/>
    </row>
    <row r="870" spans="26:26" x14ac:dyDescent="0.15">
      <c r="Z870" s="41"/>
    </row>
    <row r="871" spans="26:26" x14ac:dyDescent="0.15">
      <c r="Z871" s="41"/>
    </row>
    <row r="872" spans="26:26" x14ac:dyDescent="0.15">
      <c r="Z872" s="41"/>
    </row>
    <row r="873" spans="26:26" x14ac:dyDescent="0.15">
      <c r="Z873" s="41"/>
    </row>
    <row r="874" spans="26:26" x14ac:dyDescent="0.15">
      <c r="Z874" s="41"/>
    </row>
    <row r="875" spans="26:26" x14ac:dyDescent="0.15">
      <c r="Z875" s="41"/>
    </row>
    <row r="876" spans="26:26" x14ac:dyDescent="0.15">
      <c r="Z876" s="41"/>
    </row>
    <row r="877" spans="26:26" x14ac:dyDescent="0.15">
      <c r="Z877" s="41"/>
    </row>
    <row r="878" spans="26:26" x14ac:dyDescent="0.15">
      <c r="Z878" s="41"/>
    </row>
    <row r="879" spans="26:26" x14ac:dyDescent="0.15">
      <c r="Z879" s="41"/>
    </row>
    <row r="880" spans="26:26" x14ac:dyDescent="0.15">
      <c r="Z880" s="41"/>
    </row>
    <row r="881" spans="26:26" x14ac:dyDescent="0.15">
      <c r="Z881" s="41"/>
    </row>
    <row r="882" spans="26:26" x14ac:dyDescent="0.15">
      <c r="Z882" s="41"/>
    </row>
    <row r="883" spans="26:26" x14ac:dyDescent="0.15">
      <c r="Z883" s="41"/>
    </row>
    <row r="884" spans="26:26" x14ac:dyDescent="0.15">
      <c r="Z884" s="41"/>
    </row>
    <row r="885" spans="26:26" x14ac:dyDescent="0.15">
      <c r="Z885" s="41"/>
    </row>
    <row r="886" spans="26:26" x14ac:dyDescent="0.15">
      <c r="Z886" s="41"/>
    </row>
    <row r="887" spans="26:26" x14ac:dyDescent="0.15">
      <c r="Z887" s="41"/>
    </row>
    <row r="888" spans="26:26" x14ac:dyDescent="0.15">
      <c r="Z888" s="41"/>
    </row>
    <row r="889" spans="26:26" x14ac:dyDescent="0.15">
      <c r="Z889" s="41"/>
    </row>
    <row r="890" spans="26:26" x14ac:dyDescent="0.15">
      <c r="Z890" s="41"/>
    </row>
    <row r="891" spans="26:26" x14ac:dyDescent="0.15">
      <c r="Z891" s="41"/>
    </row>
    <row r="892" spans="26:26" x14ac:dyDescent="0.15">
      <c r="Z892" s="41"/>
    </row>
    <row r="893" spans="26:26" x14ac:dyDescent="0.15">
      <c r="Z893" s="41"/>
    </row>
    <row r="894" spans="26:26" x14ac:dyDescent="0.15">
      <c r="Z894" s="41"/>
    </row>
    <row r="895" spans="26:26" x14ac:dyDescent="0.15">
      <c r="Z895" s="41"/>
    </row>
    <row r="896" spans="26:26" x14ac:dyDescent="0.15">
      <c r="Z896" s="41"/>
    </row>
    <row r="897" spans="26:26" x14ac:dyDescent="0.15">
      <c r="Z897" s="41"/>
    </row>
    <row r="898" spans="26:26" x14ac:dyDescent="0.15">
      <c r="Z898" s="41"/>
    </row>
    <row r="899" spans="26:26" x14ac:dyDescent="0.15">
      <c r="Z899" s="41"/>
    </row>
    <row r="900" spans="26:26" x14ac:dyDescent="0.15">
      <c r="Z900" s="41"/>
    </row>
    <row r="901" spans="26:26" x14ac:dyDescent="0.15">
      <c r="Z901" s="41"/>
    </row>
    <row r="902" spans="26:26" x14ac:dyDescent="0.15">
      <c r="Z902" s="41"/>
    </row>
    <row r="903" spans="26:26" x14ac:dyDescent="0.15">
      <c r="Z903" s="41"/>
    </row>
    <row r="904" spans="26:26" x14ac:dyDescent="0.15">
      <c r="Z904" s="41"/>
    </row>
    <row r="905" spans="26:26" x14ac:dyDescent="0.15">
      <c r="Z905" s="41"/>
    </row>
    <row r="906" spans="26:26" x14ac:dyDescent="0.15">
      <c r="Z906" s="41"/>
    </row>
    <row r="907" spans="26:26" x14ac:dyDescent="0.15">
      <c r="Z907" s="41"/>
    </row>
    <row r="908" spans="26:26" x14ac:dyDescent="0.15">
      <c r="Z908" s="41"/>
    </row>
    <row r="909" spans="26:26" x14ac:dyDescent="0.15">
      <c r="Z909" s="41"/>
    </row>
    <row r="910" spans="26:26" x14ac:dyDescent="0.15">
      <c r="Z910" s="41"/>
    </row>
    <row r="911" spans="26:26" x14ac:dyDescent="0.15">
      <c r="Z911" s="41"/>
    </row>
    <row r="912" spans="26:26" x14ac:dyDescent="0.15">
      <c r="Z912" s="41"/>
    </row>
    <row r="913" spans="26:26" x14ac:dyDescent="0.15">
      <c r="Z913" s="41"/>
    </row>
    <row r="914" spans="26:26" x14ac:dyDescent="0.15">
      <c r="Z914" s="41"/>
    </row>
    <row r="915" spans="26:26" x14ac:dyDescent="0.15">
      <c r="Z915" s="41"/>
    </row>
    <row r="916" spans="26:26" x14ac:dyDescent="0.15">
      <c r="Z916" s="41"/>
    </row>
    <row r="917" spans="26:26" x14ac:dyDescent="0.15">
      <c r="Z917" s="41"/>
    </row>
    <row r="918" spans="26:26" x14ac:dyDescent="0.15">
      <c r="Z918" s="41"/>
    </row>
    <row r="919" spans="26:26" x14ac:dyDescent="0.15">
      <c r="Z919" s="41"/>
    </row>
    <row r="920" spans="26:26" x14ac:dyDescent="0.15">
      <c r="Z920" s="41"/>
    </row>
    <row r="921" spans="26:26" x14ac:dyDescent="0.15">
      <c r="Z921" s="41"/>
    </row>
    <row r="922" spans="26:26" x14ac:dyDescent="0.15">
      <c r="Z922" s="41"/>
    </row>
    <row r="923" spans="26:26" x14ac:dyDescent="0.15">
      <c r="Z923" s="41"/>
    </row>
    <row r="924" spans="26:26" x14ac:dyDescent="0.15">
      <c r="Z924" s="41"/>
    </row>
    <row r="925" spans="26:26" x14ac:dyDescent="0.15">
      <c r="Z925" s="41"/>
    </row>
    <row r="926" spans="26:26" x14ac:dyDescent="0.15">
      <c r="Z926" s="41"/>
    </row>
    <row r="927" spans="26:26" x14ac:dyDescent="0.15">
      <c r="Z927" s="41"/>
    </row>
    <row r="928" spans="26:26" x14ac:dyDescent="0.15">
      <c r="Z928" s="41"/>
    </row>
    <row r="929" spans="26:26" x14ac:dyDescent="0.15">
      <c r="Z929" s="41"/>
    </row>
    <row r="930" spans="26:26" x14ac:dyDescent="0.15">
      <c r="Z930" s="41"/>
    </row>
    <row r="931" spans="26:26" x14ac:dyDescent="0.15">
      <c r="Z931" s="41"/>
    </row>
    <row r="932" spans="26:26" x14ac:dyDescent="0.15">
      <c r="Z932" s="41"/>
    </row>
    <row r="933" spans="26:26" x14ac:dyDescent="0.15">
      <c r="Z933" s="41"/>
    </row>
    <row r="934" spans="26:26" x14ac:dyDescent="0.15">
      <c r="Z934" s="41"/>
    </row>
    <row r="935" spans="26:26" x14ac:dyDescent="0.15">
      <c r="Z935" s="41"/>
    </row>
    <row r="936" spans="26:26" x14ac:dyDescent="0.15">
      <c r="Z936" s="41"/>
    </row>
    <row r="937" spans="26:26" x14ac:dyDescent="0.15">
      <c r="Z937" s="41"/>
    </row>
    <row r="938" spans="26:26" x14ac:dyDescent="0.15">
      <c r="Z938" s="41"/>
    </row>
    <row r="939" spans="26:26" x14ac:dyDescent="0.15">
      <c r="Z939" s="41"/>
    </row>
    <row r="940" spans="26:26" x14ac:dyDescent="0.15">
      <c r="Z940" s="41"/>
    </row>
    <row r="941" spans="26:26" x14ac:dyDescent="0.15">
      <c r="Z941" s="41"/>
    </row>
    <row r="942" spans="26:26" x14ac:dyDescent="0.15">
      <c r="Z942" s="41"/>
    </row>
    <row r="943" spans="26:26" x14ac:dyDescent="0.15">
      <c r="Z943" s="41"/>
    </row>
    <row r="944" spans="26:26" x14ac:dyDescent="0.15">
      <c r="Z944" s="41"/>
    </row>
    <row r="945" spans="26:26" x14ac:dyDescent="0.15">
      <c r="Z945" s="41"/>
    </row>
    <row r="946" spans="26:26" x14ac:dyDescent="0.15">
      <c r="Z946" s="41"/>
    </row>
    <row r="947" spans="26:26" x14ac:dyDescent="0.15">
      <c r="Z947" s="41"/>
    </row>
    <row r="948" spans="26:26" x14ac:dyDescent="0.15">
      <c r="Z948" s="41"/>
    </row>
    <row r="949" spans="26:26" x14ac:dyDescent="0.15">
      <c r="Z949" s="41"/>
    </row>
    <row r="950" spans="26:26" x14ac:dyDescent="0.15">
      <c r="Z950" s="41"/>
    </row>
    <row r="951" spans="26:26" x14ac:dyDescent="0.15">
      <c r="Z951" s="41"/>
    </row>
    <row r="952" spans="26:26" x14ac:dyDescent="0.15">
      <c r="Z952" s="41"/>
    </row>
    <row r="953" spans="26:26" x14ac:dyDescent="0.15">
      <c r="Z953" s="41"/>
    </row>
    <row r="954" spans="26:26" x14ac:dyDescent="0.15">
      <c r="Z954" s="41"/>
    </row>
    <row r="955" spans="26:26" x14ac:dyDescent="0.15">
      <c r="Z955" s="41"/>
    </row>
    <row r="956" spans="26:26" x14ac:dyDescent="0.15">
      <c r="Z956" s="41"/>
    </row>
    <row r="957" spans="26:26" x14ac:dyDescent="0.15">
      <c r="Z957" s="41"/>
    </row>
    <row r="958" spans="26:26" x14ac:dyDescent="0.15">
      <c r="Z958" s="41"/>
    </row>
    <row r="959" spans="26:26" x14ac:dyDescent="0.15">
      <c r="Z959" s="41"/>
    </row>
    <row r="960" spans="26:26" x14ac:dyDescent="0.15">
      <c r="Z960" s="41"/>
    </row>
    <row r="961" spans="26:26" x14ac:dyDescent="0.15">
      <c r="Z961" s="41"/>
    </row>
    <row r="962" spans="26:26" x14ac:dyDescent="0.15">
      <c r="Z962" s="41"/>
    </row>
    <row r="963" spans="26:26" x14ac:dyDescent="0.15">
      <c r="Z963" s="41"/>
    </row>
    <row r="964" spans="26:26" x14ac:dyDescent="0.15">
      <c r="Z964" s="41"/>
    </row>
    <row r="965" spans="26:26" x14ac:dyDescent="0.15">
      <c r="Z965" s="41"/>
    </row>
    <row r="966" spans="26:26" x14ac:dyDescent="0.15">
      <c r="Z966" s="41"/>
    </row>
    <row r="967" spans="26:26" x14ac:dyDescent="0.15">
      <c r="Z967" s="41"/>
    </row>
    <row r="968" spans="26:26" x14ac:dyDescent="0.15">
      <c r="Z968" s="41"/>
    </row>
    <row r="969" spans="26:26" x14ac:dyDescent="0.15">
      <c r="Z969" s="41"/>
    </row>
    <row r="970" spans="26:26" x14ac:dyDescent="0.15">
      <c r="Z970" s="41"/>
    </row>
    <row r="971" spans="26:26" x14ac:dyDescent="0.15">
      <c r="Z971" s="41"/>
    </row>
    <row r="972" spans="26:26" x14ac:dyDescent="0.15">
      <c r="Z972" s="41"/>
    </row>
    <row r="973" spans="26:26" x14ac:dyDescent="0.15">
      <c r="Z973" s="41"/>
    </row>
    <row r="974" spans="26:26" x14ac:dyDescent="0.15">
      <c r="Z974" s="41"/>
    </row>
    <row r="975" spans="26:26" x14ac:dyDescent="0.15">
      <c r="Z975" s="41"/>
    </row>
    <row r="976" spans="26:26" x14ac:dyDescent="0.15">
      <c r="Z976" s="41"/>
    </row>
    <row r="977" spans="26:26" x14ac:dyDescent="0.15">
      <c r="Z977" s="41"/>
    </row>
    <row r="978" spans="26:26" x14ac:dyDescent="0.15">
      <c r="Z978" s="41"/>
    </row>
    <row r="979" spans="26:26" x14ac:dyDescent="0.15">
      <c r="Z979" s="41"/>
    </row>
    <row r="980" spans="26:26" x14ac:dyDescent="0.15">
      <c r="Z980" s="41"/>
    </row>
    <row r="981" spans="26:26" x14ac:dyDescent="0.15">
      <c r="Z981" s="41"/>
    </row>
    <row r="982" spans="26:26" x14ac:dyDescent="0.15">
      <c r="Z982" s="41"/>
    </row>
    <row r="983" spans="26:26" x14ac:dyDescent="0.15">
      <c r="Z983" s="41"/>
    </row>
    <row r="984" spans="26:26" x14ac:dyDescent="0.15">
      <c r="Z984" s="41"/>
    </row>
    <row r="985" spans="26:26" x14ac:dyDescent="0.15">
      <c r="Z985" s="41"/>
    </row>
    <row r="986" spans="26:26" x14ac:dyDescent="0.15">
      <c r="Z986" s="41"/>
    </row>
    <row r="987" spans="26:26" x14ac:dyDescent="0.15">
      <c r="Z987" s="41"/>
    </row>
    <row r="988" spans="26:26" x14ac:dyDescent="0.15">
      <c r="Z988" s="41"/>
    </row>
    <row r="989" spans="26:26" x14ac:dyDescent="0.15">
      <c r="Z989" s="41"/>
    </row>
    <row r="990" spans="26:26" x14ac:dyDescent="0.15">
      <c r="Z990" s="41"/>
    </row>
    <row r="991" spans="26:26" x14ac:dyDescent="0.15">
      <c r="Z991" s="41"/>
    </row>
    <row r="992" spans="26:26" x14ac:dyDescent="0.15">
      <c r="Z992" s="41"/>
    </row>
    <row r="993" spans="26:26" x14ac:dyDescent="0.15">
      <c r="Z993" s="41"/>
    </row>
    <row r="994" spans="26:26" x14ac:dyDescent="0.15">
      <c r="Z994" s="41"/>
    </row>
    <row r="995" spans="26:26" x14ac:dyDescent="0.15">
      <c r="Z995" s="41"/>
    </row>
    <row r="996" spans="26:26" x14ac:dyDescent="0.15">
      <c r="Z996" s="41"/>
    </row>
    <row r="997" spans="26:26" x14ac:dyDescent="0.15">
      <c r="Z997" s="41"/>
    </row>
    <row r="998" spans="26:26" x14ac:dyDescent="0.15">
      <c r="Z998" s="41"/>
    </row>
    <row r="999" spans="26:26" x14ac:dyDescent="0.15">
      <c r="Z999" s="41"/>
    </row>
    <row r="1000" spans="26:26" x14ac:dyDescent="0.15">
      <c r="Z1000" s="41"/>
    </row>
    <row r="1001" spans="26:26" x14ac:dyDescent="0.15">
      <c r="Z1001" s="41"/>
    </row>
    <row r="1002" spans="26:26" x14ac:dyDescent="0.15">
      <c r="Z1002" s="41"/>
    </row>
    <row r="1003" spans="26:26" x14ac:dyDescent="0.15">
      <c r="Z1003" s="41"/>
    </row>
    <row r="1004" spans="26:26" x14ac:dyDescent="0.15">
      <c r="Z1004" s="41"/>
    </row>
    <row r="1005" spans="26:26" x14ac:dyDescent="0.15">
      <c r="Z1005" s="41"/>
    </row>
    <row r="1006" spans="26:26" x14ac:dyDescent="0.15">
      <c r="Z1006" s="41"/>
    </row>
    <row r="1007" spans="26:26" x14ac:dyDescent="0.15">
      <c r="Z1007" s="41"/>
    </row>
    <row r="1008" spans="26:26" x14ac:dyDescent="0.15">
      <c r="Z1008" s="41"/>
    </row>
    <row r="1009" spans="26:26" x14ac:dyDescent="0.15">
      <c r="Z1009" s="41"/>
    </row>
    <row r="1010" spans="26:26" x14ac:dyDescent="0.15">
      <c r="Z1010" s="41"/>
    </row>
    <row r="1011" spans="26:26" x14ac:dyDescent="0.15">
      <c r="Z1011" s="41"/>
    </row>
    <row r="1012" spans="26:26" x14ac:dyDescent="0.15">
      <c r="Z1012" s="41"/>
    </row>
    <row r="1013" spans="26:26" x14ac:dyDescent="0.15">
      <c r="Z1013" s="41"/>
    </row>
    <row r="1014" spans="26:26" x14ac:dyDescent="0.15">
      <c r="Z1014" s="41"/>
    </row>
    <row r="1015" spans="26:26" x14ac:dyDescent="0.15">
      <c r="Z1015" s="41"/>
    </row>
    <row r="1016" spans="26:26" x14ac:dyDescent="0.15">
      <c r="Z1016" s="41"/>
    </row>
    <row r="1017" spans="26:26" x14ac:dyDescent="0.15">
      <c r="Z1017" s="41"/>
    </row>
    <row r="1018" spans="26:26" x14ac:dyDescent="0.15">
      <c r="Z1018" s="41"/>
    </row>
    <row r="1019" spans="26:26" x14ac:dyDescent="0.15">
      <c r="Z1019" s="41"/>
    </row>
    <row r="1020" spans="26:26" x14ac:dyDescent="0.15">
      <c r="Z1020" s="41"/>
    </row>
    <row r="1021" spans="26:26" x14ac:dyDescent="0.15">
      <c r="Z1021" s="41"/>
    </row>
    <row r="1022" spans="26:26" x14ac:dyDescent="0.15">
      <c r="Z1022" s="41"/>
    </row>
    <row r="1023" spans="26:26" x14ac:dyDescent="0.15">
      <c r="Z1023" s="41"/>
    </row>
    <row r="1024" spans="26:26" x14ac:dyDescent="0.15">
      <c r="Z1024" s="41"/>
    </row>
    <row r="1025" spans="26:26" x14ac:dyDescent="0.15">
      <c r="Z1025" s="41"/>
    </row>
    <row r="1026" spans="26:26" x14ac:dyDescent="0.15">
      <c r="Z1026" s="41"/>
    </row>
    <row r="1027" spans="26:26" x14ac:dyDescent="0.15">
      <c r="Z1027" s="41"/>
    </row>
    <row r="1028" spans="26:26" x14ac:dyDescent="0.15">
      <c r="Z1028" s="41"/>
    </row>
    <row r="1029" spans="26:26" x14ac:dyDescent="0.15">
      <c r="Z1029" s="41"/>
    </row>
    <row r="1030" spans="26:26" x14ac:dyDescent="0.15">
      <c r="Z1030" s="41"/>
    </row>
    <row r="1031" spans="26:26" x14ac:dyDescent="0.15">
      <c r="Z1031" s="41"/>
    </row>
    <row r="1032" spans="26:26" x14ac:dyDescent="0.15">
      <c r="Z1032" s="41"/>
    </row>
    <row r="1033" spans="26:26" x14ac:dyDescent="0.15">
      <c r="Z1033" s="41"/>
    </row>
    <row r="1034" spans="26:26" x14ac:dyDescent="0.15">
      <c r="Z1034" s="41"/>
    </row>
    <row r="1035" spans="26:26" x14ac:dyDescent="0.15">
      <c r="Z1035" s="41"/>
    </row>
    <row r="1036" spans="26:26" x14ac:dyDescent="0.15">
      <c r="Z1036" s="41"/>
    </row>
    <row r="1037" spans="26:26" x14ac:dyDescent="0.15">
      <c r="Z1037" s="41"/>
    </row>
    <row r="1038" spans="26:26" x14ac:dyDescent="0.15">
      <c r="Z1038" s="41"/>
    </row>
    <row r="1039" spans="26:26" x14ac:dyDescent="0.15">
      <c r="Z1039" s="41"/>
    </row>
    <row r="1040" spans="26:26" x14ac:dyDescent="0.15">
      <c r="Z1040" s="41"/>
    </row>
    <row r="1041" spans="26:26" x14ac:dyDescent="0.15">
      <c r="Z1041" s="41"/>
    </row>
    <row r="1042" spans="26:26" x14ac:dyDescent="0.15">
      <c r="Z1042" s="41"/>
    </row>
    <row r="1043" spans="26:26" x14ac:dyDescent="0.15">
      <c r="Z1043" s="41"/>
    </row>
    <row r="1044" spans="26:26" x14ac:dyDescent="0.15">
      <c r="Z1044" s="41"/>
    </row>
    <row r="1045" spans="26:26" x14ac:dyDescent="0.15">
      <c r="Z1045" s="41"/>
    </row>
    <row r="1046" spans="26:26" x14ac:dyDescent="0.15">
      <c r="Z1046" s="41"/>
    </row>
    <row r="1047" spans="26:26" x14ac:dyDescent="0.15">
      <c r="Z1047" s="41"/>
    </row>
    <row r="1048" spans="26:26" x14ac:dyDescent="0.15">
      <c r="Z1048" s="41"/>
    </row>
    <row r="1049" spans="26:26" x14ac:dyDescent="0.15">
      <c r="Z1049" s="41"/>
    </row>
    <row r="1050" spans="26:26" x14ac:dyDescent="0.15">
      <c r="Z1050" s="41"/>
    </row>
    <row r="1051" spans="26:26" x14ac:dyDescent="0.15">
      <c r="Z1051" s="41"/>
    </row>
    <row r="1052" spans="26:26" x14ac:dyDescent="0.15">
      <c r="Z1052" s="41"/>
    </row>
    <row r="1053" spans="26:26" x14ac:dyDescent="0.15">
      <c r="Z1053" s="41"/>
    </row>
    <row r="1054" spans="26:26" x14ac:dyDescent="0.15">
      <c r="Z1054" s="41"/>
    </row>
    <row r="1055" spans="26:26" x14ac:dyDescent="0.15">
      <c r="Z1055" s="41"/>
    </row>
    <row r="1056" spans="26:26" x14ac:dyDescent="0.15">
      <c r="Z1056" s="41"/>
    </row>
    <row r="1057" spans="26:26" x14ac:dyDescent="0.15">
      <c r="Z1057" s="41"/>
    </row>
    <row r="1058" spans="26:26" x14ac:dyDescent="0.15">
      <c r="Z1058" s="41"/>
    </row>
    <row r="1059" spans="26:26" x14ac:dyDescent="0.15">
      <c r="Z1059" s="41"/>
    </row>
    <row r="1060" spans="26:26" x14ac:dyDescent="0.15">
      <c r="Z1060" s="41"/>
    </row>
    <row r="1061" spans="26:26" x14ac:dyDescent="0.15">
      <c r="Z1061" s="41"/>
    </row>
    <row r="1062" spans="26:26" x14ac:dyDescent="0.15">
      <c r="Z1062" s="41"/>
    </row>
    <row r="1063" spans="26:26" x14ac:dyDescent="0.15">
      <c r="Z1063" s="41"/>
    </row>
    <row r="1064" spans="26:26" x14ac:dyDescent="0.15">
      <c r="Z1064" s="41"/>
    </row>
    <row r="1065" spans="26:26" x14ac:dyDescent="0.15">
      <c r="Z1065" s="41"/>
    </row>
    <row r="1066" spans="26:26" x14ac:dyDescent="0.15">
      <c r="Z1066" s="41"/>
    </row>
    <row r="1067" spans="26:26" x14ac:dyDescent="0.15">
      <c r="Z1067" s="41"/>
    </row>
    <row r="1068" spans="26:26" x14ac:dyDescent="0.15">
      <c r="Z1068" s="41"/>
    </row>
    <row r="1069" spans="26:26" x14ac:dyDescent="0.15">
      <c r="Z1069" s="41"/>
    </row>
    <row r="1070" spans="26:26" x14ac:dyDescent="0.15">
      <c r="Z1070" s="41"/>
    </row>
    <row r="1071" spans="26:26" x14ac:dyDescent="0.15">
      <c r="Z1071" s="41"/>
    </row>
    <row r="1072" spans="26:26" x14ac:dyDescent="0.15">
      <c r="Z1072" s="41"/>
    </row>
    <row r="1073" spans="26:26" x14ac:dyDescent="0.15">
      <c r="Z1073" s="41"/>
    </row>
    <row r="1074" spans="26:26" x14ac:dyDescent="0.15">
      <c r="Z1074" s="41"/>
    </row>
    <row r="1075" spans="26:26" x14ac:dyDescent="0.15">
      <c r="Z1075" s="41"/>
    </row>
    <row r="1076" spans="26:26" x14ac:dyDescent="0.15">
      <c r="Z1076" s="41"/>
    </row>
    <row r="1077" spans="26:26" x14ac:dyDescent="0.15">
      <c r="Z1077" s="41"/>
    </row>
    <row r="1078" spans="26:26" x14ac:dyDescent="0.15">
      <c r="Z1078" s="41"/>
    </row>
    <row r="1079" spans="26:26" x14ac:dyDescent="0.15">
      <c r="Z1079" s="41"/>
    </row>
    <row r="1080" spans="26:26" x14ac:dyDescent="0.15">
      <c r="Z1080" s="41"/>
    </row>
    <row r="1081" spans="26:26" x14ac:dyDescent="0.15">
      <c r="Z1081" s="41"/>
    </row>
    <row r="1082" spans="26:26" x14ac:dyDescent="0.15">
      <c r="Z1082" s="41"/>
    </row>
    <row r="1083" spans="26:26" x14ac:dyDescent="0.15">
      <c r="Z1083" s="41"/>
    </row>
    <row r="1084" spans="26:26" x14ac:dyDescent="0.15">
      <c r="Z1084" s="41"/>
    </row>
    <row r="1085" spans="26:26" x14ac:dyDescent="0.15">
      <c r="Z1085" s="41"/>
    </row>
    <row r="1086" spans="26:26" x14ac:dyDescent="0.15">
      <c r="Z1086" s="41"/>
    </row>
    <row r="1087" spans="26:26" x14ac:dyDescent="0.15">
      <c r="Z1087" s="41"/>
    </row>
    <row r="1088" spans="26:26" x14ac:dyDescent="0.15">
      <c r="Z1088" s="41"/>
    </row>
    <row r="1089" spans="26:26" x14ac:dyDescent="0.15">
      <c r="Z1089" s="41"/>
    </row>
    <row r="1090" spans="26:26" x14ac:dyDescent="0.15">
      <c r="Z1090" s="41"/>
    </row>
    <row r="1091" spans="26:26" x14ac:dyDescent="0.15">
      <c r="Z1091" s="41"/>
    </row>
    <row r="1092" spans="26:26" x14ac:dyDescent="0.15">
      <c r="Z1092" s="41"/>
    </row>
    <row r="1093" spans="26:26" x14ac:dyDescent="0.15">
      <c r="Z1093" s="41"/>
    </row>
    <row r="1094" spans="26:26" x14ac:dyDescent="0.15">
      <c r="Z1094" s="41"/>
    </row>
    <row r="1095" spans="26:26" x14ac:dyDescent="0.15">
      <c r="Z1095" s="41"/>
    </row>
    <row r="1096" spans="26:26" x14ac:dyDescent="0.15">
      <c r="Z1096" s="41"/>
    </row>
    <row r="1097" spans="26:26" x14ac:dyDescent="0.15">
      <c r="Z1097" s="41"/>
    </row>
    <row r="1098" spans="26:26" x14ac:dyDescent="0.15">
      <c r="Z1098" s="41"/>
    </row>
    <row r="1099" spans="26:26" x14ac:dyDescent="0.15">
      <c r="Z1099" s="41"/>
    </row>
    <row r="1100" spans="26:26" x14ac:dyDescent="0.15">
      <c r="Z1100" s="41"/>
    </row>
    <row r="1101" spans="26:26" x14ac:dyDescent="0.15">
      <c r="Z1101" s="41"/>
    </row>
    <row r="1102" spans="26:26" x14ac:dyDescent="0.15">
      <c r="Z1102" s="41"/>
    </row>
    <row r="1103" spans="26:26" x14ac:dyDescent="0.15">
      <c r="Z1103" s="41"/>
    </row>
    <row r="1104" spans="26:26" x14ac:dyDescent="0.15">
      <c r="Z1104" s="41"/>
    </row>
    <row r="1105" spans="26:26" x14ac:dyDescent="0.15">
      <c r="Z1105" s="41"/>
    </row>
    <row r="1106" spans="26:26" x14ac:dyDescent="0.15">
      <c r="Z1106" s="41"/>
    </row>
    <row r="1107" spans="26:26" x14ac:dyDescent="0.15">
      <c r="Z1107" s="41"/>
    </row>
    <row r="1108" spans="26:26" x14ac:dyDescent="0.15">
      <c r="Z1108" s="41"/>
    </row>
    <row r="1109" spans="26:26" x14ac:dyDescent="0.15">
      <c r="Z1109" s="41"/>
    </row>
    <row r="1110" spans="26:26" x14ac:dyDescent="0.15">
      <c r="Z1110" s="41"/>
    </row>
    <row r="1111" spans="26:26" x14ac:dyDescent="0.15">
      <c r="Z1111" s="41"/>
    </row>
    <row r="1112" spans="26:26" x14ac:dyDescent="0.15">
      <c r="Z1112" s="41"/>
    </row>
    <row r="1113" spans="26:26" x14ac:dyDescent="0.15">
      <c r="Z1113" s="41"/>
    </row>
    <row r="1114" spans="26:26" x14ac:dyDescent="0.15">
      <c r="Z1114" s="41"/>
    </row>
    <row r="1115" spans="26:26" x14ac:dyDescent="0.15">
      <c r="Z1115" s="41"/>
    </row>
    <row r="1116" spans="26:26" x14ac:dyDescent="0.15">
      <c r="Z1116" s="41"/>
    </row>
    <row r="1117" spans="26:26" x14ac:dyDescent="0.15">
      <c r="Z1117" s="41"/>
    </row>
    <row r="1118" spans="26:26" x14ac:dyDescent="0.15">
      <c r="Z1118" s="41"/>
    </row>
    <row r="1119" spans="26:26" x14ac:dyDescent="0.15">
      <c r="Z1119" s="41"/>
    </row>
    <row r="1120" spans="26:26" x14ac:dyDescent="0.15">
      <c r="Z1120" s="41"/>
    </row>
    <row r="1121" spans="26:26" x14ac:dyDescent="0.15">
      <c r="Z1121" s="41"/>
    </row>
    <row r="1122" spans="26:26" x14ac:dyDescent="0.15">
      <c r="Z1122" s="41"/>
    </row>
    <row r="1123" spans="26:26" x14ac:dyDescent="0.15">
      <c r="Z1123" s="41"/>
    </row>
    <row r="1124" spans="26:26" x14ac:dyDescent="0.15">
      <c r="Z1124" s="41"/>
    </row>
    <row r="1125" spans="26:26" x14ac:dyDescent="0.15">
      <c r="Z1125" s="41"/>
    </row>
    <row r="1126" spans="26:26" x14ac:dyDescent="0.15">
      <c r="Z1126" s="41"/>
    </row>
    <row r="1127" spans="26:26" x14ac:dyDescent="0.15">
      <c r="Z1127" s="41"/>
    </row>
    <row r="1128" spans="26:26" x14ac:dyDescent="0.15">
      <c r="Z1128" s="41"/>
    </row>
    <row r="1129" spans="26:26" x14ac:dyDescent="0.15">
      <c r="Z1129" s="41"/>
    </row>
    <row r="1130" spans="26:26" x14ac:dyDescent="0.15">
      <c r="Z1130" s="41"/>
    </row>
    <row r="1131" spans="26:26" x14ac:dyDescent="0.15">
      <c r="Z1131" s="41"/>
    </row>
    <row r="1132" spans="26:26" x14ac:dyDescent="0.15">
      <c r="Z1132" s="41"/>
    </row>
    <row r="1133" spans="26:26" x14ac:dyDescent="0.15">
      <c r="Z1133" s="41"/>
    </row>
    <row r="1134" spans="26:26" x14ac:dyDescent="0.15">
      <c r="Z1134" s="41"/>
    </row>
    <row r="1135" spans="26:26" x14ac:dyDescent="0.15">
      <c r="Z1135" s="41"/>
    </row>
    <row r="1136" spans="26:26" x14ac:dyDescent="0.15">
      <c r="Z1136" s="41"/>
    </row>
    <row r="1137" spans="26:26" x14ac:dyDescent="0.15">
      <c r="Z1137" s="41"/>
    </row>
    <row r="1138" spans="26:26" x14ac:dyDescent="0.15">
      <c r="Z1138" s="41"/>
    </row>
    <row r="1139" spans="26:26" x14ac:dyDescent="0.15">
      <c r="Z1139" s="41"/>
    </row>
    <row r="1140" spans="26:26" x14ac:dyDescent="0.15">
      <c r="Z1140" s="41"/>
    </row>
    <row r="1141" spans="26:26" x14ac:dyDescent="0.15">
      <c r="Z1141" s="41"/>
    </row>
    <row r="1142" spans="26:26" x14ac:dyDescent="0.15">
      <c r="Z1142" s="41"/>
    </row>
    <row r="1143" spans="26:26" x14ac:dyDescent="0.15">
      <c r="Z1143" s="41"/>
    </row>
    <row r="1144" spans="26:26" x14ac:dyDescent="0.15">
      <c r="Z1144" s="41"/>
    </row>
    <row r="1145" spans="26:26" x14ac:dyDescent="0.15">
      <c r="Z1145" s="41"/>
    </row>
    <row r="1146" spans="26:26" x14ac:dyDescent="0.15">
      <c r="Z1146" s="41"/>
    </row>
    <row r="1147" spans="26:26" x14ac:dyDescent="0.15">
      <c r="Z1147" s="41"/>
    </row>
    <row r="1148" spans="26:26" x14ac:dyDescent="0.15">
      <c r="Z1148" s="41"/>
    </row>
    <row r="1149" spans="26:26" x14ac:dyDescent="0.15">
      <c r="Z1149" s="41"/>
    </row>
    <row r="1150" spans="26:26" x14ac:dyDescent="0.15">
      <c r="Z1150" s="41"/>
    </row>
    <row r="1151" spans="26:26" x14ac:dyDescent="0.15">
      <c r="Z1151" s="41"/>
    </row>
    <row r="1152" spans="26:26" x14ac:dyDescent="0.15">
      <c r="Z1152" s="41"/>
    </row>
    <row r="1153" spans="26:26" x14ac:dyDescent="0.15">
      <c r="Z1153" s="41"/>
    </row>
    <row r="1154" spans="26:26" x14ac:dyDescent="0.15">
      <c r="Z1154" s="41"/>
    </row>
    <row r="1155" spans="26:26" x14ac:dyDescent="0.15">
      <c r="Z1155" s="41"/>
    </row>
    <row r="1156" spans="26:26" x14ac:dyDescent="0.15">
      <c r="Z1156" s="41"/>
    </row>
    <row r="1157" spans="26:26" x14ac:dyDescent="0.15">
      <c r="Z1157" s="41"/>
    </row>
    <row r="1158" spans="26:26" x14ac:dyDescent="0.15">
      <c r="Z1158" s="41"/>
    </row>
    <row r="1159" spans="26:26" x14ac:dyDescent="0.15">
      <c r="Z1159" s="41"/>
    </row>
    <row r="1160" spans="26:26" x14ac:dyDescent="0.15">
      <c r="Z1160" s="41"/>
    </row>
    <row r="1161" spans="26:26" x14ac:dyDescent="0.15">
      <c r="Z1161" s="41"/>
    </row>
    <row r="1162" spans="26:26" x14ac:dyDescent="0.15">
      <c r="Z1162" s="41"/>
    </row>
    <row r="1163" spans="26:26" x14ac:dyDescent="0.15">
      <c r="Z1163" s="41"/>
    </row>
    <row r="1164" spans="26:26" x14ac:dyDescent="0.15">
      <c r="Z1164" s="41"/>
    </row>
    <row r="1165" spans="26:26" x14ac:dyDescent="0.15">
      <c r="Z1165" s="41"/>
    </row>
    <row r="1166" spans="26:26" x14ac:dyDescent="0.15">
      <c r="Z1166" s="41"/>
    </row>
    <row r="1167" spans="26:26" x14ac:dyDescent="0.15">
      <c r="Z1167" s="41"/>
    </row>
    <row r="1168" spans="26:26" x14ac:dyDescent="0.15">
      <c r="Z1168" s="41"/>
    </row>
    <row r="1169" spans="26:26" x14ac:dyDescent="0.15">
      <c r="Z1169" s="41"/>
    </row>
    <row r="1170" spans="26:26" x14ac:dyDescent="0.15">
      <c r="Z1170" s="41"/>
    </row>
    <row r="1171" spans="26:26" x14ac:dyDescent="0.15">
      <c r="Z1171" s="41"/>
    </row>
    <row r="1172" spans="26:26" x14ac:dyDescent="0.15">
      <c r="Z1172" s="41"/>
    </row>
    <row r="1173" spans="26:26" x14ac:dyDescent="0.15">
      <c r="Z1173" s="41"/>
    </row>
    <row r="1174" spans="26:26" x14ac:dyDescent="0.15">
      <c r="Z1174" s="41"/>
    </row>
    <row r="1175" spans="26:26" x14ac:dyDescent="0.15">
      <c r="Z1175" s="41"/>
    </row>
    <row r="1176" spans="26:26" x14ac:dyDescent="0.15">
      <c r="Z1176" s="41"/>
    </row>
    <row r="1177" spans="26:26" x14ac:dyDescent="0.15">
      <c r="Z1177" s="41"/>
    </row>
    <row r="1178" spans="26:26" x14ac:dyDescent="0.15">
      <c r="Z1178" s="41"/>
    </row>
    <row r="1179" spans="26:26" x14ac:dyDescent="0.15">
      <c r="Z1179" s="41"/>
    </row>
    <row r="1180" spans="26:26" x14ac:dyDescent="0.15">
      <c r="Z1180" s="41"/>
    </row>
    <row r="1181" spans="26:26" x14ac:dyDescent="0.15">
      <c r="Z1181" s="41"/>
    </row>
    <row r="1182" spans="26:26" x14ac:dyDescent="0.15">
      <c r="Z1182" s="41"/>
    </row>
    <row r="1183" spans="26:26" x14ac:dyDescent="0.15">
      <c r="Z1183" s="41"/>
    </row>
    <row r="1184" spans="26:26" x14ac:dyDescent="0.15">
      <c r="Z1184" s="41"/>
    </row>
    <row r="1185" spans="26:26" x14ac:dyDescent="0.15">
      <c r="Z1185" s="41"/>
    </row>
    <row r="1186" spans="26:26" x14ac:dyDescent="0.15">
      <c r="Z1186" s="41"/>
    </row>
    <row r="1187" spans="26:26" x14ac:dyDescent="0.15">
      <c r="Z1187" s="41"/>
    </row>
    <row r="1188" spans="26:26" x14ac:dyDescent="0.15">
      <c r="Z1188" s="41"/>
    </row>
    <row r="1189" spans="26:26" x14ac:dyDescent="0.15">
      <c r="Z1189" s="41"/>
    </row>
    <row r="1190" spans="26:26" x14ac:dyDescent="0.15">
      <c r="Z1190" s="41"/>
    </row>
    <row r="1191" spans="26:26" x14ac:dyDescent="0.15">
      <c r="Z1191" s="41"/>
    </row>
    <row r="1192" spans="26:26" x14ac:dyDescent="0.15">
      <c r="Z1192" s="41"/>
    </row>
    <row r="1193" spans="26:26" x14ac:dyDescent="0.15">
      <c r="Z1193" s="41"/>
    </row>
    <row r="1194" spans="26:26" x14ac:dyDescent="0.15">
      <c r="Z1194" s="41"/>
    </row>
    <row r="1195" spans="26:26" x14ac:dyDescent="0.15">
      <c r="Z1195" s="41"/>
    </row>
    <row r="1196" spans="26:26" x14ac:dyDescent="0.15">
      <c r="Z1196" s="41"/>
    </row>
    <row r="1197" spans="26:26" x14ac:dyDescent="0.15">
      <c r="Z1197" s="41"/>
    </row>
    <row r="1198" spans="26:26" x14ac:dyDescent="0.15">
      <c r="Z1198" s="41"/>
    </row>
    <row r="1199" spans="26:26" x14ac:dyDescent="0.15">
      <c r="Z1199" s="41"/>
    </row>
    <row r="1200" spans="26:26" x14ac:dyDescent="0.15">
      <c r="Z1200" s="41"/>
    </row>
    <row r="1201" spans="26:26" x14ac:dyDescent="0.15">
      <c r="Z1201" s="41"/>
    </row>
    <row r="1202" spans="26:26" x14ac:dyDescent="0.15">
      <c r="Z1202" s="41"/>
    </row>
    <row r="1203" spans="26:26" x14ac:dyDescent="0.15">
      <c r="Z1203" s="41"/>
    </row>
    <row r="1204" spans="26:26" x14ac:dyDescent="0.15">
      <c r="Z1204" s="41"/>
    </row>
    <row r="1205" spans="26:26" x14ac:dyDescent="0.15">
      <c r="Z1205" s="41"/>
    </row>
    <row r="1206" spans="26:26" x14ac:dyDescent="0.15">
      <c r="Z1206" s="41"/>
    </row>
    <row r="1207" spans="26:26" x14ac:dyDescent="0.15">
      <c r="Z1207" s="41"/>
    </row>
    <row r="1208" spans="26:26" x14ac:dyDescent="0.15">
      <c r="Z1208" s="41"/>
    </row>
    <row r="1209" spans="26:26" x14ac:dyDescent="0.15">
      <c r="Z1209" s="41"/>
    </row>
    <row r="1210" spans="26:26" x14ac:dyDescent="0.15">
      <c r="Z1210" s="41"/>
    </row>
    <row r="1211" spans="26:26" x14ac:dyDescent="0.15">
      <c r="Z1211" s="41"/>
    </row>
    <row r="1212" spans="26:26" x14ac:dyDescent="0.15">
      <c r="Z1212" s="41"/>
    </row>
    <row r="1213" spans="26:26" x14ac:dyDescent="0.15">
      <c r="Z1213" s="41"/>
    </row>
    <row r="1214" spans="26:26" x14ac:dyDescent="0.15">
      <c r="Z1214" s="41"/>
    </row>
    <row r="1215" spans="26:26" x14ac:dyDescent="0.15">
      <c r="Z1215" s="41"/>
    </row>
    <row r="1216" spans="26:26" x14ac:dyDescent="0.15">
      <c r="Z1216" s="41"/>
    </row>
    <row r="1217" spans="26:26" x14ac:dyDescent="0.15">
      <c r="Z1217" s="41"/>
    </row>
    <row r="1218" spans="26:26" x14ac:dyDescent="0.15">
      <c r="Z1218" s="41"/>
    </row>
    <row r="1219" spans="26:26" x14ac:dyDescent="0.15">
      <c r="Z1219" s="41"/>
    </row>
    <row r="1220" spans="26:26" x14ac:dyDescent="0.15">
      <c r="Z1220" s="41"/>
    </row>
    <row r="1221" spans="26:26" x14ac:dyDescent="0.15">
      <c r="Z1221" s="41"/>
    </row>
    <row r="1222" spans="26:26" x14ac:dyDescent="0.15">
      <c r="Z1222" s="41"/>
    </row>
    <row r="1223" spans="26:26" x14ac:dyDescent="0.15">
      <c r="Z1223" s="41"/>
    </row>
    <row r="1224" spans="26:26" x14ac:dyDescent="0.15">
      <c r="Z1224" s="41"/>
    </row>
    <row r="1225" spans="26:26" x14ac:dyDescent="0.15">
      <c r="Z1225" s="41"/>
    </row>
    <row r="1226" spans="26:26" x14ac:dyDescent="0.15">
      <c r="Z1226" s="41"/>
    </row>
    <row r="1227" spans="26:26" x14ac:dyDescent="0.15">
      <c r="Z1227" s="41"/>
    </row>
    <row r="1228" spans="26:26" x14ac:dyDescent="0.15">
      <c r="Z1228" s="41"/>
    </row>
    <row r="1229" spans="26:26" x14ac:dyDescent="0.15">
      <c r="Z1229" s="41"/>
    </row>
    <row r="1230" spans="26:26" x14ac:dyDescent="0.15">
      <c r="Z1230" s="41"/>
    </row>
    <row r="1231" spans="26:26" x14ac:dyDescent="0.15">
      <c r="Z1231" s="41"/>
    </row>
    <row r="1232" spans="26:26" x14ac:dyDescent="0.15">
      <c r="Z1232" s="41"/>
    </row>
    <row r="1233" spans="26:26" x14ac:dyDescent="0.15">
      <c r="Z1233" s="41"/>
    </row>
    <row r="1234" spans="26:26" x14ac:dyDescent="0.15">
      <c r="Z1234" s="41"/>
    </row>
    <row r="1235" spans="26:26" x14ac:dyDescent="0.15">
      <c r="Z1235" s="41"/>
    </row>
    <row r="1236" spans="26:26" x14ac:dyDescent="0.15">
      <c r="Z1236" s="41"/>
    </row>
    <row r="1237" spans="26:26" x14ac:dyDescent="0.15">
      <c r="Z1237" s="41"/>
    </row>
    <row r="1238" spans="26:26" x14ac:dyDescent="0.15">
      <c r="Z1238" s="41"/>
    </row>
    <row r="1239" spans="26:26" x14ac:dyDescent="0.15">
      <c r="Z1239" s="41"/>
    </row>
    <row r="1240" spans="26:26" x14ac:dyDescent="0.15">
      <c r="Z1240" s="41"/>
    </row>
    <row r="1241" spans="26:26" x14ac:dyDescent="0.15">
      <c r="Z1241" s="41"/>
    </row>
    <row r="1242" spans="26:26" x14ac:dyDescent="0.15">
      <c r="Z1242" s="41"/>
    </row>
    <row r="1243" spans="26:26" x14ac:dyDescent="0.15">
      <c r="Z1243" s="41"/>
    </row>
    <row r="1244" spans="26:26" x14ac:dyDescent="0.15">
      <c r="Z1244" s="41"/>
    </row>
    <row r="1245" spans="26:26" x14ac:dyDescent="0.15">
      <c r="Z1245" s="41"/>
    </row>
    <row r="1246" spans="26:26" x14ac:dyDescent="0.15">
      <c r="Z1246" s="41"/>
    </row>
    <row r="1247" spans="26:26" x14ac:dyDescent="0.15">
      <c r="Z1247" s="41"/>
    </row>
    <row r="1248" spans="26:26" x14ac:dyDescent="0.15">
      <c r="Z1248" s="41"/>
    </row>
    <row r="1249" spans="26:26" x14ac:dyDescent="0.15">
      <c r="Z1249" s="41"/>
    </row>
    <row r="1250" spans="26:26" x14ac:dyDescent="0.15">
      <c r="Z1250" s="41"/>
    </row>
    <row r="1251" spans="26:26" x14ac:dyDescent="0.15">
      <c r="Z1251" s="41"/>
    </row>
    <row r="1252" spans="26:26" x14ac:dyDescent="0.15">
      <c r="Z1252" s="41"/>
    </row>
    <row r="1253" spans="26:26" x14ac:dyDescent="0.15">
      <c r="Z1253" s="41"/>
    </row>
    <row r="1254" spans="26:26" x14ac:dyDescent="0.15">
      <c r="Z1254" s="41"/>
    </row>
    <row r="1255" spans="26:26" x14ac:dyDescent="0.15">
      <c r="Z1255" s="41"/>
    </row>
    <row r="1256" spans="26:26" x14ac:dyDescent="0.15">
      <c r="Z1256" s="41"/>
    </row>
    <row r="1257" spans="26:26" x14ac:dyDescent="0.15">
      <c r="Z1257" s="41"/>
    </row>
    <row r="1258" spans="26:26" x14ac:dyDescent="0.15">
      <c r="Z1258" s="41"/>
    </row>
    <row r="1259" spans="26:26" x14ac:dyDescent="0.15">
      <c r="Z1259" s="41"/>
    </row>
    <row r="1260" spans="26:26" x14ac:dyDescent="0.15">
      <c r="Z1260" s="41"/>
    </row>
    <row r="1261" spans="26:26" x14ac:dyDescent="0.15">
      <c r="Z1261" s="41"/>
    </row>
    <row r="1262" spans="26:26" x14ac:dyDescent="0.15">
      <c r="Z1262" s="41"/>
    </row>
    <row r="1263" spans="26:26" x14ac:dyDescent="0.15">
      <c r="Z1263" s="41"/>
    </row>
    <row r="1264" spans="26:26" x14ac:dyDescent="0.15">
      <c r="Z1264" s="41"/>
    </row>
    <row r="1265" spans="26:26" x14ac:dyDescent="0.15">
      <c r="Z1265" s="41"/>
    </row>
    <row r="1266" spans="26:26" x14ac:dyDescent="0.15">
      <c r="Z1266" s="41"/>
    </row>
    <row r="1267" spans="26:26" x14ac:dyDescent="0.15">
      <c r="Z1267" s="41"/>
    </row>
    <row r="1268" spans="26:26" x14ac:dyDescent="0.15">
      <c r="Z1268" s="41"/>
    </row>
    <row r="1269" spans="26:26" x14ac:dyDescent="0.15">
      <c r="Z1269" s="41"/>
    </row>
    <row r="1270" spans="26:26" x14ac:dyDescent="0.15">
      <c r="Z1270" s="41"/>
    </row>
    <row r="1271" spans="26:26" x14ac:dyDescent="0.15">
      <c r="Z1271" s="41"/>
    </row>
    <row r="1272" spans="26:26" x14ac:dyDescent="0.15">
      <c r="Z1272" s="41"/>
    </row>
    <row r="1273" spans="26:26" x14ac:dyDescent="0.15">
      <c r="Z1273" s="41"/>
    </row>
    <row r="1274" spans="26:26" x14ac:dyDescent="0.15">
      <c r="Z1274" s="41"/>
    </row>
    <row r="1275" spans="26:26" x14ac:dyDescent="0.15">
      <c r="Z1275" s="41"/>
    </row>
    <row r="1276" spans="26:26" x14ac:dyDescent="0.15">
      <c r="Z1276" s="41"/>
    </row>
    <row r="1277" spans="26:26" x14ac:dyDescent="0.15">
      <c r="Z1277" s="41"/>
    </row>
    <row r="1278" spans="26:26" x14ac:dyDescent="0.15">
      <c r="Z1278" s="41"/>
    </row>
    <row r="1279" spans="26:26" x14ac:dyDescent="0.15">
      <c r="Z1279" s="41"/>
    </row>
    <row r="1280" spans="26:26" x14ac:dyDescent="0.15">
      <c r="Z1280" s="41"/>
    </row>
    <row r="1281" spans="26:26" x14ac:dyDescent="0.15">
      <c r="Z1281" s="41"/>
    </row>
    <row r="1282" spans="26:26" x14ac:dyDescent="0.15">
      <c r="Z1282" s="41"/>
    </row>
    <row r="1283" spans="26:26" x14ac:dyDescent="0.15">
      <c r="Z1283" s="41"/>
    </row>
    <row r="1284" spans="26:26" x14ac:dyDescent="0.15">
      <c r="Z1284" s="41"/>
    </row>
    <row r="1285" spans="26:26" x14ac:dyDescent="0.15">
      <c r="Z1285" s="41"/>
    </row>
    <row r="1286" spans="26:26" x14ac:dyDescent="0.15">
      <c r="Z1286" s="41"/>
    </row>
    <row r="1287" spans="26:26" x14ac:dyDescent="0.15">
      <c r="Z1287" s="41"/>
    </row>
    <row r="1288" spans="26:26" x14ac:dyDescent="0.15">
      <c r="Z1288" s="41"/>
    </row>
    <row r="1289" spans="26:26" x14ac:dyDescent="0.15">
      <c r="Z1289" s="41"/>
    </row>
    <row r="1290" spans="26:26" x14ac:dyDescent="0.15">
      <c r="Z1290" s="41"/>
    </row>
    <row r="1291" spans="26:26" x14ac:dyDescent="0.15">
      <c r="Z1291" s="41"/>
    </row>
    <row r="1292" spans="26:26" x14ac:dyDescent="0.15">
      <c r="Z1292" s="41"/>
    </row>
    <row r="1293" spans="26:26" x14ac:dyDescent="0.15">
      <c r="Z1293" s="41"/>
    </row>
    <row r="1294" spans="26:26" x14ac:dyDescent="0.15">
      <c r="Z1294" s="41"/>
    </row>
    <row r="1295" spans="26:26" x14ac:dyDescent="0.15">
      <c r="Z1295" s="41"/>
    </row>
    <row r="1296" spans="26:26" x14ac:dyDescent="0.15">
      <c r="Z1296" s="41"/>
    </row>
    <row r="1297" spans="26:26" x14ac:dyDescent="0.15">
      <c r="Z1297" s="41"/>
    </row>
    <row r="1298" spans="26:26" x14ac:dyDescent="0.15">
      <c r="Z1298" s="41"/>
    </row>
    <row r="1299" spans="26:26" x14ac:dyDescent="0.15">
      <c r="Z1299" s="41"/>
    </row>
    <row r="1300" spans="26:26" x14ac:dyDescent="0.15">
      <c r="Z1300" s="41"/>
    </row>
    <row r="1301" spans="26:26" x14ac:dyDescent="0.15">
      <c r="Z1301" s="41"/>
    </row>
    <row r="1302" spans="26:26" x14ac:dyDescent="0.15">
      <c r="Z1302" s="41"/>
    </row>
    <row r="1303" spans="26:26" x14ac:dyDescent="0.15">
      <c r="Z1303" s="41"/>
    </row>
    <row r="1304" spans="26:26" x14ac:dyDescent="0.15">
      <c r="Z1304" s="41"/>
    </row>
    <row r="1305" spans="26:26" x14ac:dyDescent="0.15">
      <c r="Z1305" s="41"/>
    </row>
    <row r="1306" spans="26:26" x14ac:dyDescent="0.15">
      <c r="Z1306" s="41"/>
    </row>
    <row r="1307" spans="26:26" x14ac:dyDescent="0.15">
      <c r="Z1307" s="41"/>
    </row>
    <row r="1308" spans="26:26" x14ac:dyDescent="0.15">
      <c r="Z1308" s="41"/>
    </row>
    <row r="1309" spans="26:26" x14ac:dyDescent="0.15">
      <c r="Z1309" s="41"/>
    </row>
    <row r="1310" spans="26:26" x14ac:dyDescent="0.15">
      <c r="Z1310" s="41"/>
    </row>
    <row r="1311" spans="26:26" x14ac:dyDescent="0.15">
      <c r="Z1311" s="41"/>
    </row>
    <row r="1312" spans="26:26" x14ac:dyDescent="0.15">
      <c r="Z1312" s="41"/>
    </row>
    <row r="1313" spans="26:26" x14ac:dyDescent="0.15">
      <c r="Z1313" s="41"/>
    </row>
    <row r="1314" spans="26:26" x14ac:dyDescent="0.15">
      <c r="Z1314" s="41"/>
    </row>
    <row r="1315" spans="26:26" x14ac:dyDescent="0.15">
      <c r="Z1315" s="41"/>
    </row>
    <row r="1316" spans="26:26" x14ac:dyDescent="0.15">
      <c r="Z1316" s="41"/>
    </row>
    <row r="1317" spans="26:26" x14ac:dyDescent="0.15">
      <c r="Z1317" s="41"/>
    </row>
    <row r="1318" spans="26:26" x14ac:dyDescent="0.15">
      <c r="Z1318" s="41"/>
    </row>
    <row r="1319" spans="26:26" x14ac:dyDescent="0.15">
      <c r="Z1319" s="41"/>
    </row>
    <row r="1320" spans="26:26" x14ac:dyDescent="0.15">
      <c r="Z1320" s="41"/>
    </row>
    <row r="1321" spans="26:26" x14ac:dyDescent="0.15">
      <c r="Z1321" s="41"/>
    </row>
    <row r="1322" spans="26:26" x14ac:dyDescent="0.15">
      <c r="Z1322" s="41"/>
    </row>
    <row r="1323" spans="26:26" x14ac:dyDescent="0.15">
      <c r="Z1323" s="41"/>
    </row>
    <row r="1324" spans="26:26" x14ac:dyDescent="0.15">
      <c r="Z1324" s="41"/>
    </row>
    <row r="1325" spans="26:26" x14ac:dyDescent="0.15">
      <c r="Z1325" s="41"/>
    </row>
    <row r="1326" spans="26:26" x14ac:dyDescent="0.15">
      <c r="Z1326" s="41"/>
    </row>
    <row r="1327" spans="26:26" x14ac:dyDescent="0.15">
      <c r="Z1327" s="41"/>
    </row>
    <row r="1328" spans="26:26" x14ac:dyDescent="0.15">
      <c r="Z1328" s="41"/>
    </row>
    <row r="1329" spans="26:26" x14ac:dyDescent="0.15">
      <c r="Z1329" s="41"/>
    </row>
    <row r="1330" spans="26:26" x14ac:dyDescent="0.15">
      <c r="Z1330" s="41"/>
    </row>
    <row r="1331" spans="26:26" x14ac:dyDescent="0.15">
      <c r="Z1331" s="41"/>
    </row>
    <row r="1332" spans="26:26" x14ac:dyDescent="0.15">
      <c r="Z1332" s="41"/>
    </row>
    <row r="1333" spans="26:26" x14ac:dyDescent="0.15">
      <c r="Z1333" s="41"/>
    </row>
    <row r="1334" spans="26:26" x14ac:dyDescent="0.15">
      <c r="Z1334" s="41"/>
    </row>
    <row r="1335" spans="26:26" x14ac:dyDescent="0.15">
      <c r="Z1335" s="41"/>
    </row>
    <row r="1336" spans="26:26" x14ac:dyDescent="0.15">
      <c r="Z1336" s="41"/>
    </row>
    <row r="1337" spans="26:26" x14ac:dyDescent="0.15">
      <c r="Z1337" s="41"/>
    </row>
    <row r="1338" spans="26:26" x14ac:dyDescent="0.15">
      <c r="Z1338" s="41"/>
    </row>
    <row r="1339" spans="26:26" x14ac:dyDescent="0.15">
      <c r="Z1339" s="41"/>
    </row>
    <row r="1340" spans="26:26" x14ac:dyDescent="0.15">
      <c r="Z1340" s="41"/>
    </row>
    <row r="1341" spans="26:26" x14ac:dyDescent="0.15">
      <c r="Z1341" s="41"/>
    </row>
    <row r="1342" spans="26:26" x14ac:dyDescent="0.15">
      <c r="Z1342" s="41"/>
    </row>
    <row r="1343" spans="26:26" x14ac:dyDescent="0.15">
      <c r="Z1343" s="41"/>
    </row>
    <row r="1344" spans="26:26" x14ac:dyDescent="0.15">
      <c r="Z1344" s="41"/>
    </row>
    <row r="1345" spans="26:26" x14ac:dyDescent="0.15">
      <c r="Z1345" s="41"/>
    </row>
    <row r="1346" spans="26:26" x14ac:dyDescent="0.15">
      <c r="Z1346" s="41"/>
    </row>
    <row r="1347" spans="26:26" x14ac:dyDescent="0.15">
      <c r="Z1347" s="41"/>
    </row>
    <row r="1348" spans="26:26" x14ac:dyDescent="0.15">
      <c r="Z1348" s="41"/>
    </row>
    <row r="1349" spans="26:26" x14ac:dyDescent="0.15">
      <c r="Z1349" s="41"/>
    </row>
    <row r="1350" spans="26:26" x14ac:dyDescent="0.15">
      <c r="Z1350" s="41"/>
    </row>
    <row r="1351" spans="26:26" x14ac:dyDescent="0.15">
      <c r="Z1351" s="41"/>
    </row>
    <row r="1352" spans="26:26" x14ac:dyDescent="0.15">
      <c r="Z1352" s="41"/>
    </row>
    <row r="1353" spans="26:26" x14ac:dyDescent="0.15">
      <c r="Z1353" s="41"/>
    </row>
    <row r="1354" spans="26:26" x14ac:dyDescent="0.15">
      <c r="Z1354" s="41"/>
    </row>
    <row r="1355" spans="26:26" x14ac:dyDescent="0.15">
      <c r="Z1355" s="41"/>
    </row>
    <row r="1356" spans="26:26" x14ac:dyDescent="0.15">
      <c r="Z1356" s="41"/>
    </row>
    <row r="1357" spans="26:26" x14ac:dyDescent="0.15">
      <c r="Z1357" s="41"/>
    </row>
    <row r="1358" spans="26:26" x14ac:dyDescent="0.15">
      <c r="Z1358" s="41"/>
    </row>
    <row r="1359" spans="26:26" x14ac:dyDescent="0.15">
      <c r="Z1359" s="41"/>
    </row>
    <row r="1360" spans="26:26" x14ac:dyDescent="0.15">
      <c r="Z1360" s="41"/>
    </row>
    <row r="1361" spans="26:26" x14ac:dyDescent="0.15">
      <c r="Z1361" s="41"/>
    </row>
    <row r="1362" spans="26:26" x14ac:dyDescent="0.15">
      <c r="Z1362" s="41"/>
    </row>
    <row r="1363" spans="26:26" x14ac:dyDescent="0.15">
      <c r="Z1363" s="41"/>
    </row>
    <row r="1364" spans="26:26" x14ac:dyDescent="0.15">
      <c r="Z1364" s="41"/>
    </row>
    <row r="1365" spans="26:26" x14ac:dyDescent="0.15">
      <c r="Z1365" s="41"/>
    </row>
    <row r="1366" spans="26:26" x14ac:dyDescent="0.15">
      <c r="Z1366" s="41"/>
    </row>
    <row r="1367" spans="26:26" x14ac:dyDescent="0.15">
      <c r="Z1367" s="41"/>
    </row>
    <row r="1368" spans="26:26" x14ac:dyDescent="0.15">
      <c r="Z1368" s="41"/>
    </row>
    <row r="1369" spans="26:26" x14ac:dyDescent="0.15">
      <c r="Z1369" s="41"/>
    </row>
    <row r="1370" spans="26:26" x14ac:dyDescent="0.15">
      <c r="Z1370" s="41"/>
    </row>
    <row r="1371" spans="26:26" x14ac:dyDescent="0.15">
      <c r="Z1371" s="41"/>
    </row>
    <row r="1372" spans="26:26" x14ac:dyDescent="0.15">
      <c r="Z1372" s="41"/>
    </row>
    <row r="1373" spans="26:26" x14ac:dyDescent="0.15">
      <c r="Z1373" s="41"/>
    </row>
    <row r="1374" spans="26:26" x14ac:dyDescent="0.15">
      <c r="Z1374" s="41"/>
    </row>
    <row r="1375" spans="26:26" x14ac:dyDescent="0.15">
      <c r="Z1375" s="41"/>
    </row>
    <row r="1376" spans="26:26" x14ac:dyDescent="0.15">
      <c r="Z1376" s="41"/>
    </row>
    <row r="1377" spans="26:26" x14ac:dyDescent="0.15">
      <c r="Z1377" s="41"/>
    </row>
    <row r="1378" spans="26:26" x14ac:dyDescent="0.15">
      <c r="Z1378" s="41"/>
    </row>
    <row r="1379" spans="26:26" x14ac:dyDescent="0.15">
      <c r="Z1379" s="41"/>
    </row>
    <row r="1380" spans="26:26" x14ac:dyDescent="0.15">
      <c r="Z1380" s="41"/>
    </row>
    <row r="1381" spans="26:26" x14ac:dyDescent="0.15">
      <c r="Z1381" s="41"/>
    </row>
    <row r="1382" spans="26:26" x14ac:dyDescent="0.15">
      <c r="Z1382" s="41"/>
    </row>
    <row r="1383" spans="26:26" x14ac:dyDescent="0.15">
      <c r="Z1383" s="41"/>
    </row>
    <row r="1384" spans="26:26" x14ac:dyDescent="0.15">
      <c r="Z1384" s="41"/>
    </row>
    <row r="1385" spans="26:26" x14ac:dyDescent="0.15">
      <c r="Z1385" s="41"/>
    </row>
    <row r="1386" spans="26:26" x14ac:dyDescent="0.15">
      <c r="Z1386" s="41"/>
    </row>
    <row r="1387" spans="26:26" x14ac:dyDescent="0.15">
      <c r="Z1387" s="41"/>
    </row>
    <row r="1388" spans="26:26" x14ac:dyDescent="0.15">
      <c r="Z1388" s="41"/>
    </row>
    <row r="1389" spans="26:26" x14ac:dyDescent="0.15">
      <c r="Z1389" s="41"/>
    </row>
    <row r="1390" spans="26:26" x14ac:dyDescent="0.15">
      <c r="Z1390" s="41"/>
    </row>
    <row r="1391" spans="26:26" x14ac:dyDescent="0.15">
      <c r="Z1391" s="41"/>
    </row>
    <row r="1392" spans="26:26" x14ac:dyDescent="0.15">
      <c r="Z1392" s="41"/>
    </row>
    <row r="1393" spans="26:26" x14ac:dyDescent="0.15">
      <c r="Z1393" s="41"/>
    </row>
    <row r="1394" spans="26:26" x14ac:dyDescent="0.15">
      <c r="Z1394" s="41"/>
    </row>
    <row r="1395" spans="26:26" x14ac:dyDescent="0.15">
      <c r="Z1395" s="41"/>
    </row>
    <row r="1396" spans="26:26" x14ac:dyDescent="0.15">
      <c r="Z1396" s="41"/>
    </row>
    <row r="1397" spans="26:26" x14ac:dyDescent="0.15">
      <c r="Z1397" s="41"/>
    </row>
    <row r="1398" spans="26:26" x14ac:dyDescent="0.15">
      <c r="Z1398" s="41"/>
    </row>
    <row r="1399" spans="26:26" x14ac:dyDescent="0.15">
      <c r="Z1399" s="41"/>
    </row>
    <row r="1400" spans="26:26" x14ac:dyDescent="0.15">
      <c r="Z1400" s="41"/>
    </row>
    <row r="1401" spans="26:26" x14ac:dyDescent="0.15">
      <c r="Z1401" s="41"/>
    </row>
    <row r="1402" spans="26:26" x14ac:dyDescent="0.15">
      <c r="Z1402" s="41"/>
    </row>
    <row r="1403" spans="26:26" x14ac:dyDescent="0.15">
      <c r="Z1403" s="41"/>
    </row>
    <row r="1404" spans="26:26" x14ac:dyDescent="0.15">
      <c r="Z1404" s="41"/>
    </row>
    <row r="1405" spans="26:26" x14ac:dyDescent="0.15">
      <c r="Z1405" s="41"/>
    </row>
    <row r="1406" spans="26:26" x14ac:dyDescent="0.15">
      <c r="Z1406" s="41"/>
    </row>
    <row r="1407" spans="26:26" x14ac:dyDescent="0.15">
      <c r="Z1407" s="41"/>
    </row>
    <row r="1408" spans="26:26" x14ac:dyDescent="0.15">
      <c r="Z1408" s="41"/>
    </row>
    <row r="1409" spans="26:26" x14ac:dyDescent="0.15">
      <c r="Z1409" s="41"/>
    </row>
    <row r="1410" spans="26:26" x14ac:dyDescent="0.15">
      <c r="Z1410" s="41"/>
    </row>
    <row r="1411" spans="26:26" x14ac:dyDescent="0.15">
      <c r="Z1411" s="41"/>
    </row>
    <row r="1412" spans="26:26" x14ac:dyDescent="0.15">
      <c r="Z1412" s="41"/>
    </row>
    <row r="1413" spans="26:26" x14ac:dyDescent="0.15">
      <c r="Z1413" s="41"/>
    </row>
    <row r="1414" spans="26:26" x14ac:dyDescent="0.15">
      <c r="Z1414" s="41"/>
    </row>
    <row r="1415" spans="26:26" x14ac:dyDescent="0.15">
      <c r="Z1415" s="41"/>
    </row>
    <row r="1416" spans="26:26" x14ac:dyDescent="0.15">
      <c r="Z1416" s="41"/>
    </row>
    <row r="1417" spans="26:26" x14ac:dyDescent="0.15">
      <c r="Z1417" s="41"/>
    </row>
    <row r="1418" spans="26:26" x14ac:dyDescent="0.15">
      <c r="Z1418" s="41"/>
    </row>
    <row r="1419" spans="26:26" x14ac:dyDescent="0.15">
      <c r="Z1419" s="41"/>
    </row>
    <row r="1420" spans="26:26" x14ac:dyDescent="0.15">
      <c r="Z1420" s="41"/>
    </row>
    <row r="1421" spans="26:26" x14ac:dyDescent="0.15">
      <c r="Z1421" s="41"/>
    </row>
    <row r="1422" spans="26:26" x14ac:dyDescent="0.15">
      <c r="Z1422" s="41"/>
    </row>
    <row r="1423" spans="26:26" x14ac:dyDescent="0.15">
      <c r="Z1423" s="41"/>
    </row>
    <row r="1424" spans="26:26" x14ac:dyDescent="0.15">
      <c r="Z1424" s="41"/>
    </row>
    <row r="1425" spans="26:26" x14ac:dyDescent="0.15">
      <c r="Z1425" s="41"/>
    </row>
    <row r="1426" spans="26:26" x14ac:dyDescent="0.15">
      <c r="Z1426" s="41"/>
    </row>
    <row r="1427" spans="26:26" x14ac:dyDescent="0.15">
      <c r="Z1427" s="41"/>
    </row>
    <row r="1428" spans="26:26" x14ac:dyDescent="0.15">
      <c r="Z1428" s="41"/>
    </row>
    <row r="1429" spans="26:26" x14ac:dyDescent="0.15">
      <c r="Z1429" s="41"/>
    </row>
    <row r="1430" spans="26:26" x14ac:dyDescent="0.15">
      <c r="Z1430" s="41"/>
    </row>
    <row r="1431" spans="26:26" x14ac:dyDescent="0.15">
      <c r="Z1431" s="41"/>
    </row>
    <row r="1432" spans="26:26" x14ac:dyDescent="0.15">
      <c r="Z1432" s="41"/>
    </row>
    <row r="1433" spans="26:26" x14ac:dyDescent="0.15">
      <c r="Z1433" s="41"/>
    </row>
    <row r="1434" spans="26:26" x14ac:dyDescent="0.15">
      <c r="Z1434" s="41"/>
    </row>
    <row r="1435" spans="26:26" x14ac:dyDescent="0.15">
      <c r="Z1435" s="41"/>
    </row>
    <row r="1436" spans="26:26" x14ac:dyDescent="0.15">
      <c r="Z1436" s="41"/>
    </row>
    <row r="1437" spans="26:26" x14ac:dyDescent="0.15">
      <c r="Z1437" s="41"/>
    </row>
    <row r="1438" spans="26:26" x14ac:dyDescent="0.15">
      <c r="Z1438" s="41"/>
    </row>
    <row r="1439" spans="26:26" x14ac:dyDescent="0.15">
      <c r="Z1439" s="41"/>
    </row>
    <row r="1440" spans="26:26" x14ac:dyDescent="0.15">
      <c r="Z1440" s="41"/>
    </row>
    <row r="1441" spans="26:26" x14ac:dyDescent="0.15">
      <c r="Z1441" s="41"/>
    </row>
    <row r="1442" spans="26:26" x14ac:dyDescent="0.15">
      <c r="Z1442" s="41"/>
    </row>
    <row r="1443" spans="26:26" x14ac:dyDescent="0.15">
      <c r="Z1443" s="41"/>
    </row>
    <row r="1444" spans="26:26" x14ac:dyDescent="0.15">
      <c r="Z1444" s="41"/>
    </row>
    <row r="1445" spans="26:26" x14ac:dyDescent="0.15">
      <c r="Z1445" s="41"/>
    </row>
    <row r="1446" spans="26:26" x14ac:dyDescent="0.15">
      <c r="Z1446" s="41"/>
    </row>
    <row r="1447" spans="26:26" x14ac:dyDescent="0.15">
      <c r="Z1447" s="41"/>
    </row>
    <row r="1448" spans="26:26" x14ac:dyDescent="0.15">
      <c r="Z1448" s="41"/>
    </row>
    <row r="1449" spans="26:26" x14ac:dyDescent="0.15">
      <c r="Z1449" s="41"/>
    </row>
    <row r="1450" spans="26:26" x14ac:dyDescent="0.15">
      <c r="Z1450" s="41"/>
    </row>
    <row r="1451" spans="26:26" x14ac:dyDescent="0.15">
      <c r="Z1451" s="41"/>
    </row>
    <row r="1452" spans="26:26" x14ac:dyDescent="0.15">
      <c r="Z1452" s="41"/>
    </row>
    <row r="1453" spans="26:26" x14ac:dyDescent="0.15">
      <c r="Z1453" s="41"/>
    </row>
    <row r="1454" spans="26:26" x14ac:dyDescent="0.15">
      <c r="Z1454" s="41"/>
    </row>
    <row r="1455" spans="26:26" x14ac:dyDescent="0.15">
      <c r="Z1455" s="41"/>
    </row>
    <row r="1456" spans="26:26" x14ac:dyDescent="0.15">
      <c r="Z1456" s="41"/>
    </row>
    <row r="1457" spans="26:26" x14ac:dyDescent="0.15">
      <c r="Z1457" s="41"/>
    </row>
    <row r="1458" spans="26:26" x14ac:dyDescent="0.15">
      <c r="Z1458" s="41"/>
    </row>
    <row r="1459" spans="26:26" x14ac:dyDescent="0.15">
      <c r="Z1459" s="41"/>
    </row>
    <row r="1460" spans="26:26" x14ac:dyDescent="0.15">
      <c r="Z1460" s="41"/>
    </row>
    <row r="1461" spans="26:26" x14ac:dyDescent="0.15">
      <c r="Z1461" s="41"/>
    </row>
    <row r="1462" spans="26:26" x14ac:dyDescent="0.15">
      <c r="Z1462" s="41"/>
    </row>
    <row r="1463" spans="26:26" x14ac:dyDescent="0.15">
      <c r="Z1463" s="41"/>
    </row>
    <row r="1464" spans="26:26" x14ac:dyDescent="0.15">
      <c r="Z1464" s="41"/>
    </row>
    <row r="1465" spans="26:26" x14ac:dyDescent="0.15">
      <c r="Z1465" s="41"/>
    </row>
    <row r="1466" spans="26:26" x14ac:dyDescent="0.15">
      <c r="Z1466" s="41"/>
    </row>
    <row r="1467" spans="26:26" x14ac:dyDescent="0.15">
      <c r="Z1467" s="41"/>
    </row>
    <row r="1468" spans="26:26" x14ac:dyDescent="0.15">
      <c r="Z1468" s="41"/>
    </row>
    <row r="1469" spans="26:26" x14ac:dyDescent="0.15">
      <c r="Z1469" s="41"/>
    </row>
    <row r="1470" spans="26:26" x14ac:dyDescent="0.15">
      <c r="Z1470" s="41"/>
    </row>
    <row r="1471" spans="26:26" x14ac:dyDescent="0.15">
      <c r="Z1471" s="41"/>
    </row>
    <row r="1472" spans="26:26" x14ac:dyDescent="0.15">
      <c r="Z1472" s="41"/>
    </row>
    <row r="1473" spans="26:26" x14ac:dyDescent="0.15">
      <c r="Z1473" s="41"/>
    </row>
    <row r="1474" spans="26:26" x14ac:dyDescent="0.15">
      <c r="Z1474" s="41"/>
    </row>
    <row r="1475" spans="26:26" x14ac:dyDescent="0.15">
      <c r="Z1475" s="41"/>
    </row>
    <row r="1476" spans="26:26" x14ac:dyDescent="0.15">
      <c r="Z1476" s="41"/>
    </row>
    <row r="1477" spans="26:26" x14ac:dyDescent="0.15">
      <c r="Z1477" s="41"/>
    </row>
    <row r="1478" spans="26:26" x14ac:dyDescent="0.15">
      <c r="Z1478" s="41"/>
    </row>
    <row r="1479" spans="26:26" x14ac:dyDescent="0.15">
      <c r="Z1479" s="41"/>
    </row>
    <row r="1480" spans="26:26" x14ac:dyDescent="0.15">
      <c r="Z1480" s="41"/>
    </row>
    <row r="1481" spans="26:26" x14ac:dyDescent="0.15">
      <c r="Z1481" s="41"/>
    </row>
    <row r="1482" spans="26:26" x14ac:dyDescent="0.15">
      <c r="Z1482" s="41"/>
    </row>
    <row r="1483" spans="26:26" x14ac:dyDescent="0.15">
      <c r="Z1483" s="41"/>
    </row>
    <row r="1484" spans="26:26" x14ac:dyDescent="0.15">
      <c r="Z1484" s="41"/>
    </row>
    <row r="1485" spans="26:26" x14ac:dyDescent="0.15">
      <c r="Z1485" s="41"/>
    </row>
    <row r="1486" spans="26:26" x14ac:dyDescent="0.15">
      <c r="Z1486" s="41"/>
    </row>
    <row r="1487" spans="26:26" x14ac:dyDescent="0.15">
      <c r="Z1487" s="41"/>
    </row>
    <row r="1488" spans="26:26" x14ac:dyDescent="0.15">
      <c r="Z1488" s="41"/>
    </row>
    <row r="1489" spans="26:26" x14ac:dyDescent="0.15">
      <c r="Z1489" s="41"/>
    </row>
    <row r="1490" spans="26:26" x14ac:dyDescent="0.15">
      <c r="Z1490" s="41"/>
    </row>
    <row r="1491" spans="26:26" x14ac:dyDescent="0.15">
      <c r="Z1491" s="41"/>
    </row>
    <row r="1492" spans="26:26" x14ac:dyDescent="0.15">
      <c r="Z1492" s="41"/>
    </row>
    <row r="1493" spans="26:26" x14ac:dyDescent="0.15">
      <c r="Z1493" s="41"/>
    </row>
    <row r="1494" spans="26:26" x14ac:dyDescent="0.15">
      <c r="Z1494" s="41"/>
    </row>
    <row r="1495" spans="26:26" x14ac:dyDescent="0.15">
      <c r="Z1495" s="41"/>
    </row>
    <row r="1496" spans="26:26" x14ac:dyDescent="0.15">
      <c r="Z1496" s="41"/>
    </row>
    <row r="1497" spans="26:26" x14ac:dyDescent="0.15">
      <c r="Z1497" s="41"/>
    </row>
    <row r="1498" spans="26:26" x14ac:dyDescent="0.15">
      <c r="Z1498" s="41"/>
    </row>
    <row r="1499" spans="26:26" x14ac:dyDescent="0.15">
      <c r="Z1499" s="41"/>
    </row>
    <row r="1500" spans="26:26" x14ac:dyDescent="0.15">
      <c r="Z1500" s="41"/>
    </row>
    <row r="1501" spans="26:26" x14ac:dyDescent="0.15">
      <c r="Z1501" s="41"/>
    </row>
    <row r="1502" spans="26:26" x14ac:dyDescent="0.15">
      <c r="Z1502" s="41"/>
    </row>
    <row r="1503" spans="26:26" x14ac:dyDescent="0.15">
      <c r="Z1503" s="41"/>
    </row>
    <row r="1504" spans="26:26" x14ac:dyDescent="0.15">
      <c r="Z1504" s="41"/>
    </row>
    <row r="1505" spans="26:26" x14ac:dyDescent="0.15">
      <c r="Z1505" s="41"/>
    </row>
    <row r="1506" spans="26:26" x14ac:dyDescent="0.15">
      <c r="Z1506" s="41"/>
    </row>
    <row r="1507" spans="26:26" x14ac:dyDescent="0.15">
      <c r="Z1507" s="41"/>
    </row>
    <row r="1508" spans="26:26" x14ac:dyDescent="0.15">
      <c r="Z1508" s="41"/>
    </row>
    <row r="1509" spans="26:26" x14ac:dyDescent="0.15">
      <c r="Z1509" s="41"/>
    </row>
    <row r="1510" spans="26:26" x14ac:dyDescent="0.15">
      <c r="Z1510" s="41"/>
    </row>
    <row r="1511" spans="26:26" x14ac:dyDescent="0.15">
      <c r="Z1511" s="41"/>
    </row>
    <row r="1512" spans="26:26" x14ac:dyDescent="0.15">
      <c r="Z1512" s="41"/>
    </row>
    <row r="1513" spans="26:26" x14ac:dyDescent="0.15">
      <c r="Z1513" s="41"/>
    </row>
    <row r="1514" spans="26:26" x14ac:dyDescent="0.15">
      <c r="Z1514" s="41"/>
    </row>
    <row r="1515" spans="26:26" x14ac:dyDescent="0.15">
      <c r="Z1515" s="41"/>
    </row>
    <row r="1516" spans="26:26" x14ac:dyDescent="0.15">
      <c r="Z1516" s="41"/>
    </row>
    <row r="1517" spans="26:26" x14ac:dyDescent="0.15">
      <c r="Z1517" s="41"/>
    </row>
    <row r="1518" spans="26:26" x14ac:dyDescent="0.15">
      <c r="Z1518" s="41"/>
    </row>
    <row r="1519" spans="26:26" x14ac:dyDescent="0.15">
      <c r="Z1519" s="41"/>
    </row>
    <row r="1520" spans="26:26" x14ac:dyDescent="0.15">
      <c r="Z1520" s="41"/>
    </row>
    <row r="1521" spans="26:26" x14ac:dyDescent="0.15">
      <c r="Z1521" s="41"/>
    </row>
    <row r="1522" spans="26:26" x14ac:dyDescent="0.15">
      <c r="Z1522" s="41"/>
    </row>
    <row r="1523" spans="26:26" x14ac:dyDescent="0.15">
      <c r="Z1523" s="41"/>
    </row>
    <row r="1524" spans="26:26" x14ac:dyDescent="0.15">
      <c r="Z1524" s="41"/>
    </row>
    <row r="1525" spans="26:26" x14ac:dyDescent="0.15">
      <c r="Z1525" s="41"/>
    </row>
    <row r="1526" spans="26:26" x14ac:dyDescent="0.15">
      <c r="Z1526" s="41"/>
    </row>
    <row r="1527" spans="26:26" x14ac:dyDescent="0.15">
      <c r="Z1527" s="41"/>
    </row>
    <row r="1528" spans="26:26" x14ac:dyDescent="0.15">
      <c r="Z1528" s="41"/>
    </row>
    <row r="1529" spans="26:26" x14ac:dyDescent="0.15">
      <c r="Z1529" s="41"/>
    </row>
    <row r="1530" spans="26:26" x14ac:dyDescent="0.15">
      <c r="Z1530" s="41"/>
    </row>
    <row r="1531" spans="26:26" x14ac:dyDescent="0.15">
      <c r="Z1531" s="41"/>
    </row>
    <row r="1532" spans="26:26" x14ac:dyDescent="0.15">
      <c r="Z1532" s="41"/>
    </row>
    <row r="1533" spans="26:26" x14ac:dyDescent="0.15">
      <c r="Z1533" s="41"/>
    </row>
    <row r="1534" spans="26:26" x14ac:dyDescent="0.15">
      <c r="Z1534" s="41"/>
    </row>
    <row r="1535" spans="26:26" x14ac:dyDescent="0.15">
      <c r="Z1535" s="41"/>
    </row>
    <row r="1536" spans="26:26" x14ac:dyDescent="0.15">
      <c r="Z1536" s="41"/>
    </row>
    <row r="1537" spans="26:26" x14ac:dyDescent="0.15">
      <c r="Z1537" s="41"/>
    </row>
    <row r="1538" spans="26:26" x14ac:dyDescent="0.15">
      <c r="Z1538" s="41"/>
    </row>
    <row r="1539" spans="26:26" x14ac:dyDescent="0.15">
      <c r="Z1539" s="41"/>
    </row>
    <row r="1540" spans="26:26" x14ac:dyDescent="0.15">
      <c r="Z1540" s="41"/>
    </row>
    <row r="1541" spans="26:26" x14ac:dyDescent="0.15">
      <c r="Z1541" s="41"/>
    </row>
    <row r="1542" spans="26:26" x14ac:dyDescent="0.15">
      <c r="Z1542" s="41"/>
    </row>
    <row r="1543" spans="26:26" x14ac:dyDescent="0.15">
      <c r="Z1543" s="41"/>
    </row>
    <row r="1544" spans="26:26" x14ac:dyDescent="0.15">
      <c r="Z1544" s="41"/>
    </row>
    <row r="1545" spans="26:26" x14ac:dyDescent="0.15">
      <c r="Z1545" s="41"/>
    </row>
    <row r="1546" spans="26:26" x14ac:dyDescent="0.15">
      <c r="Z1546" s="41"/>
    </row>
    <row r="1547" spans="26:26" x14ac:dyDescent="0.15">
      <c r="Z1547" s="41"/>
    </row>
    <row r="1548" spans="26:26" x14ac:dyDescent="0.15">
      <c r="Z1548" s="41"/>
    </row>
    <row r="1549" spans="26:26" x14ac:dyDescent="0.15">
      <c r="Z1549" s="41"/>
    </row>
    <row r="1550" spans="26:26" x14ac:dyDescent="0.15">
      <c r="Z1550" s="41"/>
    </row>
    <row r="1551" spans="26:26" x14ac:dyDescent="0.15">
      <c r="Z1551" s="41"/>
    </row>
    <row r="1552" spans="26:26" x14ac:dyDescent="0.15">
      <c r="Z1552" s="41"/>
    </row>
    <row r="1553" spans="26:26" x14ac:dyDescent="0.15">
      <c r="Z1553" s="41"/>
    </row>
    <row r="1554" spans="26:26" x14ac:dyDescent="0.15">
      <c r="Z1554" s="41"/>
    </row>
    <row r="1555" spans="26:26" x14ac:dyDescent="0.15">
      <c r="Z1555" s="41"/>
    </row>
    <row r="1556" spans="26:26" x14ac:dyDescent="0.15">
      <c r="Z1556" s="41"/>
    </row>
    <row r="1557" spans="26:26" x14ac:dyDescent="0.15">
      <c r="Z1557" s="41"/>
    </row>
    <row r="1558" spans="26:26" x14ac:dyDescent="0.15">
      <c r="Z1558" s="41"/>
    </row>
    <row r="1559" spans="26:26" x14ac:dyDescent="0.15">
      <c r="Z1559" s="41"/>
    </row>
    <row r="1560" spans="26:26" x14ac:dyDescent="0.15">
      <c r="Z1560" s="41"/>
    </row>
    <row r="1561" spans="26:26" x14ac:dyDescent="0.15">
      <c r="Z1561" s="41"/>
    </row>
    <row r="1562" spans="26:26" x14ac:dyDescent="0.15">
      <c r="Z1562" s="41"/>
    </row>
    <row r="1563" spans="26:26" x14ac:dyDescent="0.15">
      <c r="Z1563" s="41"/>
    </row>
    <row r="1564" spans="26:26" x14ac:dyDescent="0.15">
      <c r="Z1564" s="41"/>
    </row>
    <row r="1565" spans="26:26" x14ac:dyDescent="0.15">
      <c r="Z1565" s="41"/>
    </row>
    <row r="1566" spans="26:26" x14ac:dyDescent="0.15">
      <c r="Z1566" s="41"/>
    </row>
    <row r="1567" spans="26:26" x14ac:dyDescent="0.15">
      <c r="Z1567" s="41"/>
    </row>
    <row r="1568" spans="26:26" x14ac:dyDescent="0.15">
      <c r="Z1568" s="41"/>
    </row>
    <row r="1569" spans="26:26" x14ac:dyDescent="0.15">
      <c r="Z1569" s="41"/>
    </row>
    <row r="1570" spans="26:26" x14ac:dyDescent="0.15">
      <c r="Z1570" s="41"/>
    </row>
    <row r="1571" spans="26:26" x14ac:dyDescent="0.15">
      <c r="Z1571" s="41"/>
    </row>
    <row r="1572" spans="26:26" x14ac:dyDescent="0.15">
      <c r="Z1572" s="41"/>
    </row>
    <row r="1573" spans="26:26" x14ac:dyDescent="0.15">
      <c r="Z1573" s="41"/>
    </row>
    <row r="1574" spans="26:26" x14ac:dyDescent="0.15">
      <c r="Z1574" s="41"/>
    </row>
    <row r="1575" spans="26:26" x14ac:dyDescent="0.15">
      <c r="Z1575" s="41"/>
    </row>
    <row r="1576" spans="26:26" x14ac:dyDescent="0.15">
      <c r="Z1576" s="41"/>
    </row>
    <row r="1577" spans="26:26" x14ac:dyDescent="0.15">
      <c r="Z1577" s="41"/>
    </row>
    <row r="1578" spans="26:26" x14ac:dyDescent="0.15">
      <c r="Z1578" s="41"/>
    </row>
    <row r="1579" spans="26:26" x14ac:dyDescent="0.15">
      <c r="Z1579" s="41"/>
    </row>
    <row r="1580" spans="26:26" x14ac:dyDescent="0.15">
      <c r="Z1580" s="41"/>
    </row>
    <row r="1581" spans="26:26" x14ac:dyDescent="0.15">
      <c r="Z1581" s="41"/>
    </row>
    <row r="1582" spans="26:26" x14ac:dyDescent="0.15">
      <c r="Z1582" s="41"/>
    </row>
    <row r="1583" spans="26:26" x14ac:dyDescent="0.15">
      <c r="Z1583" s="41"/>
    </row>
    <row r="1584" spans="26:26" x14ac:dyDescent="0.15">
      <c r="Z1584" s="41"/>
    </row>
    <row r="1585" spans="26:26" x14ac:dyDescent="0.15">
      <c r="Z1585" s="41"/>
    </row>
    <row r="1586" spans="26:26" x14ac:dyDescent="0.15">
      <c r="Z1586" s="41"/>
    </row>
    <row r="1587" spans="26:26" x14ac:dyDescent="0.15">
      <c r="Z1587" s="41"/>
    </row>
    <row r="1588" spans="26:26" x14ac:dyDescent="0.15">
      <c r="Z1588" s="41"/>
    </row>
    <row r="1589" spans="26:26" x14ac:dyDescent="0.15">
      <c r="Z1589" s="41"/>
    </row>
    <row r="1590" spans="26:26" x14ac:dyDescent="0.15">
      <c r="Z1590" s="41"/>
    </row>
    <row r="1591" spans="26:26" x14ac:dyDescent="0.15">
      <c r="Z1591" s="41"/>
    </row>
    <row r="1592" spans="26:26" x14ac:dyDescent="0.15">
      <c r="Z1592" s="41"/>
    </row>
    <row r="1593" spans="26:26" x14ac:dyDescent="0.15">
      <c r="Z1593" s="41"/>
    </row>
    <row r="1594" spans="26:26" x14ac:dyDescent="0.15">
      <c r="Z1594" s="41"/>
    </row>
    <row r="1595" spans="26:26" x14ac:dyDescent="0.15">
      <c r="Z1595" s="41"/>
    </row>
    <row r="1596" spans="26:26" x14ac:dyDescent="0.15">
      <c r="Z1596" s="41"/>
    </row>
    <row r="1597" spans="26:26" x14ac:dyDescent="0.15">
      <c r="Z1597" s="41"/>
    </row>
    <row r="1598" spans="26:26" x14ac:dyDescent="0.15">
      <c r="Z1598" s="41"/>
    </row>
    <row r="1599" spans="26:26" x14ac:dyDescent="0.15">
      <c r="Z1599" s="41"/>
    </row>
    <row r="1600" spans="26:26" x14ac:dyDescent="0.15">
      <c r="Z1600" s="41"/>
    </row>
    <row r="1601" spans="26:26" x14ac:dyDescent="0.15">
      <c r="Z1601" s="41"/>
    </row>
    <row r="1602" spans="26:26" x14ac:dyDescent="0.15">
      <c r="Z1602" s="41"/>
    </row>
    <row r="1603" spans="26:26" x14ac:dyDescent="0.15">
      <c r="Z1603" s="41"/>
    </row>
    <row r="1604" spans="26:26" x14ac:dyDescent="0.15">
      <c r="Z1604" s="41"/>
    </row>
    <row r="1605" spans="26:26" x14ac:dyDescent="0.15">
      <c r="Z1605" s="41"/>
    </row>
    <row r="1606" spans="26:26" x14ac:dyDescent="0.15">
      <c r="Z1606" s="41"/>
    </row>
    <row r="1607" spans="26:26" x14ac:dyDescent="0.15">
      <c r="Z1607" s="41"/>
    </row>
    <row r="1608" spans="26:26" x14ac:dyDescent="0.15">
      <c r="Z1608" s="41"/>
    </row>
    <row r="1609" spans="26:26" x14ac:dyDescent="0.15">
      <c r="Z1609" s="41"/>
    </row>
    <row r="1610" spans="26:26" x14ac:dyDescent="0.15">
      <c r="Z1610" s="41"/>
    </row>
    <row r="1611" spans="26:26" x14ac:dyDescent="0.15">
      <c r="Z1611" s="41"/>
    </row>
    <row r="1612" spans="26:26" x14ac:dyDescent="0.15">
      <c r="Z1612" s="41"/>
    </row>
    <row r="1613" spans="26:26" x14ac:dyDescent="0.15">
      <c r="Z1613" s="41"/>
    </row>
    <row r="1614" spans="26:26" x14ac:dyDescent="0.15">
      <c r="Z1614" s="41"/>
    </row>
    <row r="1615" spans="26:26" x14ac:dyDescent="0.15">
      <c r="Z1615" s="41"/>
    </row>
    <row r="1616" spans="26:26" x14ac:dyDescent="0.15">
      <c r="Z1616" s="41"/>
    </row>
    <row r="1617" spans="26:26" x14ac:dyDescent="0.15">
      <c r="Z1617" s="41"/>
    </row>
    <row r="1618" spans="26:26" x14ac:dyDescent="0.15">
      <c r="Z1618" s="41"/>
    </row>
    <row r="1619" spans="26:26" x14ac:dyDescent="0.15">
      <c r="Z1619" s="41"/>
    </row>
    <row r="1620" spans="26:26" x14ac:dyDescent="0.15">
      <c r="Z1620" s="41"/>
    </row>
    <row r="1621" spans="26:26" x14ac:dyDescent="0.15">
      <c r="Z1621" s="41"/>
    </row>
    <row r="1622" spans="26:26" x14ac:dyDescent="0.15">
      <c r="Z1622" s="41"/>
    </row>
    <row r="1623" spans="26:26" x14ac:dyDescent="0.15">
      <c r="Z1623" s="41"/>
    </row>
    <row r="1624" spans="26:26" x14ac:dyDescent="0.15">
      <c r="Z1624" s="41"/>
    </row>
    <row r="1625" spans="26:26" x14ac:dyDescent="0.15">
      <c r="Z1625" s="41"/>
    </row>
    <row r="1626" spans="26:26" x14ac:dyDescent="0.15">
      <c r="Z1626" s="41"/>
    </row>
    <row r="1627" spans="26:26" x14ac:dyDescent="0.15">
      <c r="Z1627" s="41"/>
    </row>
    <row r="1628" spans="26:26" x14ac:dyDescent="0.15">
      <c r="Z1628" s="41"/>
    </row>
    <row r="1629" spans="26:26" x14ac:dyDescent="0.15">
      <c r="Z1629" s="41"/>
    </row>
    <row r="1630" spans="26:26" x14ac:dyDescent="0.15">
      <c r="Z1630" s="41"/>
    </row>
    <row r="1631" spans="26:26" x14ac:dyDescent="0.15">
      <c r="Z1631" s="41"/>
    </row>
    <row r="1632" spans="26:26" x14ac:dyDescent="0.15">
      <c r="Z1632" s="41"/>
    </row>
    <row r="1633" spans="26:26" x14ac:dyDescent="0.15">
      <c r="Z1633" s="41"/>
    </row>
    <row r="1634" spans="26:26" x14ac:dyDescent="0.15">
      <c r="Z1634" s="41"/>
    </row>
    <row r="1635" spans="26:26" x14ac:dyDescent="0.15">
      <c r="Z1635" s="41"/>
    </row>
    <row r="1636" spans="26:26" x14ac:dyDescent="0.15">
      <c r="Z1636" s="41"/>
    </row>
    <row r="1637" spans="26:26" x14ac:dyDescent="0.15">
      <c r="Z1637" s="41"/>
    </row>
    <row r="1638" spans="26:26" x14ac:dyDescent="0.15">
      <c r="Z1638" s="41"/>
    </row>
    <row r="1639" spans="26:26" x14ac:dyDescent="0.15">
      <c r="Z1639" s="41"/>
    </row>
    <row r="1640" spans="26:26" x14ac:dyDescent="0.15">
      <c r="Z1640" s="41"/>
    </row>
    <row r="1641" spans="26:26" x14ac:dyDescent="0.15">
      <c r="Z1641" s="41"/>
    </row>
    <row r="1642" spans="26:26" x14ac:dyDescent="0.15">
      <c r="Z1642" s="41"/>
    </row>
    <row r="1643" spans="26:26" x14ac:dyDescent="0.15">
      <c r="Z1643" s="41"/>
    </row>
    <row r="1644" spans="26:26" x14ac:dyDescent="0.15">
      <c r="Z1644" s="41"/>
    </row>
    <row r="1645" spans="26:26" x14ac:dyDescent="0.15">
      <c r="Z1645" s="41"/>
    </row>
    <row r="1646" spans="26:26" x14ac:dyDescent="0.15">
      <c r="Z1646" s="41"/>
    </row>
    <row r="1647" spans="26:26" x14ac:dyDescent="0.15">
      <c r="Z1647" s="41"/>
    </row>
    <row r="1648" spans="26:26" x14ac:dyDescent="0.15">
      <c r="Z1648" s="41"/>
    </row>
    <row r="1649" spans="26:26" x14ac:dyDescent="0.15">
      <c r="Z1649" s="41"/>
    </row>
    <row r="1650" spans="26:26" x14ac:dyDescent="0.15">
      <c r="Z1650" s="41"/>
    </row>
    <row r="1651" spans="26:26" x14ac:dyDescent="0.15">
      <c r="Z1651" s="41"/>
    </row>
    <row r="1652" spans="26:26" x14ac:dyDescent="0.15">
      <c r="Z1652" s="41"/>
    </row>
    <row r="1653" spans="26:26" x14ac:dyDescent="0.15">
      <c r="Z1653" s="41"/>
    </row>
    <row r="1654" spans="26:26" x14ac:dyDescent="0.15">
      <c r="Z1654" s="41"/>
    </row>
    <row r="1655" spans="26:26" x14ac:dyDescent="0.15">
      <c r="Z1655" s="41"/>
    </row>
    <row r="1656" spans="26:26" x14ac:dyDescent="0.15">
      <c r="Z1656" s="41"/>
    </row>
    <row r="1657" spans="26:26" x14ac:dyDescent="0.15">
      <c r="Z1657" s="41"/>
    </row>
    <row r="1658" spans="26:26" x14ac:dyDescent="0.15">
      <c r="Z1658" s="41"/>
    </row>
    <row r="1659" spans="26:26" x14ac:dyDescent="0.15">
      <c r="Z1659" s="41"/>
    </row>
    <row r="1660" spans="26:26" x14ac:dyDescent="0.15">
      <c r="Z1660" s="41"/>
    </row>
    <row r="1661" spans="26:26" x14ac:dyDescent="0.15">
      <c r="Z1661" s="41"/>
    </row>
    <row r="1662" spans="26:26" x14ac:dyDescent="0.15">
      <c r="Z1662" s="41"/>
    </row>
    <row r="1663" spans="26:26" x14ac:dyDescent="0.15">
      <c r="Z1663" s="41"/>
    </row>
    <row r="1664" spans="26:26" x14ac:dyDescent="0.15">
      <c r="Z1664" s="41"/>
    </row>
    <row r="1665" spans="26:26" x14ac:dyDescent="0.15">
      <c r="Z1665" s="41"/>
    </row>
    <row r="1666" spans="26:26" x14ac:dyDescent="0.15">
      <c r="Z1666" s="41"/>
    </row>
    <row r="1667" spans="26:26" x14ac:dyDescent="0.15">
      <c r="Z1667" s="41"/>
    </row>
    <row r="1668" spans="26:26" x14ac:dyDescent="0.15">
      <c r="Z1668" s="41"/>
    </row>
    <row r="1669" spans="26:26" x14ac:dyDescent="0.15">
      <c r="Z1669" s="41"/>
    </row>
    <row r="1670" spans="26:26" x14ac:dyDescent="0.15">
      <c r="Z1670" s="41"/>
    </row>
    <row r="1671" spans="26:26" x14ac:dyDescent="0.15">
      <c r="Z1671" s="41"/>
    </row>
    <row r="1672" spans="26:26" x14ac:dyDescent="0.15">
      <c r="Z1672" s="41"/>
    </row>
    <row r="1673" spans="26:26" x14ac:dyDescent="0.15">
      <c r="Z1673" s="41"/>
    </row>
    <row r="1674" spans="26:26" x14ac:dyDescent="0.15">
      <c r="Z1674" s="41"/>
    </row>
    <row r="1675" spans="26:26" x14ac:dyDescent="0.15">
      <c r="Z1675" s="41"/>
    </row>
    <row r="1676" spans="26:26" x14ac:dyDescent="0.15">
      <c r="Z1676" s="41"/>
    </row>
    <row r="1677" spans="26:26" x14ac:dyDescent="0.15">
      <c r="Z1677" s="41"/>
    </row>
    <row r="1678" spans="26:26" x14ac:dyDescent="0.15">
      <c r="Z1678" s="41"/>
    </row>
    <row r="1679" spans="26:26" x14ac:dyDescent="0.15">
      <c r="Z1679" s="41"/>
    </row>
    <row r="1680" spans="26:26" x14ac:dyDescent="0.15">
      <c r="Z1680" s="41"/>
    </row>
    <row r="1681" spans="26:26" x14ac:dyDescent="0.15">
      <c r="Z1681" s="41"/>
    </row>
    <row r="1682" spans="26:26" x14ac:dyDescent="0.15">
      <c r="Z1682" s="41"/>
    </row>
    <row r="1683" spans="26:26" x14ac:dyDescent="0.15">
      <c r="Z1683" s="41"/>
    </row>
    <row r="1684" spans="26:26" x14ac:dyDescent="0.15">
      <c r="Z1684" s="41"/>
    </row>
    <row r="1685" spans="26:26" x14ac:dyDescent="0.15">
      <c r="Z1685" s="41"/>
    </row>
    <row r="1686" spans="26:26" x14ac:dyDescent="0.15">
      <c r="Z1686" s="41"/>
    </row>
    <row r="1687" spans="26:26" x14ac:dyDescent="0.15">
      <c r="Z1687" s="41"/>
    </row>
    <row r="1688" spans="26:26" x14ac:dyDescent="0.15">
      <c r="Z1688" s="41"/>
    </row>
    <row r="1689" spans="26:26" x14ac:dyDescent="0.15">
      <c r="Z1689" s="41"/>
    </row>
    <row r="1690" spans="26:26" x14ac:dyDescent="0.15">
      <c r="Z1690" s="41"/>
    </row>
    <row r="1691" spans="26:26" x14ac:dyDescent="0.15">
      <c r="Z1691" s="41"/>
    </row>
    <row r="1692" spans="26:26" x14ac:dyDescent="0.15">
      <c r="Z1692" s="41"/>
    </row>
    <row r="1693" spans="26:26" x14ac:dyDescent="0.15">
      <c r="Z1693" s="41"/>
    </row>
    <row r="1694" spans="26:26" x14ac:dyDescent="0.15">
      <c r="Z1694" s="41"/>
    </row>
    <row r="1695" spans="26:26" x14ac:dyDescent="0.15">
      <c r="Z1695" s="41"/>
    </row>
    <row r="1696" spans="26:26" x14ac:dyDescent="0.15">
      <c r="Z1696" s="41"/>
    </row>
    <row r="1697" spans="26:26" x14ac:dyDescent="0.15">
      <c r="Z1697" s="41"/>
    </row>
    <row r="1698" spans="26:26" x14ac:dyDescent="0.15">
      <c r="Z1698" s="41"/>
    </row>
    <row r="1699" spans="26:26" x14ac:dyDescent="0.15">
      <c r="Z1699" s="41"/>
    </row>
    <row r="1700" spans="26:26" x14ac:dyDescent="0.15">
      <c r="Z1700" s="41"/>
    </row>
    <row r="1701" spans="26:26" x14ac:dyDescent="0.15">
      <c r="Z1701" s="41"/>
    </row>
    <row r="1702" spans="26:26" x14ac:dyDescent="0.15">
      <c r="Z1702" s="41"/>
    </row>
    <row r="1703" spans="26:26" x14ac:dyDescent="0.15">
      <c r="Z1703" s="41"/>
    </row>
    <row r="1704" spans="26:26" x14ac:dyDescent="0.15">
      <c r="Z1704" s="41"/>
    </row>
    <row r="1705" spans="26:26" x14ac:dyDescent="0.15">
      <c r="Z1705" s="41"/>
    </row>
    <row r="1706" spans="26:26" x14ac:dyDescent="0.15">
      <c r="Z1706" s="41"/>
    </row>
    <row r="1707" spans="26:26" x14ac:dyDescent="0.15">
      <c r="Z1707" s="41"/>
    </row>
    <row r="1708" spans="26:26" x14ac:dyDescent="0.15">
      <c r="Z1708" s="41"/>
    </row>
    <row r="1709" spans="26:26" x14ac:dyDescent="0.15">
      <c r="Z1709" s="41"/>
    </row>
    <row r="1710" spans="26:26" x14ac:dyDescent="0.15">
      <c r="Z1710" s="41"/>
    </row>
    <row r="1711" spans="26:26" x14ac:dyDescent="0.15">
      <c r="Z1711" s="41"/>
    </row>
    <row r="1712" spans="26:26" x14ac:dyDescent="0.15">
      <c r="Z1712" s="41"/>
    </row>
    <row r="1713" spans="26:26" x14ac:dyDescent="0.15">
      <c r="Z1713" s="41"/>
    </row>
    <row r="1714" spans="26:26" x14ac:dyDescent="0.15">
      <c r="Z1714" s="41"/>
    </row>
    <row r="1715" spans="26:26" x14ac:dyDescent="0.15">
      <c r="Z1715" s="41"/>
    </row>
    <row r="1716" spans="26:26" x14ac:dyDescent="0.15">
      <c r="Z1716" s="41"/>
    </row>
    <row r="1717" spans="26:26" x14ac:dyDescent="0.15">
      <c r="Z1717" s="41"/>
    </row>
    <row r="1718" spans="26:26" x14ac:dyDescent="0.15">
      <c r="Z1718" s="41"/>
    </row>
    <row r="1719" spans="26:26" x14ac:dyDescent="0.15">
      <c r="Z1719" s="41"/>
    </row>
    <row r="1720" spans="26:26" x14ac:dyDescent="0.15">
      <c r="Z1720" s="41"/>
    </row>
    <row r="1721" spans="26:26" x14ac:dyDescent="0.15">
      <c r="Z1721" s="41"/>
    </row>
    <row r="1722" spans="26:26" x14ac:dyDescent="0.15">
      <c r="Z1722" s="41"/>
    </row>
    <row r="1723" spans="26:26" x14ac:dyDescent="0.15">
      <c r="Z1723" s="41"/>
    </row>
    <row r="1724" spans="26:26" x14ac:dyDescent="0.15">
      <c r="Z1724" s="41"/>
    </row>
    <row r="1725" spans="26:26" x14ac:dyDescent="0.15">
      <c r="Z1725" s="41"/>
    </row>
    <row r="1726" spans="26:26" x14ac:dyDescent="0.15">
      <c r="Z1726" s="41"/>
    </row>
    <row r="1727" spans="26:26" x14ac:dyDescent="0.15">
      <c r="Z1727" s="41"/>
    </row>
    <row r="1728" spans="26:26" x14ac:dyDescent="0.15">
      <c r="Z1728" s="41"/>
    </row>
    <row r="1729" spans="26:26" x14ac:dyDescent="0.15">
      <c r="Z1729" s="41"/>
    </row>
    <row r="1730" spans="26:26" x14ac:dyDescent="0.15">
      <c r="Z1730" s="41"/>
    </row>
    <row r="1731" spans="26:26" x14ac:dyDescent="0.15">
      <c r="Z1731" s="41"/>
    </row>
    <row r="1732" spans="26:26" x14ac:dyDescent="0.15">
      <c r="Z1732" s="41"/>
    </row>
    <row r="1733" spans="26:26" x14ac:dyDescent="0.15">
      <c r="Z1733" s="41"/>
    </row>
    <row r="1734" spans="26:26" x14ac:dyDescent="0.15">
      <c r="Z1734" s="41"/>
    </row>
    <row r="1735" spans="26:26" x14ac:dyDescent="0.15">
      <c r="Z1735" s="41"/>
    </row>
    <row r="1736" spans="26:26" x14ac:dyDescent="0.15">
      <c r="Z1736" s="41"/>
    </row>
    <row r="1737" spans="26:26" x14ac:dyDescent="0.15">
      <c r="Z1737" s="41"/>
    </row>
    <row r="1738" spans="26:26" x14ac:dyDescent="0.15">
      <c r="Z1738" s="41"/>
    </row>
    <row r="1739" spans="26:26" x14ac:dyDescent="0.15">
      <c r="Z1739" s="41"/>
    </row>
    <row r="1740" spans="26:26" x14ac:dyDescent="0.15">
      <c r="Z1740" s="41"/>
    </row>
    <row r="1741" spans="26:26" x14ac:dyDescent="0.15">
      <c r="Z1741" s="41"/>
    </row>
    <row r="1742" spans="26:26" x14ac:dyDescent="0.15">
      <c r="Z1742" s="41"/>
    </row>
    <row r="1743" spans="26:26" x14ac:dyDescent="0.15">
      <c r="Z1743" s="41"/>
    </row>
    <row r="1744" spans="26:26" x14ac:dyDescent="0.15">
      <c r="Z1744" s="41"/>
    </row>
    <row r="1745" spans="26:26" x14ac:dyDescent="0.15">
      <c r="Z1745" s="41"/>
    </row>
    <row r="1746" spans="26:26" x14ac:dyDescent="0.15">
      <c r="Z1746" s="41"/>
    </row>
    <row r="1747" spans="26:26" x14ac:dyDescent="0.15">
      <c r="Z1747" s="41"/>
    </row>
    <row r="1748" spans="26:26" x14ac:dyDescent="0.15">
      <c r="Z1748" s="41"/>
    </row>
    <row r="1749" spans="26:26" x14ac:dyDescent="0.15">
      <c r="Z1749" s="41"/>
    </row>
    <row r="1750" spans="26:26" x14ac:dyDescent="0.15">
      <c r="Z1750" s="41"/>
    </row>
    <row r="1751" spans="26:26" x14ac:dyDescent="0.15">
      <c r="Z1751" s="41"/>
    </row>
    <row r="1752" spans="26:26" x14ac:dyDescent="0.15">
      <c r="Z1752" s="41"/>
    </row>
    <row r="1753" spans="26:26" x14ac:dyDescent="0.15">
      <c r="Z1753" s="41"/>
    </row>
    <row r="1754" spans="26:26" x14ac:dyDescent="0.15">
      <c r="Z1754" s="41"/>
    </row>
    <row r="1755" spans="26:26" x14ac:dyDescent="0.15">
      <c r="Z1755" s="41"/>
    </row>
    <row r="1756" spans="26:26" x14ac:dyDescent="0.15">
      <c r="Z1756" s="41"/>
    </row>
    <row r="1757" spans="26:26" x14ac:dyDescent="0.15">
      <c r="Z1757" s="41"/>
    </row>
    <row r="1758" spans="26:26" x14ac:dyDescent="0.15">
      <c r="Z1758" s="41"/>
    </row>
    <row r="1759" spans="26:26" x14ac:dyDescent="0.15">
      <c r="Z1759" s="41"/>
    </row>
    <row r="1760" spans="26:26" x14ac:dyDescent="0.15">
      <c r="Z1760" s="41"/>
    </row>
    <row r="1761" spans="26:26" x14ac:dyDescent="0.15">
      <c r="Z1761" s="41"/>
    </row>
    <row r="1762" spans="26:26" x14ac:dyDescent="0.15">
      <c r="Z1762" s="41"/>
    </row>
    <row r="1763" spans="26:26" x14ac:dyDescent="0.15">
      <c r="Z1763" s="41"/>
    </row>
    <row r="1764" spans="26:26" x14ac:dyDescent="0.15">
      <c r="Z1764" s="41"/>
    </row>
    <row r="1765" spans="26:26" x14ac:dyDescent="0.15">
      <c r="Z1765" s="41"/>
    </row>
    <row r="1766" spans="26:26" x14ac:dyDescent="0.15">
      <c r="Z1766" s="41"/>
    </row>
    <row r="1767" spans="26:26" x14ac:dyDescent="0.15">
      <c r="Z1767" s="41"/>
    </row>
    <row r="1768" spans="26:26" x14ac:dyDescent="0.15">
      <c r="Z1768" s="41"/>
    </row>
    <row r="1769" spans="26:26" x14ac:dyDescent="0.15">
      <c r="Z1769" s="41"/>
    </row>
    <row r="1770" spans="26:26" x14ac:dyDescent="0.15">
      <c r="Z1770" s="41"/>
    </row>
    <row r="1771" spans="26:26" x14ac:dyDescent="0.15">
      <c r="Z1771" s="41"/>
    </row>
    <row r="1772" spans="26:26" x14ac:dyDescent="0.15">
      <c r="Z1772" s="41"/>
    </row>
    <row r="1773" spans="26:26" x14ac:dyDescent="0.15">
      <c r="Z1773" s="41"/>
    </row>
    <row r="1774" spans="26:26" x14ac:dyDescent="0.15">
      <c r="Z1774" s="41"/>
    </row>
    <row r="1775" spans="26:26" x14ac:dyDescent="0.15">
      <c r="Z1775" s="41"/>
    </row>
    <row r="1776" spans="26:26" x14ac:dyDescent="0.15">
      <c r="Z1776" s="41"/>
    </row>
    <row r="1777" spans="26:26" x14ac:dyDescent="0.15">
      <c r="Z1777" s="41"/>
    </row>
    <row r="1778" spans="26:26" x14ac:dyDescent="0.15">
      <c r="Z1778" s="41"/>
    </row>
    <row r="1779" spans="26:26" x14ac:dyDescent="0.15">
      <c r="Z1779" s="41"/>
    </row>
    <row r="1780" spans="26:26" x14ac:dyDescent="0.15">
      <c r="Z1780" s="41"/>
    </row>
    <row r="1781" spans="26:26" x14ac:dyDescent="0.15">
      <c r="Z1781" s="41"/>
    </row>
    <row r="1782" spans="26:26" x14ac:dyDescent="0.15">
      <c r="Z1782" s="41"/>
    </row>
    <row r="1783" spans="26:26" x14ac:dyDescent="0.15">
      <c r="Z1783" s="41"/>
    </row>
    <row r="1784" spans="26:26" x14ac:dyDescent="0.15">
      <c r="Z1784" s="41"/>
    </row>
    <row r="1785" spans="26:26" x14ac:dyDescent="0.15">
      <c r="Z1785" s="41"/>
    </row>
    <row r="1786" spans="26:26" x14ac:dyDescent="0.15">
      <c r="Z1786" s="41"/>
    </row>
    <row r="1787" spans="26:26" x14ac:dyDescent="0.15">
      <c r="Z1787" s="41"/>
    </row>
    <row r="1788" spans="26:26" x14ac:dyDescent="0.15">
      <c r="Z1788" s="41"/>
    </row>
    <row r="1789" spans="26:26" x14ac:dyDescent="0.15">
      <c r="Z1789" s="41"/>
    </row>
    <row r="1790" spans="26:26" x14ac:dyDescent="0.15">
      <c r="Z1790" s="41"/>
    </row>
    <row r="1791" spans="26:26" x14ac:dyDescent="0.15">
      <c r="Z1791" s="41"/>
    </row>
    <row r="1792" spans="26:26" x14ac:dyDescent="0.15">
      <c r="Z1792" s="41"/>
    </row>
    <row r="1793" spans="26:26" x14ac:dyDescent="0.15">
      <c r="Z1793" s="41"/>
    </row>
    <row r="1794" spans="26:26" x14ac:dyDescent="0.15">
      <c r="Z1794" s="41"/>
    </row>
    <row r="1795" spans="26:26" x14ac:dyDescent="0.15">
      <c r="Z1795" s="41"/>
    </row>
    <row r="1796" spans="26:26" x14ac:dyDescent="0.15">
      <c r="Z1796" s="41"/>
    </row>
    <row r="1797" spans="26:26" x14ac:dyDescent="0.15">
      <c r="Z1797" s="41"/>
    </row>
    <row r="1798" spans="26:26" x14ac:dyDescent="0.15">
      <c r="Z1798" s="41"/>
    </row>
    <row r="1799" spans="26:26" x14ac:dyDescent="0.15">
      <c r="Z1799" s="41"/>
    </row>
    <row r="1800" spans="26:26" x14ac:dyDescent="0.15">
      <c r="Z1800" s="41"/>
    </row>
    <row r="1801" spans="26:26" x14ac:dyDescent="0.15">
      <c r="Z1801" s="41"/>
    </row>
    <row r="1802" spans="26:26" x14ac:dyDescent="0.15">
      <c r="Z1802" s="41"/>
    </row>
    <row r="1803" spans="26:26" x14ac:dyDescent="0.15">
      <c r="Z1803" s="41"/>
    </row>
    <row r="1804" spans="26:26" x14ac:dyDescent="0.15">
      <c r="Z1804" s="41"/>
    </row>
    <row r="1805" spans="26:26" x14ac:dyDescent="0.15">
      <c r="Z1805" s="41"/>
    </row>
    <row r="1806" spans="26:26" x14ac:dyDescent="0.15">
      <c r="Z1806" s="41"/>
    </row>
    <row r="1807" spans="26:26" x14ac:dyDescent="0.15">
      <c r="Z1807" s="41"/>
    </row>
    <row r="1808" spans="26:26" x14ac:dyDescent="0.15">
      <c r="Z1808" s="41"/>
    </row>
    <row r="1809" spans="26:26" x14ac:dyDescent="0.15">
      <c r="Z1809" s="41"/>
    </row>
    <row r="1810" spans="26:26" x14ac:dyDescent="0.15">
      <c r="Z1810" s="41"/>
    </row>
    <row r="1811" spans="26:26" x14ac:dyDescent="0.15">
      <c r="Z1811" s="41"/>
    </row>
    <row r="1812" spans="26:26" x14ac:dyDescent="0.15">
      <c r="Z1812" s="41"/>
    </row>
    <row r="1813" spans="26:26" x14ac:dyDescent="0.15">
      <c r="Z1813" s="41"/>
    </row>
    <row r="1814" spans="26:26" x14ac:dyDescent="0.15">
      <c r="Z1814" s="41"/>
    </row>
    <row r="1815" spans="26:26" x14ac:dyDescent="0.15">
      <c r="Z1815" s="41"/>
    </row>
    <row r="1816" spans="26:26" x14ac:dyDescent="0.15">
      <c r="Z1816" s="41"/>
    </row>
    <row r="1817" spans="26:26" x14ac:dyDescent="0.15">
      <c r="Z1817" s="41"/>
    </row>
    <row r="1818" spans="26:26" x14ac:dyDescent="0.15">
      <c r="Z1818" s="41"/>
    </row>
    <row r="1819" spans="26:26" x14ac:dyDescent="0.15">
      <c r="Z1819" s="41"/>
    </row>
    <row r="1820" spans="26:26" x14ac:dyDescent="0.15">
      <c r="Z1820" s="41"/>
    </row>
    <row r="1821" spans="26:26" x14ac:dyDescent="0.15">
      <c r="Z1821" s="41"/>
    </row>
    <row r="1822" spans="26:26" x14ac:dyDescent="0.15">
      <c r="Z1822" s="41"/>
    </row>
    <row r="1823" spans="26:26" x14ac:dyDescent="0.15">
      <c r="Z1823" s="41"/>
    </row>
    <row r="1824" spans="26:26" x14ac:dyDescent="0.15">
      <c r="Z1824" s="41"/>
    </row>
    <row r="1825" spans="26:26" x14ac:dyDescent="0.15">
      <c r="Z1825" s="41"/>
    </row>
    <row r="1826" spans="26:26" x14ac:dyDescent="0.15">
      <c r="Z1826" s="41"/>
    </row>
    <row r="1827" spans="26:26" x14ac:dyDescent="0.15">
      <c r="Z1827" s="41"/>
    </row>
    <row r="1828" spans="26:26" x14ac:dyDescent="0.15">
      <c r="Z1828" s="41"/>
    </row>
    <row r="1829" spans="26:26" x14ac:dyDescent="0.15">
      <c r="Z1829" s="41"/>
    </row>
    <row r="1830" spans="26:26" x14ac:dyDescent="0.15">
      <c r="Z1830" s="41"/>
    </row>
    <row r="1831" spans="26:26" x14ac:dyDescent="0.15">
      <c r="Z1831" s="41"/>
    </row>
    <row r="1832" spans="26:26" x14ac:dyDescent="0.15">
      <c r="Z1832" s="41"/>
    </row>
    <row r="1833" spans="26:26" x14ac:dyDescent="0.15">
      <c r="Z1833" s="41"/>
    </row>
    <row r="1834" spans="26:26" x14ac:dyDescent="0.15">
      <c r="Z1834" s="41"/>
    </row>
    <row r="1835" spans="26:26" x14ac:dyDescent="0.15">
      <c r="Z1835" s="41"/>
    </row>
    <row r="1836" spans="26:26" x14ac:dyDescent="0.15">
      <c r="Z1836" s="41"/>
    </row>
    <row r="1837" spans="26:26" x14ac:dyDescent="0.15">
      <c r="Z1837" s="41"/>
    </row>
    <row r="1838" spans="26:26" x14ac:dyDescent="0.15">
      <c r="Z1838" s="41"/>
    </row>
    <row r="1839" spans="26:26" x14ac:dyDescent="0.15">
      <c r="Z1839" s="41"/>
    </row>
    <row r="1840" spans="26:26" x14ac:dyDescent="0.15">
      <c r="Z1840" s="41"/>
    </row>
    <row r="1841" spans="26:26" x14ac:dyDescent="0.15">
      <c r="Z1841" s="41"/>
    </row>
    <row r="1842" spans="26:26" x14ac:dyDescent="0.15">
      <c r="Z1842" s="41"/>
    </row>
    <row r="1843" spans="26:26" x14ac:dyDescent="0.15">
      <c r="Z1843" s="41"/>
    </row>
    <row r="1844" spans="26:26" x14ac:dyDescent="0.15">
      <c r="Z1844" s="41"/>
    </row>
    <row r="1845" spans="26:26" x14ac:dyDescent="0.15">
      <c r="Z1845" s="41"/>
    </row>
    <row r="1846" spans="26:26" x14ac:dyDescent="0.15">
      <c r="Z1846" s="41"/>
    </row>
    <row r="1847" spans="26:26" x14ac:dyDescent="0.15">
      <c r="Z1847" s="41"/>
    </row>
    <row r="1848" spans="26:26" x14ac:dyDescent="0.15">
      <c r="Z1848" s="41"/>
    </row>
    <row r="1849" spans="26:26" x14ac:dyDescent="0.15">
      <c r="Z1849" s="41"/>
    </row>
    <row r="1850" spans="26:26" x14ac:dyDescent="0.15">
      <c r="Z1850" s="41"/>
    </row>
    <row r="1851" spans="26:26" x14ac:dyDescent="0.15">
      <c r="Z1851" s="41"/>
    </row>
    <row r="1852" spans="26:26" x14ac:dyDescent="0.15">
      <c r="Z1852" s="41"/>
    </row>
    <row r="1853" spans="26:26" x14ac:dyDescent="0.15">
      <c r="Z1853" s="41"/>
    </row>
    <row r="1854" spans="26:26" x14ac:dyDescent="0.15">
      <c r="Z1854" s="41"/>
    </row>
    <row r="1855" spans="26:26" x14ac:dyDescent="0.15">
      <c r="Z1855" s="41"/>
    </row>
    <row r="1856" spans="26:26" x14ac:dyDescent="0.15">
      <c r="Z1856" s="41"/>
    </row>
    <row r="1857" spans="26:26" x14ac:dyDescent="0.15">
      <c r="Z1857" s="41"/>
    </row>
    <row r="1858" spans="26:26" x14ac:dyDescent="0.15">
      <c r="Z1858" s="41"/>
    </row>
    <row r="1859" spans="26:26" x14ac:dyDescent="0.15">
      <c r="Z1859" s="41"/>
    </row>
    <row r="1860" spans="26:26" x14ac:dyDescent="0.15">
      <c r="Z1860" s="41"/>
    </row>
    <row r="1861" spans="26:26" x14ac:dyDescent="0.15">
      <c r="Z1861" s="41"/>
    </row>
    <row r="1862" spans="26:26" x14ac:dyDescent="0.15">
      <c r="Z1862" s="41"/>
    </row>
    <row r="1863" spans="26:26" x14ac:dyDescent="0.15">
      <c r="Z1863" s="41"/>
    </row>
    <row r="1864" spans="26:26" x14ac:dyDescent="0.15">
      <c r="Z1864" s="41"/>
    </row>
    <row r="1865" spans="26:26" x14ac:dyDescent="0.15">
      <c r="Z1865" s="41"/>
    </row>
    <row r="1866" spans="26:26" x14ac:dyDescent="0.15">
      <c r="Z1866" s="41"/>
    </row>
    <row r="1867" spans="26:26" x14ac:dyDescent="0.15">
      <c r="Z1867" s="41"/>
    </row>
    <row r="1868" spans="26:26" x14ac:dyDescent="0.15">
      <c r="Z1868" s="41"/>
    </row>
    <row r="1869" spans="26:26" x14ac:dyDescent="0.15">
      <c r="Z1869" s="41"/>
    </row>
    <row r="1870" spans="26:26" x14ac:dyDescent="0.15">
      <c r="Z1870" s="41"/>
    </row>
    <row r="1871" spans="26:26" x14ac:dyDescent="0.15">
      <c r="Z1871" s="41"/>
    </row>
    <row r="1872" spans="26:26" x14ac:dyDescent="0.15">
      <c r="Z1872" s="41"/>
    </row>
    <row r="1873" spans="26:26" x14ac:dyDescent="0.15">
      <c r="Z1873" s="41"/>
    </row>
    <row r="1874" spans="26:26" x14ac:dyDescent="0.15">
      <c r="Z1874" s="41"/>
    </row>
    <row r="1875" spans="26:26" x14ac:dyDescent="0.15">
      <c r="Z1875" s="41"/>
    </row>
    <row r="1876" spans="26:26" x14ac:dyDescent="0.15">
      <c r="Z1876" s="41"/>
    </row>
    <row r="1877" spans="26:26" x14ac:dyDescent="0.15">
      <c r="Z1877" s="41"/>
    </row>
    <row r="1878" spans="26:26" x14ac:dyDescent="0.15">
      <c r="Z1878" s="41"/>
    </row>
    <row r="1879" spans="26:26" x14ac:dyDescent="0.15">
      <c r="Z1879" s="41"/>
    </row>
    <row r="1880" spans="26:26" x14ac:dyDescent="0.15">
      <c r="Z1880" s="41"/>
    </row>
    <row r="1881" spans="26:26" x14ac:dyDescent="0.15">
      <c r="Z1881" s="41"/>
    </row>
    <row r="1882" spans="26:26" x14ac:dyDescent="0.15">
      <c r="Z1882" s="41"/>
    </row>
    <row r="1883" spans="26:26" x14ac:dyDescent="0.15">
      <c r="Z1883" s="41"/>
    </row>
    <row r="1884" spans="26:26" x14ac:dyDescent="0.15">
      <c r="Z1884" s="41"/>
    </row>
    <row r="1885" spans="26:26" x14ac:dyDescent="0.15">
      <c r="Z1885" s="41"/>
    </row>
    <row r="1886" spans="26:26" x14ac:dyDescent="0.15">
      <c r="Z1886" s="41"/>
    </row>
    <row r="1887" spans="26:26" x14ac:dyDescent="0.15">
      <c r="Z1887" s="41"/>
    </row>
    <row r="1888" spans="26:26" x14ac:dyDescent="0.15">
      <c r="Z1888" s="41"/>
    </row>
    <row r="1889" spans="26:26" x14ac:dyDescent="0.15">
      <c r="Z1889" s="41"/>
    </row>
    <row r="1890" spans="26:26" x14ac:dyDescent="0.15">
      <c r="Z1890" s="41"/>
    </row>
    <row r="1891" spans="26:26" x14ac:dyDescent="0.15">
      <c r="Z1891" s="41"/>
    </row>
    <row r="1892" spans="26:26" x14ac:dyDescent="0.15">
      <c r="Z1892" s="41"/>
    </row>
    <row r="1893" spans="26:26" x14ac:dyDescent="0.15">
      <c r="Z1893" s="41"/>
    </row>
    <row r="1894" spans="26:26" x14ac:dyDescent="0.15">
      <c r="Z1894" s="41"/>
    </row>
    <row r="1895" spans="26:26" x14ac:dyDescent="0.15">
      <c r="Z1895" s="41"/>
    </row>
    <row r="1896" spans="26:26" x14ac:dyDescent="0.15">
      <c r="Z1896" s="41"/>
    </row>
    <row r="1897" spans="26:26" x14ac:dyDescent="0.15">
      <c r="Z1897" s="41"/>
    </row>
    <row r="1898" spans="26:26" x14ac:dyDescent="0.15">
      <c r="Z1898" s="41"/>
    </row>
    <row r="1899" spans="26:26" x14ac:dyDescent="0.15">
      <c r="Z1899" s="41"/>
    </row>
    <row r="1900" spans="26:26" x14ac:dyDescent="0.15">
      <c r="Z1900" s="41"/>
    </row>
    <row r="1901" spans="26:26" x14ac:dyDescent="0.15">
      <c r="Z1901" s="41"/>
    </row>
    <row r="1902" spans="26:26" x14ac:dyDescent="0.15">
      <c r="Z1902" s="41"/>
    </row>
    <row r="1903" spans="26:26" x14ac:dyDescent="0.15">
      <c r="Z1903" s="41"/>
    </row>
    <row r="1904" spans="26:26" x14ac:dyDescent="0.15">
      <c r="Z1904" s="41"/>
    </row>
    <row r="1905" spans="26:26" x14ac:dyDescent="0.15">
      <c r="Z1905" s="41"/>
    </row>
    <row r="1906" spans="26:26" x14ac:dyDescent="0.15">
      <c r="Z1906" s="41"/>
    </row>
    <row r="1907" spans="26:26" x14ac:dyDescent="0.15">
      <c r="Z1907" s="41"/>
    </row>
    <row r="1908" spans="26:26" x14ac:dyDescent="0.15">
      <c r="Z1908" s="41"/>
    </row>
    <row r="1909" spans="26:26" x14ac:dyDescent="0.15">
      <c r="Z1909" s="41"/>
    </row>
    <row r="1910" spans="26:26" x14ac:dyDescent="0.15">
      <c r="Z1910" s="41"/>
    </row>
    <row r="1911" spans="26:26" x14ac:dyDescent="0.15">
      <c r="Z1911" s="41"/>
    </row>
    <row r="1912" spans="26:26" x14ac:dyDescent="0.15">
      <c r="Z1912" s="41"/>
    </row>
    <row r="1913" spans="26:26" x14ac:dyDescent="0.15">
      <c r="Z1913" s="41"/>
    </row>
    <row r="1914" spans="26:26" x14ac:dyDescent="0.15">
      <c r="Z1914" s="41"/>
    </row>
    <row r="1915" spans="26:26" x14ac:dyDescent="0.15">
      <c r="Z1915" s="41"/>
    </row>
    <row r="1916" spans="26:26" x14ac:dyDescent="0.15">
      <c r="Z1916" s="41"/>
    </row>
    <row r="1917" spans="26:26" x14ac:dyDescent="0.15">
      <c r="Z1917" s="41"/>
    </row>
    <row r="1918" spans="26:26" x14ac:dyDescent="0.15">
      <c r="Z1918" s="41"/>
    </row>
    <row r="1919" spans="26:26" x14ac:dyDescent="0.15">
      <c r="Z1919" s="41"/>
    </row>
    <row r="1920" spans="26:26" x14ac:dyDescent="0.15">
      <c r="Z1920" s="41"/>
    </row>
    <row r="1921" spans="26:26" x14ac:dyDescent="0.15">
      <c r="Z1921" s="41"/>
    </row>
    <row r="1922" spans="26:26" x14ac:dyDescent="0.15">
      <c r="Z1922" s="41"/>
    </row>
    <row r="1923" spans="26:26" x14ac:dyDescent="0.15">
      <c r="Z1923" s="41"/>
    </row>
    <row r="1924" spans="26:26" x14ac:dyDescent="0.15">
      <c r="Z1924" s="41"/>
    </row>
    <row r="1925" spans="26:26" x14ac:dyDescent="0.15">
      <c r="Z1925" s="41"/>
    </row>
    <row r="1926" spans="26:26" x14ac:dyDescent="0.15">
      <c r="Z1926" s="41"/>
    </row>
    <row r="1927" spans="26:26" x14ac:dyDescent="0.15">
      <c r="Z1927" s="41"/>
    </row>
    <row r="1928" spans="26:26" x14ac:dyDescent="0.15">
      <c r="Z1928" s="41"/>
    </row>
    <row r="1929" spans="26:26" x14ac:dyDescent="0.15">
      <c r="Z1929" s="41"/>
    </row>
    <row r="1930" spans="26:26" x14ac:dyDescent="0.15">
      <c r="Z1930" s="41"/>
    </row>
    <row r="1931" spans="26:26" x14ac:dyDescent="0.15">
      <c r="Z1931" s="41"/>
    </row>
    <row r="1932" spans="26:26" x14ac:dyDescent="0.15">
      <c r="Z1932" s="41"/>
    </row>
    <row r="1933" spans="26:26" x14ac:dyDescent="0.15">
      <c r="Z1933" s="41"/>
    </row>
    <row r="1934" spans="26:26" x14ac:dyDescent="0.15">
      <c r="Z1934" s="41"/>
    </row>
    <row r="1935" spans="26:26" x14ac:dyDescent="0.15">
      <c r="Z1935" s="41"/>
    </row>
    <row r="1936" spans="26:26" x14ac:dyDescent="0.15">
      <c r="Z1936" s="41"/>
    </row>
    <row r="1937" spans="26:26" x14ac:dyDescent="0.15">
      <c r="Z1937" s="41"/>
    </row>
    <row r="1938" spans="26:26" x14ac:dyDescent="0.15">
      <c r="Z1938" s="41"/>
    </row>
    <row r="1939" spans="26:26" x14ac:dyDescent="0.15">
      <c r="Z1939" s="41"/>
    </row>
    <row r="1940" spans="26:26" x14ac:dyDescent="0.15">
      <c r="Z1940" s="41"/>
    </row>
    <row r="1941" spans="26:26" x14ac:dyDescent="0.15">
      <c r="Z1941" s="41"/>
    </row>
    <row r="1942" spans="26:26" x14ac:dyDescent="0.15">
      <c r="Z1942" s="41"/>
    </row>
    <row r="1943" spans="26:26" x14ac:dyDescent="0.15">
      <c r="Z1943" s="41"/>
    </row>
    <row r="1944" spans="26:26" x14ac:dyDescent="0.15">
      <c r="Z1944" s="41"/>
    </row>
    <row r="1945" spans="26:26" x14ac:dyDescent="0.15">
      <c r="Z1945" s="41"/>
    </row>
    <row r="1946" spans="26:26" x14ac:dyDescent="0.15">
      <c r="Z1946" s="41"/>
    </row>
    <row r="1947" spans="26:26" x14ac:dyDescent="0.15">
      <c r="Z1947" s="41"/>
    </row>
    <row r="1948" spans="26:26" x14ac:dyDescent="0.15">
      <c r="Z1948" s="41"/>
    </row>
    <row r="1949" spans="26:26" x14ac:dyDescent="0.15">
      <c r="Z1949" s="41"/>
    </row>
    <row r="1950" spans="26:26" x14ac:dyDescent="0.15">
      <c r="Z1950" s="41"/>
    </row>
    <row r="1951" spans="26:26" x14ac:dyDescent="0.15">
      <c r="Z1951" s="41"/>
    </row>
    <row r="1952" spans="26:26" x14ac:dyDescent="0.15">
      <c r="Z1952" s="41"/>
    </row>
    <row r="1953" spans="26:26" x14ac:dyDescent="0.15">
      <c r="Z1953" s="41"/>
    </row>
    <row r="1954" spans="26:26" x14ac:dyDescent="0.15">
      <c r="Z1954" s="41"/>
    </row>
    <row r="1955" spans="26:26" x14ac:dyDescent="0.15">
      <c r="Z1955" s="41"/>
    </row>
    <row r="1956" spans="26:26" x14ac:dyDescent="0.15">
      <c r="Z1956" s="41"/>
    </row>
    <row r="1957" spans="26:26" x14ac:dyDescent="0.15">
      <c r="Z1957" s="41"/>
    </row>
    <row r="1958" spans="26:26" x14ac:dyDescent="0.15">
      <c r="Z1958" s="41"/>
    </row>
    <row r="1959" spans="26:26" x14ac:dyDescent="0.15">
      <c r="Z1959" s="41"/>
    </row>
    <row r="1960" spans="26:26" x14ac:dyDescent="0.15">
      <c r="Z1960" s="41"/>
    </row>
    <row r="1961" spans="26:26" x14ac:dyDescent="0.15">
      <c r="Z1961" s="41"/>
    </row>
    <row r="1962" spans="26:26" x14ac:dyDescent="0.15">
      <c r="Z1962" s="41"/>
    </row>
    <row r="1963" spans="26:26" x14ac:dyDescent="0.15">
      <c r="Z1963" s="41"/>
    </row>
    <row r="1964" spans="26:26" x14ac:dyDescent="0.15">
      <c r="Z1964" s="41"/>
    </row>
    <row r="1965" spans="26:26" x14ac:dyDescent="0.15">
      <c r="Z1965" s="41"/>
    </row>
    <row r="1966" spans="26:26" x14ac:dyDescent="0.15">
      <c r="Z1966" s="41"/>
    </row>
    <row r="1967" spans="26:26" x14ac:dyDescent="0.15">
      <c r="Z1967" s="41"/>
    </row>
    <row r="1968" spans="26:26" x14ac:dyDescent="0.15">
      <c r="Z1968" s="41"/>
    </row>
    <row r="1969" spans="26:26" x14ac:dyDescent="0.15">
      <c r="Z1969" s="41"/>
    </row>
    <row r="1970" spans="26:26" x14ac:dyDescent="0.15">
      <c r="Z1970" s="41"/>
    </row>
    <row r="1971" spans="26:26" x14ac:dyDescent="0.15">
      <c r="Z1971" s="41"/>
    </row>
    <row r="1972" spans="26:26" x14ac:dyDescent="0.15">
      <c r="Z1972" s="41"/>
    </row>
    <row r="1973" spans="26:26" x14ac:dyDescent="0.15">
      <c r="Z1973" s="41"/>
    </row>
    <row r="1974" spans="26:26" x14ac:dyDescent="0.15">
      <c r="Z1974" s="41"/>
    </row>
    <row r="1975" spans="26:26" x14ac:dyDescent="0.15">
      <c r="Z1975" s="41"/>
    </row>
    <row r="1976" spans="26:26" x14ac:dyDescent="0.15">
      <c r="Z1976" s="41"/>
    </row>
    <row r="1977" spans="26:26" x14ac:dyDescent="0.15">
      <c r="Z1977" s="41"/>
    </row>
    <row r="1978" spans="26:26" x14ac:dyDescent="0.15">
      <c r="Z1978" s="41"/>
    </row>
    <row r="1979" spans="26:26" x14ac:dyDescent="0.15">
      <c r="Z1979" s="41"/>
    </row>
    <row r="1980" spans="26:26" x14ac:dyDescent="0.15">
      <c r="Z1980" s="41"/>
    </row>
    <row r="1981" spans="26:26" x14ac:dyDescent="0.15">
      <c r="Z1981" s="41"/>
    </row>
    <row r="1982" spans="26:26" x14ac:dyDescent="0.15">
      <c r="Z1982" s="41"/>
    </row>
    <row r="1983" spans="26:26" x14ac:dyDescent="0.15">
      <c r="Z1983" s="41"/>
    </row>
    <row r="1984" spans="26:26" x14ac:dyDescent="0.15">
      <c r="Z1984" s="41"/>
    </row>
    <row r="1985" spans="26:26" x14ac:dyDescent="0.15">
      <c r="Z1985" s="41"/>
    </row>
    <row r="1986" spans="26:26" x14ac:dyDescent="0.15">
      <c r="Z1986" s="41"/>
    </row>
    <row r="1987" spans="26:26" x14ac:dyDescent="0.15">
      <c r="Z1987" s="41"/>
    </row>
    <row r="1988" spans="26:26" x14ac:dyDescent="0.15">
      <c r="Z1988" s="41"/>
    </row>
    <row r="1989" spans="26:26" x14ac:dyDescent="0.15">
      <c r="Z1989" s="41"/>
    </row>
    <row r="1990" spans="26:26" x14ac:dyDescent="0.15">
      <c r="Z1990" s="41"/>
    </row>
    <row r="1991" spans="26:26" x14ac:dyDescent="0.15">
      <c r="Z1991" s="41"/>
    </row>
    <row r="1992" spans="26:26" x14ac:dyDescent="0.15">
      <c r="Z1992" s="41"/>
    </row>
    <row r="1993" spans="26:26" x14ac:dyDescent="0.15">
      <c r="Z1993" s="41"/>
    </row>
    <row r="1994" spans="26:26" x14ac:dyDescent="0.15">
      <c r="Z1994" s="41"/>
    </row>
    <row r="1995" spans="26:26" x14ac:dyDescent="0.15">
      <c r="Z1995" s="41"/>
    </row>
    <row r="1996" spans="26:26" x14ac:dyDescent="0.15">
      <c r="Z1996" s="41"/>
    </row>
    <row r="1997" spans="26:26" x14ac:dyDescent="0.15">
      <c r="Z1997" s="41"/>
    </row>
    <row r="1998" spans="26:26" x14ac:dyDescent="0.15">
      <c r="Z1998" s="41"/>
    </row>
    <row r="1999" spans="26:26" x14ac:dyDescent="0.15">
      <c r="Z1999" s="41"/>
    </row>
    <row r="2000" spans="26:26" x14ac:dyDescent="0.15">
      <c r="Z2000" s="41"/>
    </row>
    <row r="2001" spans="26:26" x14ac:dyDescent="0.15">
      <c r="Z2001" s="41"/>
    </row>
    <row r="2002" spans="26:26" x14ac:dyDescent="0.15">
      <c r="Z2002" s="41"/>
    </row>
    <row r="2003" spans="26:26" x14ac:dyDescent="0.15">
      <c r="Z2003" s="41"/>
    </row>
    <row r="2004" spans="26:26" x14ac:dyDescent="0.15">
      <c r="Z2004" s="41"/>
    </row>
    <row r="2005" spans="26:26" x14ac:dyDescent="0.15">
      <c r="Z2005" s="41"/>
    </row>
    <row r="2006" spans="26:26" x14ac:dyDescent="0.15">
      <c r="Z2006" s="41"/>
    </row>
    <row r="2007" spans="26:26" x14ac:dyDescent="0.15">
      <c r="Z2007" s="41"/>
    </row>
    <row r="2008" spans="26:26" x14ac:dyDescent="0.15">
      <c r="Z2008" s="41"/>
    </row>
    <row r="2009" spans="26:26" x14ac:dyDescent="0.15">
      <c r="Z2009" s="41"/>
    </row>
    <row r="2010" spans="26:26" x14ac:dyDescent="0.15">
      <c r="Z2010" s="41"/>
    </row>
    <row r="2011" spans="26:26" x14ac:dyDescent="0.15">
      <c r="Z2011" s="41"/>
    </row>
    <row r="2012" spans="26:26" x14ac:dyDescent="0.15">
      <c r="Z2012" s="41"/>
    </row>
    <row r="2013" spans="26:26" x14ac:dyDescent="0.15">
      <c r="Z2013" s="41"/>
    </row>
    <row r="2014" spans="26:26" x14ac:dyDescent="0.15">
      <c r="Z2014" s="41"/>
    </row>
    <row r="2015" spans="26:26" x14ac:dyDescent="0.15">
      <c r="Z2015" s="41"/>
    </row>
    <row r="2016" spans="26:26" x14ac:dyDescent="0.15">
      <c r="Z2016" s="41"/>
    </row>
    <row r="2017" spans="26:26" x14ac:dyDescent="0.15">
      <c r="Z2017" s="41"/>
    </row>
    <row r="2018" spans="26:26" x14ac:dyDescent="0.15">
      <c r="Z2018" s="41"/>
    </row>
    <row r="2019" spans="26:26" x14ac:dyDescent="0.15">
      <c r="Z2019" s="41"/>
    </row>
    <row r="2020" spans="26:26" x14ac:dyDescent="0.15">
      <c r="Z2020" s="41"/>
    </row>
    <row r="2021" spans="26:26" x14ac:dyDescent="0.15">
      <c r="Z2021" s="41"/>
    </row>
    <row r="2022" spans="26:26" x14ac:dyDescent="0.15">
      <c r="Z2022" s="41"/>
    </row>
    <row r="2023" spans="26:26" x14ac:dyDescent="0.15">
      <c r="Z2023" s="41"/>
    </row>
    <row r="2024" spans="26:26" x14ac:dyDescent="0.15">
      <c r="Z2024" s="41"/>
    </row>
    <row r="2025" spans="26:26" x14ac:dyDescent="0.15">
      <c r="Z2025" s="41"/>
    </row>
    <row r="2026" spans="26:26" x14ac:dyDescent="0.15">
      <c r="Z2026" s="41"/>
    </row>
    <row r="2027" spans="26:26" x14ac:dyDescent="0.15">
      <c r="Z2027" s="41"/>
    </row>
    <row r="2028" spans="26:26" x14ac:dyDescent="0.15">
      <c r="Z2028" s="41"/>
    </row>
    <row r="2029" spans="26:26" x14ac:dyDescent="0.15">
      <c r="Z2029" s="41"/>
    </row>
    <row r="2030" spans="26:26" x14ac:dyDescent="0.15">
      <c r="Z2030" s="41"/>
    </row>
    <row r="2031" spans="26:26" x14ac:dyDescent="0.15">
      <c r="Z2031" s="41"/>
    </row>
    <row r="2032" spans="26:26" x14ac:dyDescent="0.15">
      <c r="Z2032" s="41"/>
    </row>
    <row r="2033" spans="26:26" x14ac:dyDescent="0.15">
      <c r="Z2033" s="41"/>
    </row>
    <row r="2034" spans="26:26" x14ac:dyDescent="0.15">
      <c r="Z2034" s="41"/>
    </row>
    <row r="2035" spans="26:26" x14ac:dyDescent="0.15">
      <c r="Z2035" s="41"/>
    </row>
    <row r="2036" spans="26:26" x14ac:dyDescent="0.15">
      <c r="Z2036" s="41"/>
    </row>
    <row r="2037" spans="26:26" x14ac:dyDescent="0.15">
      <c r="Z2037" s="41"/>
    </row>
    <row r="2038" spans="26:26" x14ac:dyDescent="0.15">
      <c r="Z2038" s="41"/>
    </row>
    <row r="2039" spans="26:26" x14ac:dyDescent="0.15">
      <c r="Z2039" s="41"/>
    </row>
    <row r="2040" spans="26:26" x14ac:dyDescent="0.15">
      <c r="Z2040" s="41"/>
    </row>
    <row r="2041" spans="26:26" x14ac:dyDescent="0.15">
      <c r="Z2041" s="41"/>
    </row>
    <row r="2042" spans="26:26" x14ac:dyDescent="0.15">
      <c r="Z2042" s="41"/>
    </row>
    <row r="2043" spans="26:26" x14ac:dyDescent="0.15">
      <c r="Z2043" s="41"/>
    </row>
    <row r="2044" spans="26:26" x14ac:dyDescent="0.15">
      <c r="Z2044" s="41"/>
    </row>
    <row r="2045" spans="26:26" x14ac:dyDescent="0.15">
      <c r="Z2045" s="41"/>
    </row>
    <row r="2046" spans="26:26" x14ac:dyDescent="0.15">
      <c r="Z2046" s="41"/>
    </row>
    <row r="2047" spans="26:26" x14ac:dyDescent="0.15">
      <c r="Z2047" s="41"/>
    </row>
    <row r="2048" spans="26:26" x14ac:dyDescent="0.15">
      <c r="Z2048" s="41"/>
    </row>
    <row r="2049" spans="26:26" x14ac:dyDescent="0.15">
      <c r="Z2049" s="41"/>
    </row>
    <row r="2050" spans="26:26" x14ac:dyDescent="0.15">
      <c r="Z2050" s="41"/>
    </row>
    <row r="2051" spans="26:26" x14ac:dyDescent="0.15">
      <c r="Z2051" s="41"/>
    </row>
    <row r="2052" spans="26:26" x14ac:dyDescent="0.15">
      <c r="Z2052" s="41"/>
    </row>
    <row r="2053" spans="26:26" x14ac:dyDescent="0.15">
      <c r="Z2053" s="41"/>
    </row>
    <row r="2054" spans="26:26" x14ac:dyDescent="0.15">
      <c r="Z2054" s="41"/>
    </row>
    <row r="2055" spans="26:26" x14ac:dyDescent="0.15">
      <c r="Z2055" s="41"/>
    </row>
    <row r="2056" spans="26:26" x14ac:dyDescent="0.15">
      <c r="Z2056" s="41"/>
    </row>
    <row r="2057" spans="26:26" x14ac:dyDescent="0.15">
      <c r="Z2057" s="41"/>
    </row>
    <row r="2058" spans="26:26" x14ac:dyDescent="0.15">
      <c r="Z2058" s="41"/>
    </row>
    <row r="2059" spans="26:26" x14ac:dyDescent="0.15">
      <c r="Z2059" s="41"/>
    </row>
    <row r="2060" spans="26:26" x14ac:dyDescent="0.15">
      <c r="Z2060" s="41"/>
    </row>
    <row r="2061" spans="26:26" x14ac:dyDescent="0.15">
      <c r="Z2061" s="41"/>
    </row>
    <row r="2062" spans="26:26" x14ac:dyDescent="0.15">
      <c r="Z2062" s="41"/>
    </row>
    <row r="2063" spans="26:26" x14ac:dyDescent="0.15">
      <c r="Z2063" s="41"/>
    </row>
    <row r="2064" spans="26:26" x14ac:dyDescent="0.15">
      <c r="Z2064" s="41"/>
    </row>
    <row r="2065" spans="26:26" x14ac:dyDescent="0.15">
      <c r="Z2065" s="41"/>
    </row>
    <row r="2066" spans="26:26" x14ac:dyDescent="0.15">
      <c r="Z2066" s="41"/>
    </row>
    <row r="2067" spans="26:26" x14ac:dyDescent="0.15">
      <c r="Z2067" s="41"/>
    </row>
    <row r="2068" spans="26:26" x14ac:dyDescent="0.15">
      <c r="Z2068" s="41"/>
    </row>
    <row r="2069" spans="26:26" x14ac:dyDescent="0.15">
      <c r="Z2069" s="41"/>
    </row>
    <row r="2070" spans="26:26" x14ac:dyDescent="0.15">
      <c r="Z2070" s="41"/>
    </row>
    <row r="2071" spans="26:26" x14ac:dyDescent="0.15">
      <c r="Z2071" s="41"/>
    </row>
    <row r="2072" spans="26:26" x14ac:dyDescent="0.15">
      <c r="Z2072" s="41"/>
    </row>
    <row r="2073" spans="26:26" x14ac:dyDescent="0.15">
      <c r="Z2073" s="41"/>
    </row>
    <row r="2074" spans="26:26" x14ac:dyDescent="0.15">
      <c r="Z2074" s="41"/>
    </row>
    <row r="2075" spans="26:26" x14ac:dyDescent="0.15">
      <c r="Z2075" s="41"/>
    </row>
    <row r="2076" spans="26:26" x14ac:dyDescent="0.15">
      <c r="Z2076" s="41"/>
    </row>
    <row r="2077" spans="26:26" x14ac:dyDescent="0.15">
      <c r="Z2077" s="41"/>
    </row>
    <row r="2078" spans="26:26" x14ac:dyDescent="0.15">
      <c r="Z2078" s="41"/>
    </row>
    <row r="2079" spans="26:26" x14ac:dyDescent="0.15">
      <c r="Z2079" s="41"/>
    </row>
    <row r="2080" spans="26:26" x14ac:dyDescent="0.15">
      <c r="Z2080" s="41"/>
    </row>
    <row r="2081" spans="26:26" x14ac:dyDescent="0.15">
      <c r="Z2081" s="41"/>
    </row>
    <row r="2082" spans="26:26" x14ac:dyDescent="0.15">
      <c r="Z2082" s="41"/>
    </row>
    <row r="2083" spans="26:26" x14ac:dyDescent="0.15">
      <c r="Z2083" s="41"/>
    </row>
    <row r="2084" spans="26:26" x14ac:dyDescent="0.15">
      <c r="Z2084" s="41"/>
    </row>
    <row r="2085" spans="26:26" x14ac:dyDescent="0.15">
      <c r="Z2085" s="41"/>
    </row>
    <row r="2086" spans="26:26" x14ac:dyDescent="0.15">
      <c r="Z2086" s="41"/>
    </row>
    <row r="2087" spans="26:26" x14ac:dyDescent="0.15">
      <c r="Z2087" s="41"/>
    </row>
    <row r="2088" spans="26:26" x14ac:dyDescent="0.15">
      <c r="Z2088" s="41"/>
    </row>
    <row r="2089" spans="26:26" x14ac:dyDescent="0.15">
      <c r="Z2089" s="41"/>
    </row>
    <row r="2090" spans="26:26" x14ac:dyDescent="0.15">
      <c r="Z2090" s="41"/>
    </row>
    <row r="2091" spans="26:26" x14ac:dyDescent="0.15">
      <c r="Z2091" s="41"/>
    </row>
    <row r="2092" spans="26:26" x14ac:dyDescent="0.15">
      <c r="Z2092" s="41"/>
    </row>
    <row r="2093" spans="26:26" x14ac:dyDescent="0.15">
      <c r="Z2093" s="41"/>
    </row>
    <row r="2094" spans="26:26" x14ac:dyDescent="0.15">
      <c r="Z2094" s="41"/>
    </row>
    <row r="2095" spans="26:26" x14ac:dyDescent="0.15">
      <c r="Z2095" s="41"/>
    </row>
    <row r="2096" spans="26:26" x14ac:dyDescent="0.15">
      <c r="Z2096" s="41"/>
    </row>
    <row r="2097" spans="26:26" x14ac:dyDescent="0.15">
      <c r="Z2097" s="41"/>
    </row>
    <row r="2098" spans="26:26" x14ac:dyDescent="0.15">
      <c r="Z2098" s="41"/>
    </row>
    <row r="2099" spans="26:26" x14ac:dyDescent="0.15">
      <c r="Z2099" s="41"/>
    </row>
    <row r="2100" spans="26:26" x14ac:dyDescent="0.15">
      <c r="Z2100" s="41"/>
    </row>
    <row r="2101" spans="26:26" x14ac:dyDescent="0.15">
      <c r="Z2101" s="41"/>
    </row>
    <row r="2102" spans="26:26" x14ac:dyDescent="0.15">
      <c r="Z2102" s="41"/>
    </row>
    <row r="2103" spans="26:26" x14ac:dyDescent="0.15">
      <c r="Z2103" s="41"/>
    </row>
    <row r="2104" spans="26:26" x14ac:dyDescent="0.15">
      <c r="Z2104" s="41"/>
    </row>
    <row r="2105" spans="26:26" x14ac:dyDescent="0.15">
      <c r="Z2105" s="41"/>
    </row>
    <row r="2106" spans="26:26" x14ac:dyDescent="0.15">
      <c r="Z2106" s="41"/>
    </row>
    <row r="2107" spans="26:26" x14ac:dyDescent="0.15">
      <c r="Z2107" s="41"/>
    </row>
    <row r="2108" spans="26:26" x14ac:dyDescent="0.15">
      <c r="Z2108" s="41"/>
    </row>
    <row r="2109" spans="26:26" x14ac:dyDescent="0.15">
      <c r="Z2109" s="41"/>
    </row>
    <row r="2110" spans="26:26" x14ac:dyDescent="0.15">
      <c r="Z2110" s="41"/>
    </row>
    <row r="2111" spans="26:26" x14ac:dyDescent="0.15">
      <c r="Z2111" s="41"/>
    </row>
    <row r="2112" spans="26:26" x14ac:dyDescent="0.15">
      <c r="Z2112" s="41"/>
    </row>
    <row r="2113" spans="26:26" x14ac:dyDescent="0.15">
      <c r="Z2113" s="41"/>
    </row>
    <row r="2114" spans="26:26" x14ac:dyDescent="0.15">
      <c r="Z2114" s="41"/>
    </row>
    <row r="2115" spans="26:26" x14ac:dyDescent="0.15">
      <c r="Z2115" s="41"/>
    </row>
    <row r="2116" spans="26:26" x14ac:dyDescent="0.15">
      <c r="Z2116" s="41"/>
    </row>
    <row r="2117" spans="26:26" x14ac:dyDescent="0.15">
      <c r="Z2117" s="41"/>
    </row>
    <row r="2118" spans="26:26" x14ac:dyDescent="0.15">
      <c r="Z2118" s="41"/>
    </row>
    <row r="2119" spans="26:26" x14ac:dyDescent="0.15">
      <c r="Z2119" s="41"/>
    </row>
    <row r="2120" spans="26:26" x14ac:dyDescent="0.15">
      <c r="Z2120" s="41"/>
    </row>
    <row r="2121" spans="26:26" x14ac:dyDescent="0.15">
      <c r="Z2121" s="41"/>
    </row>
    <row r="2122" spans="26:26" x14ac:dyDescent="0.15">
      <c r="Z2122" s="41"/>
    </row>
    <row r="2123" spans="26:26" x14ac:dyDescent="0.15">
      <c r="Z2123" s="41"/>
    </row>
    <row r="2124" spans="26:26" x14ac:dyDescent="0.15">
      <c r="Z2124" s="41"/>
    </row>
    <row r="2125" spans="26:26" x14ac:dyDescent="0.15">
      <c r="Z2125" s="41"/>
    </row>
    <row r="2126" spans="26:26" x14ac:dyDescent="0.15">
      <c r="Z2126" s="41"/>
    </row>
    <row r="2127" spans="26:26" x14ac:dyDescent="0.15">
      <c r="Z2127" s="41"/>
    </row>
    <row r="2128" spans="26:26" x14ac:dyDescent="0.15">
      <c r="Z2128" s="41"/>
    </row>
    <row r="2129" spans="26:26" x14ac:dyDescent="0.15">
      <c r="Z2129" s="41"/>
    </row>
    <row r="2130" spans="26:26" x14ac:dyDescent="0.15">
      <c r="Z2130" s="41"/>
    </row>
    <row r="2131" spans="26:26" x14ac:dyDescent="0.15">
      <c r="Z2131" s="41"/>
    </row>
    <row r="2132" spans="26:26" x14ac:dyDescent="0.15">
      <c r="Z2132" s="41"/>
    </row>
    <row r="2133" spans="26:26" x14ac:dyDescent="0.15">
      <c r="Z2133" s="41"/>
    </row>
    <row r="2134" spans="26:26" x14ac:dyDescent="0.15">
      <c r="Z2134" s="41"/>
    </row>
    <row r="2135" spans="26:26" x14ac:dyDescent="0.15">
      <c r="Z2135" s="41"/>
    </row>
    <row r="2136" spans="26:26" x14ac:dyDescent="0.15">
      <c r="Z2136" s="41"/>
    </row>
    <row r="2137" spans="26:26" x14ac:dyDescent="0.15">
      <c r="Z2137" s="41"/>
    </row>
    <row r="2138" spans="26:26" x14ac:dyDescent="0.15">
      <c r="Z2138" s="41"/>
    </row>
    <row r="2139" spans="26:26" x14ac:dyDescent="0.15">
      <c r="Z2139" s="41"/>
    </row>
    <row r="2140" spans="26:26" x14ac:dyDescent="0.15">
      <c r="Z2140" s="41"/>
    </row>
    <row r="2141" spans="26:26" x14ac:dyDescent="0.15">
      <c r="Z2141" s="41"/>
    </row>
    <row r="2142" spans="26:26" x14ac:dyDescent="0.15">
      <c r="Z2142" s="41"/>
    </row>
    <row r="2143" spans="26:26" x14ac:dyDescent="0.15">
      <c r="Z2143" s="41"/>
    </row>
    <row r="2144" spans="26:26" x14ac:dyDescent="0.15">
      <c r="Z2144" s="41"/>
    </row>
    <row r="2145" spans="26:26" x14ac:dyDescent="0.15">
      <c r="Z2145" s="41"/>
    </row>
    <row r="2146" spans="26:26" x14ac:dyDescent="0.15">
      <c r="Z2146" s="41"/>
    </row>
    <row r="2147" spans="26:26" x14ac:dyDescent="0.15">
      <c r="Z2147" s="41"/>
    </row>
    <row r="2148" spans="26:26" x14ac:dyDescent="0.15">
      <c r="Z2148" s="41"/>
    </row>
    <row r="2149" spans="26:26" x14ac:dyDescent="0.15">
      <c r="Z2149" s="41"/>
    </row>
    <row r="2150" spans="26:26" x14ac:dyDescent="0.15">
      <c r="Z2150" s="41"/>
    </row>
    <row r="2151" spans="26:26" x14ac:dyDescent="0.15">
      <c r="Z2151" s="41"/>
    </row>
    <row r="2152" spans="26:26" x14ac:dyDescent="0.15">
      <c r="Z2152" s="41"/>
    </row>
    <row r="2153" spans="26:26" x14ac:dyDescent="0.15">
      <c r="Z2153" s="41"/>
    </row>
    <row r="2154" spans="26:26" x14ac:dyDescent="0.15">
      <c r="Z2154" s="41"/>
    </row>
    <row r="2155" spans="26:26" x14ac:dyDescent="0.15">
      <c r="Z2155" s="41"/>
    </row>
    <row r="2156" spans="26:26" x14ac:dyDescent="0.15">
      <c r="Z2156" s="41"/>
    </row>
    <row r="2157" spans="26:26" x14ac:dyDescent="0.15">
      <c r="Z2157" s="41"/>
    </row>
    <row r="2158" spans="26:26" x14ac:dyDescent="0.15">
      <c r="Z2158" s="41"/>
    </row>
    <row r="2159" spans="26:26" x14ac:dyDescent="0.15">
      <c r="Z2159" s="41"/>
    </row>
    <row r="2160" spans="26:26" x14ac:dyDescent="0.15">
      <c r="Z2160" s="41"/>
    </row>
    <row r="2161" spans="26:26" x14ac:dyDescent="0.15">
      <c r="Z2161" s="41"/>
    </row>
    <row r="2162" spans="26:26" x14ac:dyDescent="0.15">
      <c r="Z2162" s="41"/>
    </row>
    <row r="2163" spans="26:26" x14ac:dyDescent="0.15">
      <c r="Z2163" s="41"/>
    </row>
    <row r="2164" spans="26:26" x14ac:dyDescent="0.15">
      <c r="Z2164" s="41"/>
    </row>
    <row r="2165" spans="26:26" x14ac:dyDescent="0.15">
      <c r="Z2165" s="41"/>
    </row>
    <row r="2166" spans="26:26" x14ac:dyDescent="0.15">
      <c r="Z2166" s="41"/>
    </row>
    <row r="2167" spans="26:26" x14ac:dyDescent="0.15">
      <c r="Z2167" s="41"/>
    </row>
    <row r="2168" spans="26:26" x14ac:dyDescent="0.15">
      <c r="Z2168" s="41"/>
    </row>
    <row r="2169" spans="26:26" x14ac:dyDescent="0.15">
      <c r="Z2169" s="41"/>
    </row>
    <row r="2170" spans="26:26" x14ac:dyDescent="0.15">
      <c r="Z2170" s="41"/>
    </row>
    <row r="2171" spans="26:26" x14ac:dyDescent="0.15">
      <c r="Z2171" s="41"/>
    </row>
    <row r="2172" spans="26:26" x14ac:dyDescent="0.15">
      <c r="Z2172" s="41"/>
    </row>
    <row r="2173" spans="26:26" x14ac:dyDescent="0.15">
      <c r="Z2173" s="41"/>
    </row>
    <row r="2174" spans="26:26" x14ac:dyDescent="0.15">
      <c r="Z2174" s="41"/>
    </row>
    <row r="2175" spans="26:26" x14ac:dyDescent="0.15">
      <c r="Z2175" s="41"/>
    </row>
    <row r="2176" spans="26:26" x14ac:dyDescent="0.15">
      <c r="Z2176" s="41"/>
    </row>
    <row r="2177" spans="26:26" x14ac:dyDescent="0.15">
      <c r="Z2177" s="41"/>
    </row>
    <row r="2178" spans="26:26" x14ac:dyDescent="0.15">
      <c r="Z2178" s="41"/>
    </row>
    <row r="2179" spans="26:26" x14ac:dyDescent="0.15">
      <c r="Z2179" s="41"/>
    </row>
    <row r="2180" spans="26:26" x14ac:dyDescent="0.15">
      <c r="Z2180" s="41"/>
    </row>
    <row r="2181" spans="26:26" x14ac:dyDescent="0.15">
      <c r="Z2181" s="41"/>
    </row>
    <row r="2182" spans="26:26" x14ac:dyDescent="0.15">
      <c r="Z2182" s="41"/>
    </row>
    <row r="2183" spans="26:26" x14ac:dyDescent="0.15">
      <c r="Z2183" s="41"/>
    </row>
    <row r="2184" spans="26:26" x14ac:dyDescent="0.15">
      <c r="Z2184" s="41"/>
    </row>
    <row r="2185" spans="26:26" x14ac:dyDescent="0.15">
      <c r="Z2185" s="41"/>
    </row>
    <row r="2186" spans="26:26" x14ac:dyDescent="0.15">
      <c r="Z2186" s="41"/>
    </row>
    <row r="2187" spans="26:26" x14ac:dyDescent="0.15">
      <c r="Z2187" s="41"/>
    </row>
    <row r="2188" spans="26:26" x14ac:dyDescent="0.15">
      <c r="Z2188" s="41"/>
    </row>
    <row r="2189" spans="26:26" x14ac:dyDescent="0.15">
      <c r="Z2189" s="41"/>
    </row>
    <row r="2190" spans="26:26" x14ac:dyDescent="0.15">
      <c r="Z2190" s="41"/>
    </row>
    <row r="2191" spans="26:26" x14ac:dyDescent="0.15">
      <c r="Z2191" s="41"/>
    </row>
    <row r="2192" spans="26:26" x14ac:dyDescent="0.15">
      <c r="Z2192" s="41"/>
    </row>
    <row r="2193" spans="26:26" x14ac:dyDescent="0.15">
      <c r="Z2193" s="41"/>
    </row>
    <row r="2194" spans="26:26" x14ac:dyDescent="0.15">
      <c r="Z2194" s="41"/>
    </row>
    <row r="2195" spans="26:26" x14ac:dyDescent="0.15">
      <c r="Z2195" s="41"/>
    </row>
    <row r="2196" spans="26:26" x14ac:dyDescent="0.15">
      <c r="Z2196" s="41"/>
    </row>
    <row r="2197" spans="26:26" x14ac:dyDescent="0.15">
      <c r="Z2197" s="41"/>
    </row>
    <row r="2198" spans="26:26" x14ac:dyDescent="0.15">
      <c r="Z2198" s="41"/>
    </row>
    <row r="2199" spans="26:26" x14ac:dyDescent="0.15">
      <c r="Z2199" s="41"/>
    </row>
    <row r="2200" spans="26:26" x14ac:dyDescent="0.15">
      <c r="Z2200" s="41"/>
    </row>
    <row r="2201" spans="26:26" x14ac:dyDescent="0.15">
      <c r="Z2201" s="41"/>
    </row>
    <row r="2202" spans="26:26" x14ac:dyDescent="0.15">
      <c r="Z2202" s="41"/>
    </row>
    <row r="2203" spans="26:26" x14ac:dyDescent="0.15">
      <c r="Z2203" s="41"/>
    </row>
    <row r="2204" spans="26:26" x14ac:dyDescent="0.15">
      <c r="Z2204" s="41"/>
    </row>
    <row r="2205" spans="26:26" x14ac:dyDescent="0.15">
      <c r="Z2205" s="41"/>
    </row>
    <row r="2206" spans="26:26" x14ac:dyDescent="0.15">
      <c r="Z2206" s="41"/>
    </row>
    <row r="2207" spans="26:26" x14ac:dyDescent="0.15">
      <c r="Z2207" s="41"/>
    </row>
    <row r="2208" spans="26:26" x14ac:dyDescent="0.15">
      <c r="Z2208" s="41"/>
    </row>
    <row r="2209" spans="26:26" x14ac:dyDescent="0.15">
      <c r="Z2209" s="41"/>
    </row>
    <row r="2210" spans="26:26" x14ac:dyDescent="0.15">
      <c r="Z2210" s="41"/>
    </row>
    <row r="2211" spans="26:26" x14ac:dyDescent="0.15">
      <c r="Z2211" s="41"/>
    </row>
    <row r="2212" spans="26:26" x14ac:dyDescent="0.15">
      <c r="Z2212" s="41"/>
    </row>
    <row r="2213" spans="26:26" x14ac:dyDescent="0.15">
      <c r="Z2213" s="41"/>
    </row>
    <row r="2214" spans="26:26" x14ac:dyDescent="0.15">
      <c r="Z2214" s="41"/>
    </row>
    <row r="2215" spans="26:26" x14ac:dyDescent="0.15">
      <c r="Z2215" s="41"/>
    </row>
    <row r="2216" spans="26:26" x14ac:dyDescent="0.15">
      <c r="Z2216" s="41"/>
    </row>
    <row r="2217" spans="26:26" x14ac:dyDescent="0.15">
      <c r="Z2217" s="41"/>
    </row>
    <row r="2218" spans="26:26" x14ac:dyDescent="0.15">
      <c r="Z2218" s="41"/>
    </row>
    <row r="2219" spans="26:26" x14ac:dyDescent="0.15">
      <c r="Z2219" s="41"/>
    </row>
    <row r="2220" spans="26:26" x14ac:dyDescent="0.15">
      <c r="Z2220" s="41"/>
    </row>
    <row r="2221" spans="26:26" x14ac:dyDescent="0.15">
      <c r="Z2221" s="41"/>
    </row>
    <row r="2222" spans="26:26" x14ac:dyDescent="0.15">
      <c r="Z2222" s="41"/>
    </row>
    <row r="2223" spans="26:26" x14ac:dyDescent="0.15">
      <c r="Z2223" s="41"/>
    </row>
    <row r="2224" spans="26:26" x14ac:dyDescent="0.15">
      <c r="Z2224" s="41"/>
    </row>
    <row r="2225" spans="26:26" x14ac:dyDescent="0.15">
      <c r="Z2225" s="41"/>
    </row>
    <row r="2226" spans="26:26" x14ac:dyDescent="0.15">
      <c r="Z2226" s="41"/>
    </row>
    <row r="2227" spans="26:26" x14ac:dyDescent="0.15">
      <c r="Z2227" s="41"/>
    </row>
    <row r="2228" spans="26:26" x14ac:dyDescent="0.15">
      <c r="Z2228" s="41"/>
    </row>
    <row r="2229" spans="26:26" x14ac:dyDescent="0.15">
      <c r="Z2229" s="41"/>
    </row>
    <row r="2230" spans="26:26" x14ac:dyDescent="0.15">
      <c r="Z2230" s="41"/>
    </row>
    <row r="2231" spans="26:26" x14ac:dyDescent="0.15">
      <c r="Z2231" s="41"/>
    </row>
    <row r="2232" spans="26:26" x14ac:dyDescent="0.15">
      <c r="Z2232" s="41"/>
    </row>
    <row r="2233" spans="26:26" x14ac:dyDescent="0.15">
      <c r="Z2233" s="41"/>
    </row>
    <row r="2234" spans="26:26" x14ac:dyDescent="0.15">
      <c r="Z2234" s="41"/>
    </row>
    <row r="2235" spans="26:26" x14ac:dyDescent="0.15">
      <c r="Z2235" s="41"/>
    </row>
    <row r="2236" spans="26:26" x14ac:dyDescent="0.15">
      <c r="Z2236" s="41"/>
    </row>
    <row r="2237" spans="26:26" x14ac:dyDescent="0.15">
      <c r="Z2237" s="41"/>
    </row>
    <row r="2238" spans="26:26" x14ac:dyDescent="0.15">
      <c r="Z2238" s="41"/>
    </row>
    <row r="2239" spans="26:26" x14ac:dyDescent="0.15">
      <c r="Z2239" s="41"/>
    </row>
    <row r="2240" spans="26:26" x14ac:dyDescent="0.15">
      <c r="Z2240" s="41"/>
    </row>
    <row r="2241" spans="26:26" x14ac:dyDescent="0.15">
      <c r="Z2241" s="41"/>
    </row>
    <row r="2242" spans="26:26" x14ac:dyDescent="0.15">
      <c r="Z2242" s="41"/>
    </row>
    <row r="2243" spans="26:26" x14ac:dyDescent="0.15">
      <c r="Z2243" s="41"/>
    </row>
    <row r="2244" spans="26:26" x14ac:dyDescent="0.15">
      <c r="Z2244" s="41"/>
    </row>
    <row r="2245" spans="26:26" x14ac:dyDescent="0.15">
      <c r="Z2245" s="41"/>
    </row>
    <row r="2246" spans="26:26" x14ac:dyDescent="0.15">
      <c r="Z2246" s="41"/>
    </row>
    <row r="2247" spans="26:26" x14ac:dyDescent="0.15">
      <c r="Z2247" s="41"/>
    </row>
    <row r="2248" spans="26:26" x14ac:dyDescent="0.15">
      <c r="Z2248" s="41"/>
    </row>
    <row r="2249" spans="26:26" x14ac:dyDescent="0.15">
      <c r="Z2249" s="41"/>
    </row>
    <row r="2250" spans="26:26" x14ac:dyDescent="0.15">
      <c r="Z2250" s="41"/>
    </row>
    <row r="2251" spans="26:26" x14ac:dyDescent="0.15">
      <c r="Z2251" s="41"/>
    </row>
    <row r="2252" spans="26:26" x14ac:dyDescent="0.15">
      <c r="Z2252" s="41"/>
    </row>
    <row r="2253" spans="26:26" x14ac:dyDescent="0.15">
      <c r="Z2253" s="41"/>
    </row>
    <row r="2254" spans="26:26" x14ac:dyDescent="0.15">
      <c r="Z2254" s="41"/>
    </row>
    <row r="2255" spans="26:26" x14ac:dyDescent="0.15">
      <c r="Z2255" s="41"/>
    </row>
    <row r="2256" spans="26:26" x14ac:dyDescent="0.15">
      <c r="Z2256" s="41"/>
    </row>
    <row r="2257" spans="26:26" x14ac:dyDescent="0.15">
      <c r="Z2257" s="41"/>
    </row>
    <row r="2258" spans="26:26" x14ac:dyDescent="0.15">
      <c r="Z2258" s="41"/>
    </row>
    <row r="2259" spans="26:26" x14ac:dyDescent="0.15">
      <c r="Z2259" s="41"/>
    </row>
    <row r="2260" spans="26:26" x14ac:dyDescent="0.15">
      <c r="Z2260" s="41"/>
    </row>
    <row r="2261" spans="26:26" x14ac:dyDescent="0.15">
      <c r="Z2261" s="41"/>
    </row>
    <row r="2262" spans="26:26" x14ac:dyDescent="0.15">
      <c r="Z2262" s="41"/>
    </row>
    <row r="2263" spans="26:26" x14ac:dyDescent="0.15">
      <c r="Z2263" s="41"/>
    </row>
    <row r="2264" spans="26:26" x14ac:dyDescent="0.15">
      <c r="Z2264" s="41"/>
    </row>
    <row r="2265" spans="26:26" x14ac:dyDescent="0.15">
      <c r="Z2265" s="41"/>
    </row>
    <row r="2266" spans="26:26" x14ac:dyDescent="0.15">
      <c r="Z2266" s="41"/>
    </row>
    <row r="2267" spans="26:26" x14ac:dyDescent="0.15">
      <c r="Z2267" s="41"/>
    </row>
    <row r="2268" spans="26:26" x14ac:dyDescent="0.15">
      <c r="Z2268" s="41"/>
    </row>
    <row r="2269" spans="26:26" x14ac:dyDescent="0.15">
      <c r="Z2269" s="41"/>
    </row>
    <row r="2270" spans="26:26" x14ac:dyDescent="0.15">
      <c r="Z2270" s="41"/>
    </row>
    <row r="2271" spans="26:26" x14ac:dyDescent="0.15">
      <c r="Z2271" s="41"/>
    </row>
    <row r="2272" spans="26:26" x14ac:dyDescent="0.15">
      <c r="Z2272" s="41"/>
    </row>
    <row r="2273" spans="26:26" x14ac:dyDescent="0.15">
      <c r="Z2273" s="41"/>
    </row>
    <row r="2274" spans="26:26" x14ac:dyDescent="0.15">
      <c r="Z2274" s="41"/>
    </row>
    <row r="2275" spans="26:26" x14ac:dyDescent="0.15">
      <c r="Z2275" s="41"/>
    </row>
    <row r="2276" spans="26:26" x14ac:dyDescent="0.15">
      <c r="Z2276" s="41"/>
    </row>
    <row r="2277" spans="26:26" x14ac:dyDescent="0.15">
      <c r="Z2277" s="41"/>
    </row>
    <row r="2278" spans="26:26" x14ac:dyDescent="0.15">
      <c r="Z2278" s="41"/>
    </row>
    <row r="2279" spans="26:26" x14ac:dyDescent="0.15">
      <c r="Z2279" s="41"/>
    </row>
    <row r="2280" spans="26:26" x14ac:dyDescent="0.15">
      <c r="Z2280" s="41"/>
    </row>
    <row r="2281" spans="26:26" x14ac:dyDescent="0.15">
      <c r="Z2281" s="41"/>
    </row>
    <row r="2282" spans="26:26" x14ac:dyDescent="0.15">
      <c r="Z2282" s="41"/>
    </row>
    <row r="2283" spans="26:26" x14ac:dyDescent="0.15">
      <c r="Z2283" s="41"/>
    </row>
    <row r="2284" spans="26:26" x14ac:dyDescent="0.15">
      <c r="Z2284" s="41"/>
    </row>
    <row r="2285" spans="26:26" x14ac:dyDescent="0.15">
      <c r="Z2285" s="41"/>
    </row>
    <row r="2286" spans="26:26" x14ac:dyDescent="0.15">
      <c r="Z2286" s="41"/>
    </row>
    <row r="2287" spans="26:26" x14ac:dyDescent="0.15">
      <c r="Z2287" s="41"/>
    </row>
    <row r="2288" spans="26:26" x14ac:dyDescent="0.15">
      <c r="Z2288" s="41"/>
    </row>
    <row r="2289" spans="26:26" x14ac:dyDescent="0.15">
      <c r="Z2289" s="41"/>
    </row>
    <row r="2290" spans="26:26" x14ac:dyDescent="0.15">
      <c r="Z2290" s="41"/>
    </row>
    <row r="2291" spans="26:26" x14ac:dyDescent="0.15">
      <c r="Z2291" s="41"/>
    </row>
    <row r="2292" spans="26:26" x14ac:dyDescent="0.15">
      <c r="Z2292" s="41"/>
    </row>
    <row r="2293" spans="26:26" x14ac:dyDescent="0.15">
      <c r="Z2293" s="41"/>
    </row>
    <row r="2294" spans="26:26" x14ac:dyDescent="0.15">
      <c r="Z2294" s="41"/>
    </row>
    <row r="2295" spans="26:26" x14ac:dyDescent="0.15">
      <c r="Z2295" s="41"/>
    </row>
    <row r="2296" spans="26:26" x14ac:dyDescent="0.15">
      <c r="Z2296" s="41"/>
    </row>
    <row r="2297" spans="26:26" x14ac:dyDescent="0.15">
      <c r="Z2297" s="41"/>
    </row>
    <row r="2298" spans="26:26" x14ac:dyDescent="0.15">
      <c r="Z2298" s="41"/>
    </row>
    <row r="2299" spans="26:26" x14ac:dyDescent="0.15">
      <c r="Z2299" s="41"/>
    </row>
    <row r="2300" spans="26:26" x14ac:dyDescent="0.15">
      <c r="Z2300" s="41"/>
    </row>
    <row r="2301" spans="26:26" x14ac:dyDescent="0.15">
      <c r="Z2301" s="41"/>
    </row>
    <row r="2302" spans="26:26" x14ac:dyDescent="0.15">
      <c r="Z2302" s="41"/>
    </row>
    <row r="2303" spans="26:26" x14ac:dyDescent="0.15">
      <c r="Z2303" s="41"/>
    </row>
    <row r="2304" spans="26:26" x14ac:dyDescent="0.15">
      <c r="Z2304" s="41"/>
    </row>
    <row r="2305" spans="26:26" x14ac:dyDescent="0.15">
      <c r="Z2305" s="41"/>
    </row>
    <row r="2306" spans="26:26" x14ac:dyDescent="0.15">
      <c r="Z2306" s="41"/>
    </row>
    <row r="2307" spans="26:26" x14ac:dyDescent="0.15">
      <c r="Z2307" s="41"/>
    </row>
    <row r="2308" spans="26:26" x14ac:dyDescent="0.15">
      <c r="Z2308" s="41"/>
    </row>
    <row r="2309" spans="26:26" x14ac:dyDescent="0.15">
      <c r="Z2309" s="41"/>
    </row>
    <row r="2310" spans="26:26" x14ac:dyDescent="0.15">
      <c r="Z2310" s="41"/>
    </row>
    <row r="2311" spans="26:26" x14ac:dyDescent="0.15">
      <c r="Z2311" s="41"/>
    </row>
    <row r="2312" spans="26:26" x14ac:dyDescent="0.15">
      <c r="Z2312" s="41"/>
    </row>
    <row r="2313" spans="26:26" x14ac:dyDescent="0.15">
      <c r="Z2313" s="41"/>
    </row>
    <row r="2314" spans="26:26" x14ac:dyDescent="0.15">
      <c r="Z2314" s="41"/>
    </row>
    <row r="2315" spans="26:26" x14ac:dyDescent="0.15">
      <c r="Z2315" s="41"/>
    </row>
    <row r="2316" spans="26:26" x14ac:dyDescent="0.15">
      <c r="Z2316" s="41"/>
    </row>
    <row r="2317" spans="26:26" x14ac:dyDescent="0.15">
      <c r="Z2317" s="41"/>
    </row>
    <row r="2318" spans="26:26" x14ac:dyDescent="0.15">
      <c r="Z2318" s="41"/>
    </row>
    <row r="2319" spans="26:26" x14ac:dyDescent="0.15">
      <c r="Z2319" s="41"/>
    </row>
    <row r="2320" spans="26:26" x14ac:dyDescent="0.15">
      <c r="Z2320" s="41"/>
    </row>
    <row r="2321" spans="26:26" x14ac:dyDescent="0.15">
      <c r="Z2321" s="41"/>
    </row>
    <row r="2322" spans="26:26" x14ac:dyDescent="0.15">
      <c r="Z2322" s="41"/>
    </row>
    <row r="2323" spans="26:26" x14ac:dyDescent="0.15">
      <c r="Z2323" s="41"/>
    </row>
    <row r="2324" spans="26:26" x14ac:dyDescent="0.15">
      <c r="Z2324" s="41"/>
    </row>
    <row r="2325" spans="26:26" x14ac:dyDescent="0.15">
      <c r="Z2325" s="41"/>
    </row>
    <row r="2326" spans="26:26" x14ac:dyDescent="0.15">
      <c r="Z2326" s="41"/>
    </row>
    <row r="2327" spans="26:26" x14ac:dyDescent="0.15">
      <c r="Z2327" s="41"/>
    </row>
    <row r="2328" spans="26:26" x14ac:dyDescent="0.15">
      <c r="Z2328" s="41"/>
    </row>
    <row r="2329" spans="26:26" x14ac:dyDescent="0.15">
      <c r="Z2329" s="41"/>
    </row>
    <row r="2330" spans="26:26" x14ac:dyDescent="0.15">
      <c r="Z2330" s="41"/>
    </row>
    <row r="2331" spans="26:26" x14ac:dyDescent="0.15">
      <c r="Z2331" s="41"/>
    </row>
    <row r="2332" spans="26:26" x14ac:dyDescent="0.15">
      <c r="Z2332" s="41"/>
    </row>
    <row r="2333" spans="26:26" x14ac:dyDescent="0.15">
      <c r="Z2333" s="41"/>
    </row>
    <row r="2334" spans="26:26" x14ac:dyDescent="0.15">
      <c r="Z2334" s="41"/>
    </row>
    <row r="2335" spans="26:26" x14ac:dyDescent="0.15">
      <c r="Z2335" s="41"/>
    </row>
    <row r="2336" spans="26:26" x14ac:dyDescent="0.15">
      <c r="Z2336" s="41"/>
    </row>
    <row r="2337" spans="26:26" x14ac:dyDescent="0.15">
      <c r="Z2337" s="41"/>
    </row>
    <row r="2338" spans="26:26" x14ac:dyDescent="0.15">
      <c r="Z2338" s="41"/>
    </row>
    <row r="2339" spans="26:26" x14ac:dyDescent="0.15">
      <c r="Z2339" s="41"/>
    </row>
    <row r="2340" spans="26:26" x14ac:dyDescent="0.15">
      <c r="Z2340" s="41"/>
    </row>
    <row r="2341" spans="26:26" x14ac:dyDescent="0.15">
      <c r="Z2341" s="41"/>
    </row>
    <row r="2342" spans="26:26" x14ac:dyDescent="0.15">
      <c r="Z2342" s="41"/>
    </row>
    <row r="2343" spans="26:26" x14ac:dyDescent="0.15">
      <c r="Z2343" s="41"/>
    </row>
    <row r="2344" spans="26:26" x14ac:dyDescent="0.15">
      <c r="Z2344" s="41"/>
    </row>
    <row r="2345" spans="26:26" x14ac:dyDescent="0.15">
      <c r="Z2345" s="41"/>
    </row>
    <row r="2346" spans="26:26" x14ac:dyDescent="0.15">
      <c r="Z2346" s="41"/>
    </row>
    <row r="2347" spans="26:26" x14ac:dyDescent="0.15">
      <c r="Z2347" s="41"/>
    </row>
    <row r="2348" spans="26:26" x14ac:dyDescent="0.15">
      <c r="Z2348" s="41"/>
    </row>
    <row r="2349" spans="26:26" x14ac:dyDescent="0.15">
      <c r="Z2349" s="41"/>
    </row>
    <row r="2350" spans="26:26" x14ac:dyDescent="0.15">
      <c r="Z2350" s="41"/>
    </row>
    <row r="2351" spans="26:26" x14ac:dyDescent="0.15">
      <c r="Z2351" s="41"/>
    </row>
    <row r="2352" spans="26:26" x14ac:dyDescent="0.15">
      <c r="Z2352" s="41"/>
    </row>
    <row r="2353" spans="26:26" x14ac:dyDescent="0.15">
      <c r="Z2353" s="41"/>
    </row>
    <row r="2354" spans="26:26" x14ac:dyDescent="0.15">
      <c r="Z2354" s="41"/>
    </row>
    <row r="2355" spans="26:26" x14ac:dyDescent="0.15">
      <c r="Z2355" s="41"/>
    </row>
    <row r="2356" spans="26:26" x14ac:dyDescent="0.15">
      <c r="Z2356" s="41"/>
    </row>
    <row r="2357" spans="26:26" x14ac:dyDescent="0.15">
      <c r="Z2357" s="41"/>
    </row>
    <row r="2358" spans="26:26" x14ac:dyDescent="0.15">
      <c r="Z2358" s="41"/>
    </row>
    <row r="2359" spans="26:26" x14ac:dyDescent="0.15">
      <c r="Z2359" s="41"/>
    </row>
    <row r="2360" spans="26:26" x14ac:dyDescent="0.15">
      <c r="Z2360" s="41"/>
    </row>
    <row r="2361" spans="26:26" x14ac:dyDescent="0.15">
      <c r="Z2361" s="41"/>
    </row>
    <row r="2362" spans="26:26" x14ac:dyDescent="0.15">
      <c r="Z2362" s="41"/>
    </row>
    <row r="2363" spans="26:26" x14ac:dyDescent="0.15">
      <c r="Z2363" s="41"/>
    </row>
    <row r="2364" spans="26:26" x14ac:dyDescent="0.15">
      <c r="Z2364" s="41"/>
    </row>
    <row r="2365" spans="26:26" x14ac:dyDescent="0.15">
      <c r="Z2365" s="41"/>
    </row>
    <row r="2366" spans="26:26" x14ac:dyDescent="0.15">
      <c r="Z2366" s="41"/>
    </row>
    <row r="2367" spans="26:26" x14ac:dyDescent="0.15">
      <c r="Z2367" s="41"/>
    </row>
    <row r="2368" spans="26:26" x14ac:dyDescent="0.15">
      <c r="Z2368" s="41"/>
    </row>
    <row r="2369" spans="26:26" x14ac:dyDescent="0.15">
      <c r="Z2369" s="41"/>
    </row>
    <row r="2370" spans="26:26" x14ac:dyDescent="0.15">
      <c r="Z2370" s="41"/>
    </row>
    <row r="2371" spans="26:26" x14ac:dyDescent="0.15">
      <c r="Z2371" s="41"/>
    </row>
    <row r="2372" spans="26:26" x14ac:dyDescent="0.15">
      <c r="Z2372" s="41"/>
    </row>
    <row r="2373" spans="26:26" x14ac:dyDescent="0.15">
      <c r="Z2373" s="41"/>
    </row>
    <row r="2374" spans="26:26" x14ac:dyDescent="0.15">
      <c r="Z2374" s="41"/>
    </row>
    <row r="2375" spans="26:26" x14ac:dyDescent="0.15">
      <c r="Z2375" s="41"/>
    </row>
    <row r="2376" spans="26:26" x14ac:dyDescent="0.15">
      <c r="Z2376" s="41"/>
    </row>
    <row r="2377" spans="26:26" x14ac:dyDescent="0.15">
      <c r="Z2377" s="41"/>
    </row>
    <row r="2378" spans="26:26" x14ac:dyDescent="0.15">
      <c r="Z2378" s="41"/>
    </row>
    <row r="2379" spans="26:26" x14ac:dyDescent="0.15">
      <c r="Z2379" s="41"/>
    </row>
    <row r="2380" spans="26:26" x14ac:dyDescent="0.15">
      <c r="Z2380" s="41"/>
    </row>
    <row r="2381" spans="26:26" x14ac:dyDescent="0.15">
      <c r="Z2381" s="41"/>
    </row>
    <row r="2382" spans="26:26" x14ac:dyDescent="0.15">
      <c r="Z2382" s="41"/>
    </row>
    <row r="2383" spans="26:26" x14ac:dyDescent="0.15">
      <c r="Z2383" s="41"/>
    </row>
    <row r="2384" spans="26:26" x14ac:dyDescent="0.15">
      <c r="Z2384" s="41"/>
    </row>
    <row r="2385" spans="26:26" x14ac:dyDescent="0.15">
      <c r="Z2385" s="41"/>
    </row>
    <row r="2386" spans="26:26" x14ac:dyDescent="0.15">
      <c r="Z2386" s="41"/>
    </row>
    <row r="2387" spans="26:26" x14ac:dyDescent="0.15">
      <c r="Z2387" s="41"/>
    </row>
    <row r="2388" spans="26:26" x14ac:dyDescent="0.15">
      <c r="Z2388" s="41"/>
    </row>
    <row r="2389" spans="26:26" x14ac:dyDescent="0.15">
      <c r="Z2389" s="41"/>
    </row>
    <row r="2390" spans="26:26" x14ac:dyDescent="0.15">
      <c r="Z2390" s="41"/>
    </row>
    <row r="2391" spans="26:26" x14ac:dyDescent="0.15">
      <c r="Z2391" s="41"/>
    </row>
    <row r="2392" spans="26:26" x14ac:dyDescent="0.15">
      <c r="Z2392" s="41"/>
    </row>
    <row r="2393" spans="26:26" x14ac:dyDescent="0.15">
      <c r="Z2393" s="41"/>
    </row>
    <row r="2394" spans="26:26" x14ac:dyDescent="0.15">
      <c r="Z2394" s="41"/>
    </row>
    <row r="2395" spans="26:26" x14ac:dyDescent="0.15">
      <c r="Z2395" s="41"/>
    </row>
    <row r="2396" spans="26:26" x14ac:dyDescent="0.15">
      <c r="Z2396" s="41"/>
    </row>
    <row r="2397" spans="26:26" x14ac:dyDescent="0.15">
      <c r="Z2397" s="41"/>
    </row>
    <row r="2398" spans="26:26" x14ac:dyDescent="0.15">
      <c r="Z2398" s="41"/>
    </row>
    <row r="2399" spans="26:26" x14ac:dyDescent="0.15">
      <c r="Z2399" s="41"/>
    </row>
    <row r="2400" spans="26:26" x14ac:dyDescent="0.15">
      <c r="Z2400" s="41"/>
    </row>
    <row r="2401" spans="26:26" x14ac:dyDescent="0.15">
      <c r="Z2401" s="41"/>
    </row>
    <row r="2402" spans="26:26" x14ac:dyDescent="0.15">
      <c r="Z2402" s="41"/>
    </row>
    <row r="2403" spans="26:26" x14ac:dyDescent="0.15">
      <c r="Z2403" s="41"/>
    </row>
    <row r="2404" spans="26:26" x14ac:dyDescent="0.15">
      <c r="Z2404" s="41"/>
    </row>
    <row r="2405" spans="26:26" x14ac:dyDescent="0.15">
      <c r="Z2405" s="41"/>
    </row>
    <row r="2406" spans="26:26" x14ac:dyDescent="0.15">
      <c r="Z2406" s="41"/>
    </row>
    <row r="2407" spans="26:26" x14ac:dyDescent="0.15">
      <c r="Z2407" s="41"/>
    </row>
    <row r="2408" spans="26:26" x14ac:dyDescent="0.15">
      <c r="Z2408" s="41"/>
    </row>
    <row r="2409" spans="26:26" x14ac:dyDescent="0.15">
      <c r="Z2409" s="41"/>
    </row>
    <row r="2410" spans="26:26" x14ac:dyDescent="0.15">
      <c r="Z2410" s="41"/>
    </row>
    <row r="2411" spans="26:26" x14ac:dyDescent="0.15">
      <c r="Z2411" s="41"/>
    </row>
    <row r="2412" spans="26:26" x14ac:dyDescent="0.15">
      <c r="Z2412" s="41"/>
    </row>
    <row r="2413" spans="26:26" x14ac:dyDescent="0.15">
      <c r="Z2413" s="41"/>
    </row>
    <row r="2414" spans="26:26" x14ac:dyDescent="0.15">
      <c r="Z2414" s="41"/>
    </row>
    <row r="2415" spans="26:26" x14ac:dyDescent="0.15">
      <c r="Z2415" s="41"/>
    </row>
    <row r="2416" spans="26:26" x14ac:dyDescent="0.15">
      <c r="Z2416" s="41"/>
    </row>
    <row r="2417" spans="26:26" x14ac:dyDescent="0.15">
      <c r="Z2417" s="41"/>
    </row>
    <row r="2418" spans="26:26" x14ac:dyDescent="0.15">
      <c r="Z2418" s="41"/>
    </row>
    <row r="2419" spans="26:26" x14ac:dyDescent="0.15">
      <c r="Z2419" s="41"/>
    </row>
    <row r="2420" spans="26:26" x14ac:dyDescent="0.15">
      <c r="Z2420" s="41"/>
    </row>
    <row r="2421" spans="26:26" x14ac:dyDescent="0.15">
      <c r="Z2421" s="41"/>
    </row>
    <row r="2422" spans="26:26" x14ac:dyDescent="0.15">
      <c r="Z2422" s="41"/>
    </row>
    <row r="2423" spans="26:26" x14ac:dyDescent="0.15">
      <c r="Z2423" s="41"/>
    </row>
    <row r="2424" spans="26:26" x14ac:dyDescent="0.15">
      <c r="Z2424" s="41"/>
    </row>
    <row r="2425" spans="26:26" x14ac:dyDescent="0.15">
      <c r="Z2425" s="41"/>
    </row>
    <row r="2426" spans="26:26" x14ac:dyDescent="0.15">
      <c r="Z2426" s="41"/>
    </row>
    <row r="2427" spans="26:26" x14ac:dyDescent="0.15">
      <c r="Z2427" s="41"/>
    </row>
    <row r="2428" spans="26:26" x14ac:dyDescent="0.15">
      <c r="Z2428" s="41"/>
    </row>
    <row r="2429" spans="26:26" x14ac:dyDescent="0.15">
      <c r="Z2429" s="41"/>
    </row>
    <row r="2430" spans="26:26" x14ac:dyDescent="0.15">
      <c r="Z2430" s="41"/>
    </row>
    <row r="2431" spans="26:26" x14ac:dyDescent="0.15">
      <c r="Z2431" s="41"/>
    </row>
    <row r="2432" spans="26:26" x14ac:dyDescent="0.15">
      <c r="Z2432" s="41"/>
    </row>
    <row r="2433" spans="26:26" x14ac:dyDescent="0.15">
      <c r="Z2433" s="41"/>
    </row>
    <row r="2434" spans="26:26" x14ac:dyDescent="0.15">
      <c r="Z2434" s="41"/>
    </row>
    <row r="2435" spans="26:26" x14ac:dyDescent="0.15">
      <c r="Z2435" s="41"/>
    </row>
    <row r="2436" spans="26:26" x14ac:dyDescent="0.15">
      <c r="Z2436" s="41"/>
    </row>
    <row r="2437" spans="26:26" x14ac:dyDescent="0.15">
      <c r="Z2437" s="41"/>
    </row>
    <row r="2438" spans="26:26" x14ac:dyDescent="0.15">
      <c r="Z2438" s="41"/>
    </row>
    <row r="2439" spans="26:26" x14ac:dyDescent="0.15">
      <c r="Z2439" s="41"/>
    </row>
    <row r="2440" spans="26:26" x14ac:dyDescent="0.15">
      <c r="Z2440" s="41"/>
    </row>
    <row r="2441" spans="26:26" x14ac:dyDescent="0.15">
      <c r="Z2441" s="41"/>
    </row>
    <row r="2442" spans="26:26" x14ac:dyDescent="0.15">
      <c r="Z2442" s="41"/>
    </row>
    <row r="2443" spans="26:26" x14ac:dyDescent="0.15">
      <c r="Z2443" s="41"/>
    </row>
    <row r="2444" spans="26:26" x14ac:dyDescent="0.15">
      <c r="Z2444" s="41"/>
    </row>
    <row r="2445" spans="26:26" x14ac:dyDescent="0.15">
      <c r="Z2445" s="41"/>
    </row>
    <row r="2446" spans="26:26" x14ac:dyDescent="0.15">
      <c r="Z2446" s="41"/>
    </row>
    <row r="2447" spans="26:26" x14ac:dyDescent="0.15">
      <c r="Z2447" s="41"/>
    </row>
    <row r="2448" spans="26:26" x14ac:dyDescent="0.15">
      <c r="Z2448" s="41"/>
    </row>
    <row r="2449" spans="26:26" x14ac:dyDescent="0.15">
      <c r="Z2449" s="41"/>
    </row>
    <row r="2450" spans="26:26" x14ac:dyDescent="0.15">
      <c r="Z2450" s="41"/>
    </row>
    <row r="2451" spans="26:26" x14ac:dyDescent="0.15">
      <c r="Z2451" s="41"/>
    </row>
    <row r="2452" spans="26:26" x14ac:dyDescent="0.15">
      <c r="Z2452" s="41"/>
    </row>
    <row r="2453" spans="26:26" x14ac:dyDescent="0.15">
      <c r="Z2453" s="41"/>
    </row>
    <row r="2454" spans="26:26" x14ac:dyDescent="0.15">
      <c r="Z2454" s="41"/>
    </row>
    <row r="2455" spans="26:26" x14ac:dyDescent="0.15">
      <c r="Z2455" s="41"/>
    </row>
    <row r="2456" spans="26:26" x14ac:dyDescent="0.15">
      <c r="Z2456" s="41"/>
    </row>
  </sheetData>
  <mergeCells count="21">
    <mergeCell ref="P3:Z4"/>
    <mergeCell ref="T5:W5"/>
    <mergeCell ref="X5:Z5"/>
    <mergeCell ref="S5:S6"/>
    <mergeCell ref="R5:R6"/>
    <mergeCell ref="B3:B6"/>
    <mergeCell ref="C3:C6"/>
    <mergeCell ref="H5:H6"/>
    <mergeCell ref="M3:O4"/>
    <mergeCell ref="H3:J4"/>
    <mergeCell ref="E3:G4"/>
    <mergeCell ref="L3:L6"/>
    <mergeCell ref="K3:K6"/>
    <mergeCell ref="G5:G6"/>
    <mergeCell ref="F5:F6"/>
    <mergeCell ref="E5:E6"/>
    <mergeCell ref="O5:O6"/>
    <mergeCell ref="N5:N6"/>
    <mergeCell ref="M5:M6"/>
    <mergeCell ref="J5:J6"/>
    <mergeCell ref="I5:I6"/>
  </mergeCells>
  <phoneticPr fontId="19"/>
  <pageMargins left="0.39370078740157483" right="0" top="0.39370078740157483" bottom="7.874015748031496E-2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Z48"/>
  <sheetViews>
    <sheetView view="pageBreakPreview" zoomScale="160" zoomScaleNormal="100" zoomScaleSheetLayoutView="160" workbookViewId="0">
      <pane xSplit="4" ySplit="4" topLeftCell="K14" activePane="bottomRight" state="frozen"/>
      <selection activeCell="C1" sqref="C1"/>
      <selection pane="topRight" activeCell="E1" sqref="E1"/>
      <selection pane="bottomLeft" activeCell="C5" sqref="C5"/>
      <selection pane="bottomRight" activeCell="D4" sqref="D4"/>
    </sheetView>
  </sheetViews>
  <sheetFormatPr defaultRowHeight="13.5" outlineLevelCol="1" x14ac:dyDescent="0.15"/>
  <cols>
    <col min="1" max="1" width="11" hidden="1" customWidth="1" outlineLevel="1"/>
    <col min="2" max="2" width="10.875" hidden="1" customWidth="1" outlineLevel="1"/>
    <col min="3" max="3" width="14.875" customWidth="1" collapsed="1"/>
    <col min="4" max="4" width="21.375" bestFit="1" customWidth="1"/>
    <col min="5" max="6" width="24.625" customWidth="1" outlineLevel="1"/>
    <col min="7" max="7" width="18.375" customWidth="1" outlineLevel="1"/>
    <col min="8" max="9" width="24.625" customWidth="1" outlineLevel="1"/>
    <col min="10" max="10" width="17.5" customWidth="1" outlineLevel="1"/>
    <col min="11" max="11" width="24.625" customWidth="1" outlineLevel="1"/>
    <col min="12" max="12" width="31.375" customWidth="1" outlineLevel="1"/>
    <col min="13" max="13" width="26.5" customWidth="1" outlineLevel="1"/>
    <col min="14" max="14" width="26.375" customWidth="1" outlineLevel="1"/>
    <col min="15" max="15" width="20.625" customWidth="1" outlineLevel="1"/>
    <col min="16" max="16" width="35.25" customWidth="1" outlineLevel="1"/>
    <col min="17" max="17" width="35" customWidth="1" outlineLevel="1"/>
    <col min="18" max="18" width="28.75" customWidth="1" outlineLevel="1"/>
    <col min="19" max="19" width="10.875" bestFit="1" customWidth="1"/>
    <col min="20" max="20" width="15" bestFit="1" customWidth="1"/>
  </cols>
  <sheetData>
    <row r="3" spans="1:26" x14ac:dyDescent="0.1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6"/>
      <c r="V3" s="17"/>
      <c r="W3" s="17"/>
      <c r="X3" s="17"/>
      <c r="Y3" s="17"/>
      <c r="Z3" s="18"/>
    </row>
    <row r="4" spans="1:26" x14ac:dyDescent="0.15">
      <c r="A4" s="19" t="s">
        <v>1746</v>
      </c>
      <c r="B4" s="19" t="s">
        <v>1745</v>
      </c>
      <c r="C4" s="19" t="s">
        <v>1747</v>
      </c>
      <c r="D4" s="26" t="s">
        <v>1749</v>
      </c>
      <c r="E4" s="19" t="s">
        <v>1809</v>
      </c>
      <c r="F4" s="19" t="s">
        <v>1810</v>
      </c>
      <c r="G4" s="19" t="s">
        <v>1811</v>
      </c>
      <c r="H4" s="19" t="s">
        <v>1750</v>
      </c>
      <c r="I4" s="19" t="s">
        <v>1751</v>
      </c>
      <c r="J4" s="19" t="s">
        <v>1752</v>
      </c>
      <c r="K4" s="19" t="s">
        <v>1798</v>
      </c>
      <c r="L4" s="19" t="s">
        <v>1799</v>
      </c>
      <c r="M4" s="19" t="s">
        <v>1753</v>
      </c>
      <c r="N4" s="19" t="s">
        <v>1754</v>
      </c>
      <c r="O4" s="19" t="s">
        <v>1755</v>
      </c>
      <c r="P4" s="19" t="s">
        <v>2009</v>
      </c>
      <c r="Q4" s="19" t="s">
        <v>2010</v>
      </c>
      <c r="R4" s="19" t="s">
        <v>2011</v>
      </c>
      <c r="S4" s="19" t="s">
        <v>2023</v>
      </c>
      <c r="T4" s="19" t="s">
        <v>2026</v>
      </c>
      <c r="U4" s="21"/>
      <c r="V4" s="1"/>
      <c r="W4" s="1"/>
      <c r="X4" s="1"/>
      <c r="Y4" s="1"/>
      <c r="Z4" s="22"/>
    </row>
    <row r="5" spans="1:26" x14ac:dyDescent="0.15">
      <c r="A5" s="16" t="s">
        <v>1854</v>
      </c>
      <c r="B5" s="16" t="s">
        <v>2121</v>
      </c>
      <c r="C5" s="16" t="s">
        <v>1609</v>
      </c>
      <c r="D5" s="16" t="s">
        <v>1963</v>
      </c>
      <c r="E5" s="16">
        <v>50240517</v>
      </c>
      <c r="F5" s="16">
        <v>905555</v>
      </c>
      <c r="G5" s="16">
        <v>51146072</v>
      </c>
      <c r="H5" s="16">
        <v>49916771</v>
      </c>
      <c r="I5" s="16">
        <v>355841</v>
      </c>
      <c r="J5" s="16">
        <v>50272612</v>
      </c>
      <c r="K5" s="16">
        <v>48816343</v>
      </c>
      <c r="L5" s="16">
        <v>2.9831587000000002</v>
      </c>
      <c r="M5" s="16">
        <v>722</v>
      </c>
      <c r="N5" s="16">
        <v>67972</v>
      </c>
      <c r="O5" s="16">
        <v>68694</v>
      </c>
      <c r="P5" s="16">
        <v>99.285201199999989</v>
      </c>
      <c r="Q5" s="16">
        <v>37.199597300000001</v>
      </c>
      <c r="R5" s="16">
        <v>98.177530099999998</v>
      </c>
      <c r="S5" s="16" t="s">
        <v>438</v>
      </c>
      <c r="T5" s="16" t="s">
        <v>1607</v>
      </c>
      <c r="U5" s="16"/>
      <c r="V5" s="17"/>
      <c r="W5" s="17"/>
      <c r="X5" s="17"/>
      <c r="Y5" s="17"/>
      <c r="Z5" s="18"/>
    </row>
    <row r="6" spans="1:26" x14ac:dyDescent="0.15">
      <c r="A6" s="21"/>
      <c r="B6" s="21"/>
      <c r="C6" s="16" t="s">
        <v>1630</v>
      </c>
      <c r="D6" s="16" t="s">
        <v>1963</v>
      </c>
      <c r="E6" s="16">
        <v>11777932</v>
      </c>
      <c r="F6" s="16">
        <v>275478</v>
      </c>
      <c r="G6" s="16">
        <v>12053410</v>
      </c>
      <c r="H6" s="16">
        <v>11653022</v>
      </c>
      <c r="I6" s="16">
        <v>124934</v>
      </c>
      <c r="J6" s="16">
        <v>11777956</v>
      </c>
      <c r="K6" s="16">
        <v>11503247</v>
      </c>
      <c r="L6" s="16">
        <v>2.3880996000000003</v>
      </c>
      <c r="M6" s="16">
        <v>869</v>
      </c>
      <c r="N6" s="16">
        <v>15873</v>
      </c>
      <c r="O6" s="16">
        <v>16742</v>
      </c>
      <c r="P6" s="16">
        <v>99.073127400000004</v>
      </c>
      <c r="Q6" s="16">
        <v>43.4970298</v>
      </c>
      <c r="R6" s="16">
        <v>97.492100699999995</v>
      </c>
      <c r="S6" s="16" t="s">
        <v>439</v>
      </c>
      <c r="T6" s="16" t="s">
        <v>1607</v>
      </c>
      <c r="U6" s="21"/>
      <c r="V6" s="1"/>
      <c r="W6" s="1"/>
      <c r="X6" s="1"/>
      <c r="Y6" s="1"/>
      <c r="Z6" s="22"/>
    </row>
    <row r="7" spans="1:26" x14ac:dyDescent="0.15">
      <c r="A7" s="21"/>
      <c r="B7" s="21"/>
      <c r="C7" s="16" t="s">
        <v>1652</v>
      </c>
      <c r="D7" s="16" t="s">
        <v>1963</v>
      </c>
      <c r="E7" s="16">
        <v>6125830</v>
      </c>
      <c r="F7" s="16">
        <v>142066</v>
      </c>
      <c r="G7" s="16">
        <v>6267896</v>
      </c>
      <c r="H7" s="16">
        <v>6041968</v>
      </c>
      <c r="I7" s="16">
        <v>69952</v>
      </c>
      <c r="J7" s="16">
        <v>6111920</v>
      </c>
      <c r="K7" s="16">
        <v>5704198</v>
      </c>
      <c r="L7" s="16">
        <v>7.1477532999999998</v>
      </c>
      <c r="M7" s="16">
        <v>161</v>
      </c>
      <c r="N7" s="16">
        <v>14455</v>
      </c>
      <c r="O7" s="16">
        <v>14616</v>
      </c>
      <c r="P7" s="16">
        <v>98.589246399999993</v>
      </c>
      <c r="Q7" s="16">
        <v>48.196326999999997</v>
      </c>
      <c r="R7" s="16">
        <v>97.422792000000001</v>
      </c>
      <c r="S7" s="16" t="s">
        <v>442</v>
      </c>
      <c r="T7" s="16" t="s">
        <v>1607</v>
      </c>
      <c r="U7" s="21"/>
      <c r="V7" s="1"/>
      <c r="W7" s="1"/>
      <c r="X7" s="1"/>
      <c r="Y7" s="1"/>
      <c r="Z7" s="22"/>
    </row>
    <row r="8" spans="1:26" x14ac:dyDescent="0.15">
      <c r="A8" s="21"/>
      <c r="B8" s="21"/>
      <c r="C8" s="16" t="s">
        <v>1673</v>
      </c>
      <c r="D8" s="16" t="s">
        <v>1963</v>
      </c>
      <c r="E8" s="16">
        <v>16182503</v>
      </c>
      <c r="F8" s="16">
        <v>318525</v>
      </c>
      <c r="G8" s="16">
        <v>16501028</v>
      </c>
      <c r="H8" s="16">
        <v>16047107</v>
      </c>
      <c r="I8" s="16">
        <v>141518</v>
      </c>
      <c r="J8" s="16">
        <v>16188625</v>
      </c>
      <c r="K8" s="16">
        <v>15926355</v>
      </c>
      <c r="L8" s="16">
        <v>1.6467672999999998</v>
      </c>
      <c r="M8" s="16">
        <v>22</v>
      </c>
      <c r="N8" s="16">
        <v>14517</v>
      </c>
      <c r="O8" s="16">
        <v>14539</v>
      </c>
      <c r="P8" s="16">
        <v>99.154571799999999</v>
      </c>
      <c r="Q8" s="16">
        <v>40.340532000000003</v>
      </c>
      <c r="R8" s="16">
        <v>97.874740900000006</v>
      </c>
      <c r="S8" s="16" t="s">
        <v>438</v>
      </c>
      <c r="T8" s="16" t="s">
        <v>1607</v>
      </c>
      <c r="U8" s="21"/>
      <c r="V8" s="1"/>
      <c r="W8" s="1"/>
      <c r="X8" s="1"/>
      <c r="Y8" s="1"/>
      <c r="Z8" s="22"/>
    </row>
    <row r="9" spans="1:26" x14ac:dyDescent="0.15">
      <c r="A9" s="21"/>
      <c r="B9" s="21"/>
      <c r="C9" s="16" t="s">
        <v>1694</v>
      </c>
      <c r="D9" s="16" t="s">
        <v>1963</v>
      </c>
      <c r="E9" s="16">
        <v>6831058.7999999998</v>
      </c>
      <c r="F9" s="16">
        <v>295422</v>
      </c>
      <c r="G9" s="16">
        <v>7126480.7999999998</v>
      </c>
      <c r="H9" s="16">
        <v>6720677.5999999996</v>
      </c>
      <c r="I9" s="16">
        <v>109152.228</v>
      </c>
      <c r="J9" s="16">
        <v>6829829.8279999997</v>
      </c>
      <c r="K9" s="16">
        <v>6762835</v>
      </c>
      <c r="L9" s="16">
        <v>0.99063230000000002</v>
      </c>
      <c r="M9" s="16">
        <v>36</v>
      </c>
      <c r="N9" s="16">
        <v>10444</v>
      </c>
      <c r="O9" s="16">
        <v>10480</v>
      </c>
      <c r="P9" s="16">
        <v>98.357297000000003</v>
      </c>
      <c r="Q9" s="16">
        <v>51.260598899999998</v>
      </c>
      <c r="R9" s="16">
        <v>95.466386499999999</v>
      </c>
      <c r="S9" s="16" t="s">
        <v>440</v>
      </c>
      <c r="T9" s="16" t="s">
        <v>1607</v>
      </c>
      <c r="U9" s="21"/>
      <c r="V9" s="1"/>
      <c r="W9" s="1"/>
      <c r="X9" s="1"/>
      <c r="Y9" s="1"/>
      <c r="Z9" s="22"/>
    </row>
    <row r="10" spans="1:26" x14ac:dyDescent="0.15">
      <c r="A10" s="21"/>
      <c r="B10" s="21"/>
      <c r="C10" s="16" t="s">
        <v>1715</v>
      </c>
      <c r="D10" s="16" t="s">
        <v>1963</v>
      </c>
      <c r="E10" s="16">
        <v>6038424</v>
      </c>
      <c r="F10" s="16">
        <v>283830</v>
      </c>
      <c r="G10" s="16">
        <v>6322254</v>
      </c>
      <c r="H10" s="16">
        <v>5936483</v>
      </c>
      <c r="I10" s="16">
        <v>89183</v>
      </c>
      <c r="J10" s="16">
        <v>6025666</v>
      </c>
      <c r="K10" s="16">
        <v>5764540</v>
      </c>
      <c r="L10" s="16">
        <v>4.5298670999999997</v>
      </c>
      <c r="M10" s="16">
        <v>14430</v>
      </c>
      <c r="N10" s="16">
        <v>0</v>
      </c>
      <c r="O10" s="16">
        <v>14430</v>
      </c>
      <c r="P10" s="16">
        <v>98.21210529999999</v>
      </c>
      <c r="Q10" s="16">
        <v>32.979433400000005</v>
      </c>
      <c r="R10" s="16">
        <v>95.068855799999994</v>
      </c>
      <c r="S10" s="16" t="s">
        <v>438</v>
      </c>
      <c r="T10" s="16" t="s">
        <v>1607</v>
      </c>
      <c r="U10" s="21"/>
      <c r="V10" s="1"/>
      <c r="W10" s="1"/>
      <c r="X10" s="1"/>
      <c r="Y10" s="1"/>
      <c r="Z10" s="22"/>
    </row>
    <row r="11" spans="1:26" x14ac:dyDescent="0.15">
      <c r="A11" s="21"/>
      <c r="B11" s="21"/>
      <c r="C11" s="16" t="s">
        <v>1502</v>
      </c>
      <c r="D11" s="16" t="s">
        <v>1963</v>
      </c>
      <c r="E11" s="16">
        <v>15670754</v>
      </c>
      <c r="F11" s="16">
        <v>636854</v>
      </c>
      <c r="G11" s="16">
        <v>16307608</v>
      </c>
      <c r="H11" s="16">
        <v>15381371</v>
      </c>
      <c r="I11" s="16">
        <v>191512</v>
      </c>
      <c r="J11" s="16">
        <v>15572883</v>
      </c>
      <c r="K11" s="16">
        <v>15171781</v>
      </c>
      <c r="L11" s="16">
        <v>2.6437371000000001</v>
      </c>
      <c r="M11" s="16">
        <v>245</v>
      </c>
      <c r="N11" s="16">
        <v>9483</v>
      </c>
      <c r="O11" s="16">
        <v>9728</v>
      </c>
      <c r="P11" s="16">
        <v>98.041752400000007</v>
      </c>
      <c r="Q11" s="16">
        <v>40.323490700000001</v>
      </c>
      <c r="R11" s="16">
        <v>95.869834799999992</v>
      </c>
      <c r="S11" s="16" t="s">
        <v>439</v>
      </c>
      <c r="T11" s="16" t="s">
        <v>1607</v>
      </c>
      <c r="U11" s="21"/>
      <c r="V11" s="1"/>
      <c r="W11" s="1"/>
      <c r="X11" s="1"/>
      <c r="Y11" s="1"/>
      <c r="Z11" s="22"/>
    </row>
    <row r="12" spans="1:26" x14ac:dyDescent="0.15">
      <c r="A12" s="21"/>
      <c r="B12" s="21"/>
      <c r="C12" s="16" t="s">
        <v>1523</v>
      </c>
      <c r="D12" s="16" t="s">
        <v>1963</v>
      </c>
      <c r="E12" s="16">
        <v>6760859</v>
      </c>
      <c r="F12" s="16">
        <v>187882</v>
      </c>
      <c r="G12" s="16">
        <v>6948741</v>
      </c>
      <c r="H12" s="16">
        <v>6681803</v>
      </c>
      <c r="I12" s="16">
        <v>72642</v>
      </c>
      <c r="J12" s="16">
        <v>6754445</v>
      </c>
      <c r="K12" s="16">
        <v>6562803</v>
      </c>
      <c r="L12" s="16">
        <v>2.9201242000000001</v>
      </c>
      <c r="M12" s="16">
        <v>0</v>
      </c>
      <c r="N12" s="16">
        <v>16423</v>
      </c>
      <c r="O12" s="16">
        <v>16423</v>
      </c>
      <c r="P12" s="16">
        <v>98.768703099999996</v>
      </c>
      <c r="Q12" s="16">
        <v>37.561108699999998</v>
      </c>
      <c r="R12" s="16">
        <v>97.141571900000002</v>
      </c>
      <c r="S12" s="16" t="s">
        <v>438</v>
      </c>
      <c r="T12" s="16" t="s">
        <v>1607</v>
      </c>
      <c r="U12" s="21"/>
      <c r="V12" s="1"/>
      <c r="W12" s="1"/>
      <c r="X12" s="1"/>
      <c r="Y12" s="1"/>
      <c r="Z12" s="22"/>
    </row>
    <row r="13" spans="1:26" x14ac:dyDescent="0.15">
      <c r="A13" s="21"/>
      <c r="B13" s="21"/>
      <c r="C13" s="16" t="s">
        <v>1544</v>
      </c>
      <c r="D13" s="16" t="s">
        <v>1963</v>
      </c>
      <c r="E13" s="16">
        <v>12305241</v>
      </c>
      <c r="F13" s="16">
        <v>452805</v>
      </c>
      <c r="G13" s="16">
        <v>12758046</v>
      </c>
      <c r="H13" s="16">
        <v>12131688</v>
      </c>
      <c r="I13" s="16">
        <v>203505</v>
      </c>
      <c r="J13" s="16">
        <v>12335193</v>
      </c>
      <c r="K13" s="16">
        <v>12021355</v>
      </c>
      <c r="L13" s="16">
        <v>2.6106707999999998</v>
      </c>
      <c r="M13" s="16">
        <v>27</v>
      </c>
      <c r="N13" s="16">
        <v>25725</v>
      </c>
      <c r="O13" s="16">
        <v>25752</v>
      </c>
      <c r="P13" s="16">
        <v>98.424740099999994</v>
      </c>
      <c r="Q13" s="16">
        <v>43.570010699999997</v>
      </c>
      <c r="R13" s="16">
        <v>96.215229899999997</v>
      </c>
      <c r="S13" s="16" t="s">
        <v>439</v>
      </c>
      <c r="T13" s="16" t="s">
        <v>1607</v>
      </c>
      <c r="U13" s="21"/>
      <c r="V13" s="1"/>
      <c r="W13" s="1"/>
      <c r="X13" s="1"/>
      <c r="Y13" s="1"/>
      <c r="Z13" s="22"/>
    </row>
    <row r="14" spans="1:26" x14ac:dyDescent="0.15">
      <c r="A14" s="21"/>
      <c r="B14" s="21"/>
      <c r="C14" s="16" t="s">
        <v>1565</v>
      </c>
      <c r="D14" s="16" t="s">
        <v>1963</v>
      </c>
      <c r="E14" s="16">
        <v>5951578</v>
      </c>
      <c r="F14" s="16">
        <v>149469</v>
      </c>
      <c r="G14" s="16">
        <v>6101047</v>
      </c>
      <c r="H14" s="16">
        <v>5898759</v>
      </c>
      <c r="I14" s="16">
        <v>65762</v>
      </c>
      <c r="J14" s="16">
        <v>5964521</v>
      </c>
      <c r="K14" s="16">
        <v>5604507</v>
      </c>
      <c r="L14" s="16">
        <v>6.4236514999999992</v>
      </c>
      <c r="M14" s="16">
        <v>2101</v>
      </c>
      <c r="N14" s="16">
        <v>25255</v>
      </c>
      <c r="O14" s="16">
        <v>27356</v>
      </c>
      <c r="P14" s="16">
        <v>98.787267400000005</v>
      </c>
      <c r="Q14" s="16">
        <v>41.157994700000003</v>
      </c>
      <c r="R14" s="16">
        <v>97.218187700000001</v>
      </c>
      <c r="S14" s="16" t="s">
        <v>441</v>
      </c>
      <c r="T14" s="16" t="s">
        <v>1607</v>
      </c>
      <c r="U14" s="21"/>
      <c r="V14" s="1"/>
      <c r="W14" s="1"/>
      <c r="X14" s="1"/>
      <c r="Y14" s="1"/>
      <c r="Z14" s="22"/>
    </row>
    <row r="15" spans="1:26" x14ac:dyDescent="0.15">
      <c r="A15" s="21"/>
      <c r="B15" s="21"/>
      <c r="C15" s="16" t="s">
        <v>1586</v>
      </c>
      <c r="D15" s="16" t="s">
        <v>1963</v>
      </c>
      <c r="E15" s="16">
        <v>3748569</v>
      </c>
      <c r="F15" s="16">
        <v>134055</v>
      </c>
      <c r="G15" s="16">
        <v>3882624</v>
      </c>
      <c r="H15" s="16">
        <v>3676854</v>
      </c>
      <c r="I15" s="16">
        <v>42765</v>
      </c>
      <c r="J15" s="16">
        <v>3719619</v>
      </c>
      <c r="K15" s="16">
        <v>3596407</v>
      </c>
      <c r="L15" s="16">
        <v>3.4259748999999999</v>
      </c>
      <c r="M15" s="16">
        <v>4</v>
      </c>
      <c r="N15" s="16">
        <v>7637</v>
      </c>
      <c r="O15" s="16">
        <v>7641</v>
      </c>
      <c r="P15" s="16">
        <v>98.180532299999996</v>
      </c>
      <c r="Q15" s="16">
        <v>39.3383343</v>
      </c>
      <c r="R15" s="16">
        <v>96.251255900000004</v>
      </c>
      <c r="S15" s="16" t="s">
        <v>438</v>
      </c>
      <c r="T15" s="16" t="s">
        <v>1607</v>
      </c>
      <c r="U15" s="21"/>
      <c r="V15" s="1"/>
      <c r="W15" s="1"/>
      <c r="X15" s="1"/>
      <c r="Y15" s="1"/>
      <c r="Z15" s="22"/>
    </row>
    <row r="16" spans="1:26" x14ac:dyDescent="0.15">
      <c r="A16" s="21"/>
      <c r="B16" s="21"/>
      <c r="C16" s="16" t="s">
        <v>1439</v>
      </c>
      <c r="D16" s="16" t="s">
        <v>1963</v>
      </c>
      <c r="E16" s="16">
        <v>653657</v>
      </c>
      <c r="F16" s="16">
        <v>43351</v>
      </c>
      <c r="G16" s="16">
        <v>697008</v>
      </c>
      <c r="H16" s="16">
        <v>642769</v>
      </c>
      <c r="I16" s="16">
        <v>12648</v>
      </c>
      <c r="J16" s="16">
        <v>655417</v>
      </c>
      <c r="K16" s="16">
        <v>626541</v>
      </c>
      <c r="L16" s="16">
        <v>4.6087965999999998</v>
      </c>
      <c r="M16" s="16">
        <v>172</v>
      </c>
      <c r="N16" s="16">
        <v>3659</v>
      </c>
      <c r="O16" s="16">
        <v>3831</v>
      </c>
      <c r="P16" s="16">
        <v>97.714632100000003</v>
      </c>
      <c r="Q16" s="16">
        <v>19.1316098</v>
      </c>
      <c r="R16" s="16">
        <v>91.275958799999998</v>
      </c>
      <c r="S16" s="16" t="s">
        <v>440</v>
      </c>
      <c r="T16" s="16" t="s">
        <v>1438</v>
      </c>
      <c r="U16" s="21"/>
      <c r="V16" s="1"/>
      <c r="W16" s="1"/>
      <c r="X16" s="1"/>
      <c r="Y16" s="1"/>
      <c r="Z16" s="22"/>
    </row>
    <row r="17" spans="1:26" x14ac:dyDescent="0.15">
      <c r="A17" s="21"/>
      <c r="B17" s="21"/>
      <c r="C17" s="16" t="s">
        <v>1460</v>
      </c>
      <c r="D17" s="16" t="s">
        <v>1963</v>
      </c>
      <c r="E17" s="16">
        <v>849281</v>
      </c>
      <c r="F17" s="16">
        <v>16624</v>
      </c>
      <c r="G17" s="16">
        <v>865905</v>
      </c>
      <c r="H17" s="16">
        <v>844196</v>
      </c>
      <c r="I17" s="16">
        <v>4228</v>
      </c>
      <c r="J17" s="16">
        <v>848424</v>
      </c>
      <c r="K17" s="16">
        <v>858939</v>
      </c>
      <c r="L17" s="16">
        <v>-1.2241846999999999</v>
      </c>
      <c r="M17" s="16">
        <v>0</v>
      </c>
      <c r="N17" s="16">
        <v>2842</v>
      </c>
      <c r="O17" s="16">
        <v>2842</v>
      </c>
      <c r="P17" s="16">
        <v>99.398278200000007</v>
      </c>
      <c r="Q17" s="16">
        <v>23.351413100000002</v>
      </c>
      <c r="R17" s="16">
        <v>97.582419799999997</v>
      </c>
      <c r="S17" s="16" t="s">
        <v>440</v>
      </c>
      <c r="T17" s="16" t="s">
        <v>1438</v>
      </c>
      <c r="U17" s="21"/>
      <c r="V17" s="1"/>
      <c r="W17" s="1"/>
      <c r="X17" s="1"/>
      <c r="Y17" s="1"/>
      <c r="Z17" s="22"/>
    </row>
    <row r="18" spans="1:26" x14ac:dyDescent="0.15">
      <c r="A18" s="21"/>
      <c r="B18" s="21"/>
      <c r="C18" s="16" t="s">
        <v>1481</v>
      </c>
      <c r="D18" s="16" t="s">
        <v>1963</v>
      </c>
      <c r="E18" s="16">
        <v>222912</v>
      </c>
      <c r="F18" s="16">
        <v>13354</v>
      </c>
      <c r="G18" s="16">
        <v>236266</v>
      </c>
      <c r="H18" s="16">
        <v>220319</v>
      </c>
      <c r="I18" s="16">
        <v>2930</v>
      </c>
      <c r="J18" s="16">
        <v>223249</v>
      </c>
      <c r="K18" s="16">
        <v>228845</v>
      </c>
      <c r="L18" s="16">
        <v>-2.4453233000000001</v>
      </c>
      <c r="M18" s="16">
        <v>27</v>
      </c>
      <c r="N18" s="16">
        <v>1021</v>
      </c>
      <c r="O18" s="16">
        <v>1048</v>
      </c>
      <c r="P18" s="16">
        <v>98.500034999999997</v>
      </c>
      <c r="Q18" s="16">
        <v>18.471717600000002</v>
      </c>
      <c r="R18" s="16">
        <v>92.533287999999999</v>
      </c>
      <c r="S18" s="16" t="s">
        <v>440</v>
      </c>
      <c r="T18" s="16" t="s">
        <v>1438</v>
      </c>
      <c r="U18" s="21"/>
      <c r="V18" s="1"/>
      <c r="W18" s="1"/>
      <c r="X18" s="1"/>
      <c r="Y18" s="1"/>
      <c r="Z18" s="22"/>
    </row>
    <row r="19" spans="1:26" x14ac:dyDescent="0.15">
      <c r="A19" s="21"/>
      <c r="B19" s="21"/>
      <c r="C19" s="16" t="s">
        <v>905</v>
      </c>
      <c r="D19" s="16" t="s">
        <v>1963</v>
      </c>
      <c r="E19" s="16">
        <v>719875</v>
      </c>
      <c r="F19" s="16">
        <v>26763</v>
      </c>
      <c r="G19" s="16">
        <v>746638</v>
      </c>
      <c r="H19" s="16">
        <v>698916</v>
      </c>
      <c r="I19" s="16">
        <v>10717</v>
      </c>
      <c r="J19" s="16">
        <v>709633</v>
      </c>
      <c r="K19" s="16">
        <v>687043</v>
      </c>
      <c r="L19" s="16">
        <v>3.2880038000000003</v>
      </c>
      <c r="M19" s="16">
        <v>0</v>
      </c>
      <c r="N19" s="16">
        <v>1249</v>
      </c>
      <c r="O19" s="16">
        <v>1249</v>
      </c>
      <c r="P19" s="16">
        <v>97.867579500000005</v>
      </c>
      <c r="Q19" s="16">
        <v>44.403690499999996</v>
      </c>
      <c r="R19" s="16">
        <v>95.894118300000002</v>
      </c>
      <c r="S19" s="16" t="s">
        <v>440</v>
      </c>
      <c r="T19" s="16" t="s">
        <v>1438</v>
      </c>
      <c r="U19" s="21"/>
      <c r="V19" s="1"/>
      <c r="W19" s="1"/>
      <c r="X19" s="1"/>
      <c r="Y19" s="1"/>
      <c r="Z19" s="22"/>
    </row>
    <row r="20" spans="1:26" x14ac:dyDescent="0.15">
      <c r="A20" s="21"/>
      <c r="B20" s="21"/>
      <c r="C20" s="16" t="s">
        <v>927</v>
      </c>
      <c r="D20" s="16" t="s">
        <v>1963</v>
      </c>
      <c r="E20" s="16">
        <v>1277678</v>
      </c>
      <c r="F20" s="16">
        <v>50745</v>
      </c>
      <c r="G20" s="16">
        <v>1328423</v>
      </c>
      <c r="H20" s="16">
        <v>1254711</v>
      </c>
      <c r="I20" s="16">
        <v>16764</v>
      </c>
      <c r="J20" s="16">
        <v>1271475</v>
      </c>
      <c r="K20" s="16">
        <v>1219112</v>
      </c>
      <c r="L20" s="16">
        <v>4.2951755</v>
      </c>
      <c r="M20" s="16">
        <v>0</v>
      </c>
      <c r="N20" s="16">
        <v>4083</v>
      </c>
      <c r="O20" s="16">
        <v>4083</v>
      </c>
      <c r="P20" s="16">
        <v>98.504722799999996</v>
      </c>
      <c r="Q20" s="16">
        <v>36.003726100000002</v>
      </c>
      <c r="R20" s="16">
        <v>95.6617198</v>
      </c>
      <c r="S20" s="16" t="s">
        <v>440</v>
      </c>
      <c r="T20" s="16" t="s">
        <v>926</v>
      </c>
      <c r="U20" s="21"/>
      <c r="V20" s="1"/>
      <c r="W20" s="1"/>
      <c r="X20" s="1"/>
      <c r="Y20" s="1"/>
      <c r="Z20" s="22"/>
    </row>
    <row r="21" spans="1:26" x14ac:dyDescent="0.15">
      <c r="A21" s="21"/>
      <c r="B21" s="21"/>
      <c r="C21" s="16" t="s">
        <v>949</v>
      </c>
      <c r="D21" s="16" t="s">
        <v>1963</v>
      </c>
      <c r="E21" s="16">
        <v>1797052</v>
      </c>
      <c r="F21" s="16">
        <v>70750</v>
      </c>
      <c r="G21" s="16">
        <v>1867802</v>
      </c>
      <c r="H21" s="16">
        <v>1768527</v>
      </c>
      <c r="I21" s="16">
        <v>18776</v>
      </c>
      <c r="J21" s="16">
        <v>1787303</v>
      </c>
      <c r="K21" s="16">
        <v>1667486</v>
      </c>
      <c r="L21" s="16">
        <v>7.1854876000000001</v>
      </c>
      <c r="M21" s="16">
        <v>0</v>
      </c>
      <c r="N21" s="16">
        <v>3834</v>
      </c>
      <c r="O21" s="16">
        <v>3834</v>
      </c>
      <c r="P21" s="16">
        <v>98.17057890000001</v>
      </c>
      <c r="Q21" s="16">
        <v>25.665293200000001</v>
      </c>
      <c r="R21" s="16">
        <v>95.854178599999997</v>
      </c>
      <c r="S21" s="16" t="s">
        <v>440</v>
      </c>
      <c r="T21" s="16" t="s">
        <v>1438</v>
      </c>
      <c r="U21" s="21"/>
      <c r="V21" s="1"/>
      <c r="W21" s="1"/>
      <c r="X21" s="1"/>
      <c r="Y21" s="1"/>
      <c r="Z21" s="22"/>
    </row>
    <row r="22" spans="1:26" x14ac:dyDescent="0.15">
      <c r="A22" s="21"/>
      <c r="B22" s="21"/>
      <c r="C22" s="16" t="s">
        <v>971</v>
      </c>
      <c r="D22" s="16" t="s">
        <v>1963</v>
      </c>
      <c r="E22" s="16">
        <v>629618</v>
      </c>
      <c r="F22" s="16">
        <v>10353</v>
      </c>
      <c r="G22" s="16">
        <v>639971</v>
      </c>
      <c r="H22" s="16">
        <v>625483</v>
      </c>
      <c r="I22" s="16">
        <v>4773</v>
      </c>
      <c r="J22" s="16">
        <v>630256</v>
      </c>
      <c r="K22" s="16">
        <v>628122</v>
      </c>
      <c r="L22" s="16">
        <v>0.33974290000000001</v>
      </c>
      <c r="M22" s="16">
        <v>13</v>
      </c>
      <c r="N22" s="16">
        <v>1204</v>
      </c>
      <c r="O22" s="16">
        <v>1217</v>
      </c>
      <c r="P22" s="16">
        <v>99.318404999999998</v>
      </c>
      <c r="Q22" s="16">
        <v>39.327928100000001</v>
      </c>
      <c r="R22" s="16">
        <v>98.356759000000011</v>
      </c>
      <c r="S22" s="16" t="s">
        <v>440</v>
      </c>
      <c r="T22" s="16" t="s">
        <v>1438</v>
      </c>
      <c r="U22" s="21"/>
      <c r="V22" s="1"/>
      <c r="W22" s="1"/>
      <c r="X22" s="1"/>
      <c r="Y22" s="1"/>
      <c r="Z22" s="22"/>
    </row>
    <row r="23" spans="1:26" x14ac:dyDescent="0.15">
      <c r="A23" s="21"/>
      <c r="B23" s="21"/>
      <c r="C23" s="16" t="s">
        <v>993</v>
      </c>
      <c r="D23" s="16" t="s">
        <v>1963</v>
      </c>
      <c r="E23" s="16">
        <v>1344409</v>
      </c>
      <c r="F23" s="16">
        <v>78512</v>
      </c>
      <c r="G23" s="16">
        <v>1422921</v>
      </c>
      <c r="H23" s="16">
        <v>1319520</v>
      </c>
      <c r="I23" s="16">
        <v>21220</v>
      </c>
      <c r="J23" s="16">
        <v>1340740</v>
      </c>
      <c r="K23" s="16">
        <v>1346159</v>
      </c>
      <c r="L23" s="16">
        <v>-0.40255269999999999</v>
      </c>
      <c r="M23" s="16">
        <v>423</v>
      </c>
      <c r="N23" s="16">
        <v>3843</v>
      </c>
      <c r="O23" s="16">
        <v>4266</v>
      </c>
      <c r="P23" s="16">
        <v>98.146939500000002</v>
      </c>
      <c r="Q23" s="16">
        <v>26.370767600000001</v>
      </c>
      <c r="R23" s="16">
        <v>94.356520399999994</v>
      </c>
      <c r="S23" s="16" t="s">
        <v>440</v>
      </c>
      <c r="T23" s="16" t="s">
        <v>926</v>
      </c>
      <c r="U23" s="21"/>
      <c r="V23" s="1"/>
      <c r="W23" s="1"/>
      <c r="X23" s="1"/>
      <c r="Y23" s="1"/>
      <c r="Z23" s="22"/>
    </row>
    <row r="24" spans="1:26" x14ac:dyDescent="0.15">
      <c r="A24" s="21"/>
      <c r="B24" s="21"/>
      <c r="C24" s="16" t="s">
        <v>1014</v>
      </c>
      <c r="D24" s="16" t="s">
        <v>1963</v>
      </c>
      <c r="E24" s="16">
        <v>362946</v>
      </c>
      <c r="F24" s="16">
        <v>6807</v>
      </c>
      <c r="G24" s="16">
        <v>369753</v>
      </c>
      <c r="H24" s="16">
        <v>360878</v>
      </c>
      <c r="I24" s="16">
        <v>3032</v>
      </c>
      <c r="J24" s="16">
        <v>363910</v>
      </c>
      <c r="K24" s="16">
        <v>365002</v>
      </c>
      <c r="L24" s="16">
        <v>-0.29917640000000001</v>
      </c>
      <c r="M24" s="16">
        <v>0</v>
      </c>
      <c r="N24" s="16">
        <v>184</v>
      </c>
      <c r="O24" s="16">
        <v>184</v>
      </c>
      <c r="P24" s="16">
        <v>99.193326800000008</v>
      </c>
      <c r="Q24" s="16">
        <v>49.415568300000004</v>
      </c>
      <c r="R24" s="16">
        <v>98.117234699999997</v>
      </c>
      <c r="S24" s="16" t="s">
        <v>440</v>
      </c>
      <c r="T24" s="16" t="s">
        <v>1438</v>
      </c>
      <c r="U24" s="21"/>
      <c r="V24" s="1"/>
      <c r="W24" s="1"/>
      <c r="X24" s="1"/>
      <c r="Y24" s="1"/>
      <c r="Z24" s="22"/>
    </row>
    <row r="25" spans="1:26" x14ac:dyDescent="0.15">
      <c r="A25" s="21"/>
      <c r="B25" s="21"/>
      <c r="C25" s="16" t="s">
        <v>1035</v>
      </c>
      <c r="D25" s="16" t="s">
        <v>1963</v>
      </c>
      <c r="E25" s="16">
        <v>4342369</v>
      </c>
      <c r="F25" s="16">
        <v>144501</v>
      </c>
      <c r="G25" s="16">
        <v>4486870</v>
      </c>
      <c r="H25" s="16">
        <v>4269474</v>
      </c>
      <c r="I25" s="16">
        <v>75385</v>
      </c>
      <c r="J25" s="16">
        <v>4344859</v>
      </c>
      <c r="K25" s="16">
        <v>4302612</v>
      </c>
      <c r="L25" s="16">
        <v>0.98189190000000004</v>
      </c>
      <c r="M25" s="16">
        <v>0</v>
      </c>
      <c r="N25" s="16">
        <v>7127</v>
      </c>
      <c r="O25" s="16">
        <v>7127</v>
      </c>
      <c r="P25" s="16">
        <v>98.364119700000003</v>
      </c>
      <c r="Q25" s="16">
        <v>48.643457400000003</v>
      </c>
      <c r="R25" s="16">
        <v>96.4151095</v>
      </c>
      <c r="S25" s="16" t="s">
        <v>439</v>
      </c>
      <c r="T25" s="16" t="s">
        <v>1438</v>
      </c>
      <c r="U25" s="21"/>
      <c r="V25" s="1"/>
      <c r="W25" s="1"/>
      <c r="X25" s="1"/>
      <c r="Y25" s="1"/>
      <c r="Z25" s="22"/>
    </row>
    <row r="26" spans="1:26" x14ac:dyDescent="0.15">
      <c r="A26" s="21"/>
      <c r="B26" s="21"/>
      <c r="C26" s="16" t="s">
        <v>1056</v>
      </c>
      <c r="D26" s="16" t="s">
        <v>1963</v>
      </c>
      <c r="E26" s="16">
        <v>2521938</v>
      </c>
      <c r="F26" s="16">
        <v>54143</v>
      </c>
      <c r="G26" s="16">
        <v>2576081</v>
      </c>
      <c r="H26" s="16">
        <v>2505318</v>
      </c>
      <c r="I26" s="16">
        <v>22110</v>
      </c>
      <c r="J26" s="16">
        <v>2527428</v>
      </c>
      <c r="K26" s="16">
        <v>2499756</v>
      </c>
      <c r="L26" s="16">
        <v>1.1069880000000001</v>
      </c>
      <c r="M26" s="16">
        <v>0</v>
      </c>
      <c r="N26" s="16">
        <v>1718</v>
      </c>
      <c r="O26" s="16">
        <v>1718</v>
      </c>
      <c r="P26" s="16">
        <v>99.172805400000001</v>
      </c>
      <c r="Q26" s="16">
        <v>50.351301800000002</v>
      </c>
      <c r="R26" s="16">
        <v>97.869678100000002</v>
      </c>
      <c r="S26" s="16" t="s">
        <v>439</v>
      </c>
      <c r="T26" s="16" t="s">
        <v>926</v>
      </c>
      <c r="U26" s="21"/>
      <c r="V26" s="1"/>
      <c r="W26" s="1"/>
      <c r="X26" s="1"/>
      <c r="Y26" s="1"/>
      <c r="Z26" s="22"/>
    </row>
    <row r="27" spans="1:26" x14ac:dyDescent="0.15">
      <c r="A27" s="21"/>
      <c r="B27" s="21"/>
      <c r="C27" s="16" t="s">
        <v>1078</v>
      </c>
      <c r="D27" s="16" t="s">
        <v>1963</v>
      </c>
      <c r="E27" s="16">
        <v>5527802</v>
      </c>
      <c r="F27" s="16">
        <v>192354</v>
      </c>
      <c r="G27" s="16">
        <v>5720156</v>
      </c>
      <c r="H27" s="16">
        <v>5444920</v>
      </c>
      <c r="I27" s="16">
        <v>66486</v>
      </c>
      <c r="J27" s="16">
        <v>5511406</v>
      </c>
      <c r="K27" s="16">
        <v>5232273</v>
      </c>
      <c r="L27" s="16">
        <v>5.3348325000000001</v>
      </c>
      <c r="M27" s="16">
        <v>0</v>
      </c>
      <c r="N27" s="16">
        <v>10677</v>
      </c>
      <c r="O27" s="16">
        <v>10677</v>
      </c>
      <c r="P27" s="16">
        <v>98.559002100000001</v>
      </c>
      <c r="Q27" s="16">
        <v>33.407378600000001</v>
      </c>
      <c r="R27" s="16">
        <v>96.244543299999989</v>
      </c>
      <c r="S27" s="16" t="s">
        <v>439</v>
      </c>
      <c r="T27" s="16" t="s">
        <v>926</v>
      </c>
      <c r="U27" s="21"/>
      <c r="V27" s="1"/>
      <c r="W27" s="1"/>
      <c r="X27" s="1"/>
      <c r="Y27" s="1"/>
      <c r="Z27" s="22"/>
    </row>
    <row r="28" spans="1:26" x14ac:dyDescent="0.15">
      <c r="A28" s="21"/>
      <c r="B28" s="21"/>
      <c r="C28" s="16" t="s">
        <v>1099</v>
      </c>
      <c r="D28" s="16" t="s">
        <v>1963</v>
      </c>
      <c r="E28" s="16">
        <v>2542779</v>
      </c>
      <c r="F28" s="16">
        <v>60872</v>
      </c>
      <c r="G28" s="16">
        <v>2603651</v>
      </c>
      <c r="H28" s="16">
        <v>2522154</v>
      </c>
      <c r="I28" s="16">
        <v>22956</v>
      </c>
      <c r="J28" s="16">
        <v>2545110</v>
      </c>
      <c r="K28" s="16">
        <v>2617995</v>
      </c>
      <c r="L28" s="16">
        <v>-2.7840007</v>
      </c>
      <c r="M28" s="16">
        <v>0</v>
      </c>
      <c r="N28" s="16">
        <v>4023</v>
      </c>
      <c r="O28" s="16">
        <v>4023</v>
      </c>
      <c r="P28" s="16">
        <v>99.252408099999997</v>
      </c>
      <c r="Q28" s="16">
        <v>34.984010099999999</v>
      </c>
      <c r="R28" s="16">
        <v>97.523102199999997</v>
      </c>
      <c r="S28" s="16" t="s">
        <v>439</v>
      </c>
      <c r="T28" s="16" t="s">
        <v>1438</v>
      </c>
      <c r="U28" s="21"/>
      <c r="V28" s="1"/>
      <c r="W28" s="1"/>
      <c r="X28" s="1"/>
      <c r="Y28" s="1"/>
      <c r="Z28" s="22"/>
    </row>
    <row r="29" spans="1:26" x14ac:dyDescent="0.15">
      <c r="A29" s="21"/>
      <c r="B29" s="21"/>
      <c r="C29" s="16" t="s">
        <v>1121</v>
      </c>
      <c r="D29" s="16" t="s">
        <v>1963</v>
      </c>
      <c r="E29" s="16">
        <v>2666934</v>
      </c>
      <c r="F29" s="16">
        <v>119711</v>
      </c>
      <c r="G29" s="16">
        <v>2786645</v>
      </c>
      <c r="H29" s="16">
        <v>2585458</v>
      </c>
      <c r="I29" s="16">
        <v>33140</v>
      </c>
      <c r="J29" s="16">
        <v>2618598</v>
      </c>
      <c r="K29" s="16">
        <v>2563197</v>
      </c>
      <c r="L29" s="16">
        <v>2.1614022999999998</v>
      </c>
      <c r="M29" s="16">
        <v>135</v>
      </c>
      <c r="N29" s="16">
        <v>8020</v>
      </c>
      <c r="O29" s="16">
        <v>8155</v>
      </c>
      <c r="P29" s="16">
        <v>98.823229300000008</v>
      </c>
      <c r="Q29" s="16">
        <v>26.474329699999998</v>
      </c>
      <c r="R29" s="16">
        <v>95.0683954</v>
      </c>
      <c r="S29" s="16" t="s">
        <v>439</v>
      </c>
      <c r="T29" s="16" t="s">
        <v>1438</v>
      </c>
      <c r="U29" s="21"/>
      <c r="V29" s="1"/>
      <c r="W29" s="1"/>
      <c r="X29" s="1"/>
      <c r="Y29" s="1"/>
      <c r="Z29" s="22"/>
    </row>
    <row r="30" spans="1:26" x14ac:dyDescent="0.15">
      <c r="A30" s="21"/>
      <c r="B30" s="21"/>
      <c r="C30" s="16" t="s">
        <v>1142</v>
      </c>
      <c r="D30" s="16" t="s">
        <v>1963</v>
      </c>
      <c r="E30" s="16">
        <v>3869393</v>
      </c>
      <c r="F30" s="16">
        <v>126020</v>
      </c>
      <c r="G30" s="16">
        <v>3995413</v>
      </c>
      <c r="H30" s="16">
        <v>3824495</v>
      </c>
      <c r="I30" s="16">
        <v>52822</v>
      </c>
      <c r="J30" s="16">
        <v>3877317</v>
      </c>
      <c r="K30" s="16">
        <v>3798250</v>
      </c>
      <c r="L30" s="16">
        <v>2.0816692000000003</v>
      </c>
      <c r="M30" s="16">
        <v>912</v>
      </c>
      <c r="N30" s="16">
        <v>2298</v>
      </c>
      <c r="O30" s="16">
        <v>3210</v>
      </c>
      <c r="P30" s="16">
        <v>98.556319900000005</v>
      </c>
      <c r="Q30" s="16">
        <v>41.860321800000001</v>
      </c>
      <c r="R30" s="16">
        <v>96.683303899999999</v>
      </c>
      <c r="S30" s="16" t="s">
        <v>438</v>
      </c>
      <c r="T30" s="16" t="s">
        <v>926</v>
      </c>
      <c r="U30" s="21"/>
      <c r="V30" s="1"/>
      <c r="W30" s="1"/>
      <c r="X30" s="1"/>
      <c r="Y30" s="1"/>
      <c r="Z30" s="22"/>
    </row>
    <row r="31" spans="1:26" x14ac:dyDescent="0.15">
      <c r="A31" s="21"/>
      <c r="B31" s="21"/>
      <c r="C31" s="16" t="s">
        <v>1163</v>
      </c>
      <c r="D31" s="16" t="s">
        <v>1963</v>
      </c>
      <c r="E31" s="16">
        <v>1805006</v>
      </c>
      <c r="F31" s="16">
        <v>22261</v>
      </c>
      <c r="G31" s="16">
        <v>1827267</v>
      </c>
      <c r="H31" s="16">
        <v>1795465</v>
      </c>
      <c r="I31" s="16">
        <v>9378</v>
      </c>
      <c r="J31" s="16">
        <v>1804843</v>
      </c>
      <c r="K31" s="16">
        <v>1722036</v>
      </c>
      <c r="L31" s="16">
        <v>4.8086682999999999</v>
      </c>
      <c r="M31" s="16">
        <v>0</v>
      </c>
      <c r="N31" s="16">
        <v>268</v>
      </c>
      <c r="O31" s="16">
        <v>268</v>
      </c>
      <c r="P31" s="16">
        <v>99.354089899999991</v>
      </c>
      <c r="Q31" s="16">
        <v>42.339776200000003</v>
      </c>
      <c r="R31" s="16">
        <v>98.711560200000008</v>
      </c>
      <c r="S31" s="16" t="s">
        <v>438</v>
      </c>
      <c r="T31" s="16" t="s">
        <v>926</v>
      </c>
      <c r="U31" s="21"/>
      <c r="V31" s="1"/>
      <c r="W31" s="1"/>
      <c r="X31" s="1"/>
      <c r="Y31" s="1"/>
      <c r="Z31" s="22"/>
    </row>
    <row r="32" spans="1:26" x14ac:dyDescent="0.15">
      <c r="A32" s="21"/>
      <c r="B32" s="21"/>
      <c r="C32" s="16" t="s">
        <v>1185</v>
      </c>
      <c r="D32" s="16" t="s">
        <v>1963</v>
      </c>
      <c r="E32" s="16">
        <v>4267412</v>
      </c>
      <c r="F32" s="16">
        <v>29303</v>
      </c>
      <c r="G32" s="16">
        <v>4296715</v>
      </c>
      <c r="H32" s="16">
        <v>4253438</v>
      </c>
      <c r="I32" s="16">
        <v>15017</v>
      </c>
      <c r="J32" s="16">
        <v>4268455</v>
      </c>
      <c r="K32" s="16">
        <v>4141771</v>
      </c>
      <c r="L32" s="16">
        <v>3.0586916</v>
      </c>
      <c r="M32" s="16">
        <v>0</v>
      </c>
      <c r="N32" s="16">
        <v>3042</v>
      </c>
      <c r="O32" s="16">
        <v>3042</v>
      </c>
      <c r="P32" s="16">
        <v>99.727477399999998</v>
      </c>
      <c r="Q32" s="16">
        <v>52.447404799999994</v>
      </c>
      <c r="R32" s="16">
        <v>99.2444354</v>
      </c>
      <c r="S32" s="16" t="s">
        <v>438</v>
      </c>
      <c r="T32" s="16" t="s">
        <v>926</v>
      </c>
      <c r="U32" s="21"/>
      <c r="V32" s="1"/>
      <c r="W32" s="1"/>
      <c r="X32" s="1"/>
      <c r="Y32" s="1"/>
      <c r="Z32" s="22"/>
    </row>
    <row r="33" spans="1:26" x14ac:dyDescent="0.15">
      <c r="A33" s="21"/>
      <c r="B33" s="21"/>
      <c r="C33" s="16" t="s">
        <v>1206</v>
      </c>
      <c r="D33" s="16" t="s">
        <v>1963</v>
      </c>
      <c r="E33" s="16">
        <v>83525</v>
      </c>
      <c r="F33" s="16">
        <v>481</v>
      </c>
      <c r="G33" s="16">
        <v>84006</v>
      </c>
      <c r="H33" s="16">
        <v>83296</v>
      </c>
      <c r="I33" s="16">
        <v>467</v>
      </c>
      <c r="J33" s="16">
        <v>83763</v>
      </c>
      <c r="K33" s="16">
        <v>85316</v>
      </c>
      <c r="L33" s="16">
        <v>-1.8202916</v>
      </c>
      <c r="M33" s="16">
        <v>0</v>
      </c>
      <c r="N33" s="16">
        <v>11</v>
      </c>
      <c r="O33" s="16">
        <v>11</v>
      </c>
      <c r="P33" s="16">
        <v>100.3760341</v>
      </c>
      <c r="Q33" s="16">
        <v>79.279279299999999</v>
      </c>
      <c r="R33" s="16">
        <v>99.9917959</v>
      </c>
      <c r="S33" s="16" t="s">
        <v>438</v>
      </c>
      <c r="T33" s="16" t="s">
        <v>1438</v>
      </c>
      <c r="U33" s="21"/>
      <c r="V33" s="1"/>
      <c r="W33" s="1"/>
      <c r="X33" s="1"/>
      <c r="Y33" s="1"/>
      <c r="Z33" s="22"/>
    </row>
    <row r="34" spans="1:26" x14ac:dyDescent="0.15">
      <c r="A34" s="21"/>
      <c r="B34" s="21"/>
      <c r="C34" s="16" t="s">
        <v>1227</v>
      </c>
      <c r="D34" s="16" t="s">
        <v>1963</v>
      </c>
      <c r="E34" s="16">
        <v>90161</v>
      </c>
      <c r="F34" s="16">
        <v>9072</v>
      </c>
      <c r="G34" s="16">
        <v>99233</v>
      </c>
      <c r="H34" s="16">
        <v>85640</v>
      </c>
      <c r="I34" s="16">
        <v>2414</v>
      </c>
      <c r="J34" s="16">
        <v>88054</v>
      </c>
      <c r="K34" s="16">
        <v>91261</v>
      </c>
      <c r="L34" s="16">
        <v>-3.5140969000000002</v>
      </c>
      <c r="M34" s="16">
        <v>0</v>
      </c>
      <c r="N34" s="16">
        <v>0</v>
      </c>
      <c r="O34" s="16">
        <v>0</v>
      </c>
      <c r="P34" s="16">
        <v>93.1134007</v>
      </c>
      <c r="Q34" s="16">
        <v>53.087896899999997</v>
      </c>
      <c r="R34" s="16">
        <v>88.87817609999999</v>
      </c>
      <c r="S34" s="16" t="s">
        <v>438</v>
      </c>
      <c r="T34" s="16" t="s">
        <v>1438</v>
      </c>
      <c r="U34" s="21"/>
      <c r="V34" s="1"/>
      <c r="W34" s="1"/>
      <c r="X34" s="1"/>
      <c r="Y34" s="1"/>
      <c r="Z34" s="22"/>
    </row>
    <row r="35" spans="1:26" x14ac:dyDescent="0.15">
      <c r="A35" s="21"/>
      <c r="B35" s="21"/>
      <c r="C35" s="16" t="s">
        <v>1248</v>
      </c>
      <c r="D35" s="16" t="s">
        <v>1963</v>
      </c>
      <c r="E35" s="16">
        <v>54962</v>
      </c>
      <c r="F35" s="16">
        <v>15164</v>
      </c>
      <c r="G35" s="16">
        <v>70126</v>
      </c>
      <c r="H35" s="16">
        <v>52499</v>
      </c>
      <c r="I35" s="16">
        <v>2063</v>
      </c>
      <c r="J35" s="16">
        <v>54562</v>
      </c>
      <c r="K35" s="16">
        <v>58033</v>
      </c>
      <c r="L35" s="16">
        <v>-5.9810796999999996</v>
      </c>
      <c r="M35" s="16">
        <v>0</v>
      </c>
      <c r="N35" s="16">
        <v>1306</v>
      </c>
      <c r="O35" s="16">
        <v>1306</v>
      </c>
      <c r="P35" s="16">
        <v>86.037044600000002</v>
      </c>
      <c r="Q35" s="16">
        <v>27.798322399999996</v>
      </c>
      <c r="R35" s="16">
        <v>77.422754699999999</v>
      </c>
      <c r="S35" s="16" t="s">
        <v>438</v>
      </c>
      <c r="T35" s="16" t="s">
        <v>1438</v>
      </c>
      <c r="U35" s="21"/>
      <c r="V35" s="1"/>
      <c r="W35" s="1"/>
      <c r="X35" s="1"/>
      <c r="Y35" s="1"/>
      <c r="Z35" s="22"/>
    </row>
    <row r="36" spans="1:26" x14ac:dyDescent="0.15">
      <c r="A36" s="21"/>
      <c r="B36" s="21"/>
      <c r="C36" s="16" t="s">
        <v>1269</v>
      </c>
      <c r="D36" s="16" t="s">
        <v>1963</v>
      </c>
      <c r="E36" s="16">
        <v>25284</v>
      </c>
      <c r="F36" s="16">
        <v>1764</v>
      </c>
      <c r="G36" s="16">
        <v>27048</v>
      </c>
      <c r="H36" s="16">
        <v>24881</v>
      </c>
      <c r="I36" s="16">
        <v>632</v>
      </c>
      <c r="J36" s="16">
        <v>25513</v>
      </c>
      <c r="K36" s="16">
        <v>24747</v>
      </c>
      <c r="L36" s="16">
        <v>3.0953246999999999</v>
      </c>
      <c r="M36" s="16">
        <v>0</v>
      </c>
      <c r="N36" s="16">
        <v>180</v>
      </c>
      <c r="O36" s="16">
        <v>180</v>
      </c>
      <c r="P36" s="16">
        <v>97.607655500000007</v>
      </c>
      <c r="Q36" s="16">
        <v>17.693837000000002</v>
      </c>
      <c r="R36" s="16">
        <v>93.072323100000006</v>
      </c>
      <c r="S36" s="16" t="s">
        <v>438</v>
      </c>
      <c r="T36" s="16" t="s">
        <v>1438</v>
      </c>
      <c r="U36" s="21"/>
      <c r="V36" s="1"/>
      <c r="W36" s="1"/>
      <c r="X36" s="1"/>
      <c r="Y36" s="1"/>
      <c r="Z36" s="22"/>
    </row>
    <row r="37" spans="1:26" x14ac:dyDescent="0.15">
      <c r="A37" s="21"/>
      <c r="B37" s="21"/>
      <c r="C37" s="16" t="s">
        <v>1813</v>
      </c>
      <c r="D37" s="16" t="s">
        <v>1963</v>
      </c>
      <c r="E37" s="16">
        <v>188262</v>
      </c>
      <c r="F37" s="16">
        <v>12738</v>
      </c>
      <c r="G37" s="16">
        <v>201000</v>
      </c>
      <c r="H37" s="16">
        <v>179538</v>
      </c>
      <c r="I37" s="16">
        <v>1797</v>
      </c>
      <c r="J37" s="16">
        <v>181335</v>
      </c>
      <c r="K37" s="16">
        <v>179945</v>
      </c>
      <c r="L37" s="16">
        <v>0.77245830000000004</v>
      </c>
      <c r="M37" s="16">
        <v>0</v>
      </c>
      <c r="N37" s="16">
        <v>29</v>
      </c>
      <c r="O37" s="16">
        <v>29</v>
      </c>
      <c r="P37" s="16">
        <v>98.5296065</v>
      </c>
      <c r="Q37" s="16">
        <v>11.7697743</v>
      </c>
      <c r="R37" s="16">
        <v>93.308270699999994</v>
      </c>
      <c r="S37" s="16" t="s">
        <v>438</v>
      </c>
      <c r="T37" s="16" t="s">
        <v>1438</v>
      </c>
      <c r="U37" s="21"/>
      <c r="V37" s="1"/>
      <c r="W37" s="1"/>
      <c r="X37" s="1"/>
      <c r="Y37" s="1"/>
      <c r="Z37" s="22"/>
    </row>
    <row r="38" spans="1:26" x14ac:dyDescent="0.15">
      <c r="A38" s="21"/>
      <c r="B38" s="21"/>
      <c r="C38" s="16" t="s">
        <v>1290</v>
      </c>
      <c r="D38" s="16" t="s">
        <v>1963</v>
      </c>
      <c r="E38" s="16">
        <v>86931</v>
      </c>
      <c r="F38" s="16">
        <v>2007</v>
      </c>
      <c r="G38" s="16">
        <v>88938</v>
      </c>
      <c r="H38" s="16">
        <v>86447</v>
      </c>
      <c r="I38" s="16">
        <v>652</v>
      </c>
      <c r="J38" s="16">
        <v>87099</v>
      </c>
      <c r="K38" s="16">
        <v>99702</v>
      </c>
      <c r="L38" s="16">
        <v>-12.640669199999998</v>
      </c>
      <c r="M38" s="16">
        <v>0</v>
      </c>
      <c r="N38" s="16">
        <v>0</v>
      </c>
      <c r="O38" s="16">
        <v>0</v>
      </c>
      <c r="P38" s="16">
        <v>99.2152648</v>
      </c>
      <c r="Q38" s="16">
        <v>60.1435095</v>
      </c>
      <c r="R38" s="16">
        <v>98.037326199999995</v>
      </c>
      <c r="S38" s="16" t="s">
        <v>438</v>
      </c>
      <c r="T38" s="16" t="s">
        <v>1438</v>
      </c>
      <c r="U38" s="21"/>
      <c r="V38" s="1"/>
      <c r="W38" s="1"/>
      <c r="X38" s="1"/>
      <c r="Y38" s="1"/>
      <c r="Z38" s="22"/>
    </row>
    <row r="39" spans="1:26" x14ac:dyDescent="0.15">
      <c r="A39" s="21"/>
      <c r="B39" s="21"/>
      <c r="C39" s="16" t="s">
        <v>1311</v>
      </c>
      <c r="D39" s="16" t="s">
        <v>1963</v>
      </c>
      <c r="E39" s="16">
        <v>84918</v>
      </c>
      <c r="F39" s="16">
        <v>12468</v>
      </c>
      <c r="G39" s="16">
        <v>97386</v>
      </c>
      <c r="H39" s="16">
        <v>81155</v>
      </c>
      <c r="I39" s="16">
        <v>2194</v>
      </c>
      <c r="J39" s="16">
        <v>83349</v>
      </c>
      <c r="K39" s="16">
        <v>84119</v>
      </c>
      <c r="L39" s="16">
        <v>-0.91536989999999996</v>
      </c>
      <c r="M39" s="16">
        <v>480</v>
      </c>
      <c r="N39" s="16">
        <v>51</v>
      </c>
      <c r="O39" s="16">
        <v>531</v>
      </c>
      <c r="P39" s="16">
        <v>96.8207716</v>
      </c>
      <c r="Q39" s="16">
        <v>18.7165775</v>
      </c>
      <c r="R39" s="16">
        <v>86.596526600000004</v>
      </c>
      <c r="S39" s="16" t="s">
        <v>440</v>
      </c>
      <c r="T39" s="16" t="s">
        <v>1438</v>
      </c>
      <c r="U39" s="21"/>
      <c r="V39" s="1"/>
      <c r="W39" s="1"/>
      <c r="X39" s="1"/>
      <c r="Y39" s="1"/>
      <c r="Z39" s="22"/>
    </row>
    <row r="40" spans="1:26" x14ac:dyDescent="0.15">
      <c r="A40" s="21"/>
      <c r="B40" s="21"/>
      <c r="C40" s="16" t="s">
        <v>1332</v>
      </c>
      <c r="D40" s="16" t="s">
        <v>1963</v>
      </c>
      <c r="E40" s="16">
        <v>113049</v>
      </c>
      <c r="F40" s="16">
        <v>24333</v>
      </c>
      <c r="G40" s="16">
        <v>137382</v>
      </c>
      <c r="H40" s="16">
        <v>109220</v>
      </c>
      <c r="I40" s="16">
        <v>4350</v>
      </c>
      <c r="J40" s="16">
        <v>113570</v>
      </c>
      <c r="K40" s="16">
        <v>114876</v>
      </c>
      <c r="L40" s="16">
        <v>-1.1368780000000001</v>
      </c>
      <c r="M40" s="16">
        <v>0</v>
      </c>
      <c r="N40" s="16">
        <v>766</v>
      </c>
      <c r="O40" s="16">
        <v>766</v>
      </c>
      <c r="P40" s="16">
        <v>93.664978099999999</v>
      </c>
      <c r="Q40" s="16">
        <v>26.897934599999999</v>
      </c>
      <c r="R40" s="16">
        <v>81.808859099999992</v>
      </c>
      <c r="S40" s="16" t="s">
        <v>440</v>
      </c>
      <c r="T40" s="16" t="s">
        <v>1438</v>
      </c>
      <c r="U40" s="21"/>
      <c r="V40" s="1"/>
      <c r="W40" s="1"/>
      <c r="X40" s="1"/>
      <c r="Y40" s="1"/>
      <c r="Z40" s="22"/>
    </row>
    <row r="41" spans="1:26" x14ac:dyDescent="0.15">
      <c r="A41" s="21"/>
      <c r="B41" s="21"/>
      <c r="C41" s="16" t="s">
        <v>1353</v>
      </c>
      <c r="D41" s="16" t="s">
        <v>1963</v>
      </c>
      <c r="E41" s="16">
        <v>697963</v>
      </c>
      <c r="F41" s="16">
        <v>35441</v>
      </c>
      <c r="G41" s="16">
        <v>733404</v>
      </c>
      <c r="H41" s="16">
        <v>688304</v>
      </c>
      <c r="I41" s="16">
        <v>15456</v>
      </c>
      <c r="J41" s="16">
        <v>703760</v>
      </c>
      <c r="K41" s="16">
        <v>685455</v>
      </c>
      <c r="L41" s="16">
        <v>2.6704889000000001</v>
      </c>
      <c r="M41" s="16">
        <v>1069</v>
      </c>
      <c r="N41" s="16">
        <v>9057</v>
      </c>
      <c r="O41" s="16">
        <v>10126</v>
      </c>
      <c r="P41" s="16">
        <v>97.891355000000004</v>
      </c>
      <c r="Q41" s="16">
        <v>34.611240799999997</v>
      </c>
      <c r="R41" s="16">
        <v>94.024169400000005</v>
      </c>
      <c r="S41" s="16" t="s">
        <v>438</v>
      </c>
      <c r="T41" s="16" t="s">
        <v>926</v>
      </c>
      <c r="U41" s="21"/>
      <c r="V41" s="1"/>
      <c r="W41" s="1"/>
      <c r="X41" s="1"/>
      <c r="Y41" s="1"/>
      <c r="Z41" s="22"/>
    </row>
    <row r="42" spans="1:26" x14ac:dyDescent="0.15">
      <c r="A42" s="21"/>
      <c r="B42" s="21"/>
      <c r="C42" s="16" t="s">
        <v>1374</v>
      </c>
      <c r="D42" s="16" t="s">
        <v>1963</v>
      </c>
      <c r="E42" s="16">
        <v>2678310</v>
      </c>
      <c r="F42" s="16">
        <v>103812</v>
      </c>
      <c r="G42" s="16">
        <v>2782122</v>
      </c>
      <c r="H42" s="16">
        <v>2626178</v>
      </c>
      <c r="I42" s="16">
        <v>35395</v>
      </c>
      <c r="J42" s="16">
        <v>2661573</v>
      </c>
      <c r="K42" s="16">
        <v>2524624</v>
      </c>
      <c r="L42" s="16">
        <v>5.4245305000000004</v>
      </c>
      <c r="M42" s="16">
        <v>0</v>
      </c>
      <c r="N42" s="16">
        <v>5098</v>
      </c>
      <c r="O42" s="16">
        <v>5098</v>
      </c>
      <c r="P42" s="16">
        <v>98.130527700000002</v>
      </c>
      <c r="Q42" s="16">
        <v>37.867320399999997</v>
      </c>
      <c r="R42" s="16">
        <v>95.889579499999996</v>
      </c>
      <c r="S42" s="16" t="s">
        <v>438</v>
      </c>
      <c r="T42" s="16" t="s">
        <v>926</v>
      </c>
      <c r="U42" s="21"/>
      <c r="V42" s="1"/>
      <c r="W42" s="1"/>
      <c r="X42" s="1"/>
      <c r="Y42" s="1"/>
      <c r="Z42" s="22"/>
    </row>
    <row r="43" spans="1:26" x14ac:dyDescent="0.15">
      <c r="A43" s="21"/>
      <c r="B43" s="21"/>
      <c r="C43" s="16" t="s">
        <v>1395</v>
      </c>
      <c r="D43" s="16" t="s">
        <v>1963</v>
      </c>
      <c r="E43" s="16">
        <v>94987</v>
      </c>
      <c r="F43" s="16">
        <v>21647</v>
      </c>
      <c r="G43" s="16">
        <v>116634</v>
      </c>
      <c r="H43" s="16">
        <v>90497</v>
      </c>
      <c r="I43" s="16">
        <v>5487</v>
      </c>
      <c r="J43" s="16">
        <v>95984</v>
      </c>
      <c r="K43" s="16">
        <v>91977</v>
      </c>
      <c r="L43" s="16">
        <v>4.3565239</v>
      </c>
      <c r="M43" s="16">
        <v>0</v>
      </c>
      <c r="N43" s="16">
        <v>0</v>
      </c>
      <c r="O43" s="16">
        <v>0</v>
      </c>
      <c r="P43" s="16">
        <v>93.35491420000001</v>
      </c>
      <c r="Q43" s="16">
        <v>20.086367899999999</v>
      </c>
      <c r="R43" s="16">
        <v>82.142123499999997</v>
      </c>
      <c r="S43" s="16" t="s">
        <v>441</v>
      </c>
      <c r="T43" s="16" t="s">
        <v>1438</v>
      </c>
      <c r="U43" s="21"/>
      <c r="V43" s="1"/>
      <c r="W43" s="1"/>
      <c r="X43" s="1"/>
      <c r="Y43" s="1"/>
      <c r="Z43" s="22"/>
    </row>
    <row r="44" spans="1:26" x14ac:dyDescent="0.15">
      <c r="A44" s="21"/>
      <c r="B44" s="21"/>
      <c r="C44" s="16" t="s">
        <v>1417</v>
      </c>
      <c r="D44" s="16" t="s">
        <v>1963</v>
      </c>
      <c r="E44" s="16">
        <v>512009</v>
      </c>
      <c r="F44" s="16">
        <v>29369</v>
      </c>
      <c r="G44" s="16">
        <v>541378</v>
      </c>
      <c r="H44" s="16">
        <v>503843</v>
      </c>
      <c r="I44" s="16">
        <v>8565</v>
      </c>
      <c r="J44" s="16">
        <v>512408</v>
      </c>
      <c r="K44" s="16">
        <v>510096</v>
      </c>
      <c r="L44" s="16">
        <v>0.45324800000000004</v>
      </c>
      <c r="M44" s="16">
        <v>0</v>
      </c>
      <c r="N44" s="16">
        <v>311</v>
      </c>
      <c r="O44" s="16">
        <v>311</v>
      </c>
      <c r="P44" s="16">
        <v>97.801225500000001</v>
      </c>
      <c r="Q44" s="16">
        <v>53.550730000000001</v>
      </c>
      <c r="R44" s="16">
        <v>94.505274600000007</v>
      </c>
      <c r="S44" s="16" t="s">
        <v>442</v>
      </c>
      <c r="T44" s="16" t="s">
        <v>926</v>
      </c>
      <c r="U44" s="21"/>
      <c r="V44" s="1"/>
      <c r="W44" s="1"/>
      <c r="X44" s="1"/>
      <c r="Y44" s="1"/>
      <c r="Z44" s="22"/>
    </row>
    <row r="45" spans="1:26" x14ac:dyDescent="0.15">
      <c r="A45" s="21"/>
      <c r="B45" s="21"/>
      <c r="C45" s="16" t="s">
        <v>859</v>
      </c>
      <c r="D45" s="16" t="s">
        <v>1963</v>
      </c>
      <c r="E45" s="16">
        <v>244113</v>
      </c>
      <c r="F45" s="16">
        <v>7443</v>
      </c>
      <c r="G45" s="16">
        <v>251556</v>
      </c>
      <c r="H45" s="16">
        <v>241338</v>
      </c>
      <c r="I45" s="16">
        <v>1741</v>
      </c>
      <c r="J45" s="16">
        <v>243079</v>
      </c>
      <c r="K45" s="16">
        <v>221147</v>
      </c>
      <c r="L45" s="16">
        <v>9.9173853000000012</v>
      </c>
      <c r="M45" s="16">
        <v>43</v>
      </c>
      <c r="N45" s="16">
        <v>483</v>
      </c>
      <c r="O45" s="16">
        <v>526</v>
      </c>
      <c r="P45" s="16">
        <v>98.606206</v>
      </c>
      <c r="Q45" s="16">
        <v>24.686131400000001</v>
      </c>
      <c r="R45" s="16">
        <v>96.398992199999995</v>
      </c>
      <c r="S45" s="16" t="s">
        <v>442</v>
      </c>
      <c r="T45" s="16" t="s">
        <v>926</v>
      </c>
      <c r="U45" s="21"/>
      <c r="V45" s="1"/>
      <c r="W45" s="1"/>
      <c r="X45" s="1"/>
      <c r="Y45" s="1"/>
      <c r="Z45" s="22"/>
    </row>
    <row r="46" spans="1:26" x14ac:dyDescent="0.15">
      <c r="A46" s="21"/>
      <c r="B46" s="21"/>
      <c r="C46" s="16" t="s">
        <v>1748</v>
      </c>
      <c r="D46" s="16" t="s">
        <v>1963</v>
      </c>
      <c r="E46" s="16">
        <v>141633265.80000001</v>
      </c>
      <c r="F46" s="16">
        <v>3781941</v>
      </c>
      <c r="G46" s="16">
        <v>145415206.80000001</v>
      </c>
      <c r="H46" s="16">
        <v>140086503.59999999</v>
      </c>
      <c r="I46" s="16">
        <v>1466766.2280000001</v>
      </c>
      <c r="J46" s="16">
        <v>141553269.82800001</v>
      </c>
      <c r="K46" s="16">
        <v>137434371</v>
      </c>
      <c r="L46" s="16">
        <v>2.9969933000000002</v>
      </c>
      <c r="M46" s="16">
        <v>18617</v>
      </c>
      <c r="N46" s="16">
        <v>207784</v>
      </c>
      <c r="O46" s="16">
        <v>226401</v>
      </c>
      <c r="P46" s="16">
        <v>98.846328299999996</v>
      </c>
      <c r="Q46" s="16">
        <v>41.105322600000001</v>
      </c>
      <c r="R46" s="16">
        <v>97.213746599999993</v>
      </c>
      <c r="S46" s="16" t="s">
        <v>1802</v>
      </c>
      <c r="T46" s="16" t="s">
        <v>1802</v>
      </c>
      <c r="U46" s="21"/>
      <c r="V46" s="1"/>
      <c r="W46" s="1"/>
      <c r="X46" s="1"/>
      <c r="Y46" s="1"/>
      <c r="Z46" s="22"/>
    </row>
    <row r="47" spans="1:26" x14ac:dyDescent="0.15">
      <c r="A47" s="21"/>
      <c r="B47" s="21"/>
      <c r="C47" s="16" t="s">
        <v>2032</v>
      </c>
      <c r="D47" s="16" t="s">
        <v>1963</v>
      </c>
      <c r="E47" s="16">
        <v>40355535</v>
      </c>
      <c r="F47" s="16">
        <v>1342163</v>
      </c>
      <c r="G47" s="16">
        <v>41697698</v>
      </c>
      <c r="H47" s="16">
        <v>39788877</v>
      </c>
      <c r="I47" s="16">
        <v>473595</v>
      </c>
      <c r="J47" s="16">
        <v>40262472</v>
      </c>
      <c r="K47" s="16">
        <v>39280517</v>
      </c>
      <c r="L47" s="16">
        <v>2.4998525000000003</v>
      </c>
      <c r="M47" s="16">
        <v>3274</v>
      </c>
      <c r="N47" s="16">
        <v>76384</v>
      </c>
      <c r="O47" s="16">
        <v>79658</v>
      </c>
      <c r="P47" s="16">
        <v>98.676294299999995</v>
      </c>
      <c r="Q47" s="16">
        <v>36.223288500000002</v>
      </c>
      <c r="R47" s="16">
        <v>96.446323800000002</v>
      </c>
      <c r="S47" s="16" t="s">
        <v>1802</v>
      </c>
      <c r="T47" s="16" t="s">
        <v>1802</v>
      </c>
      <c r="U47" s="21"/>
      <c r="V47" s="1"/>
      <c r="W47" s="1"/>
      <c r="X47" s="1"/>
      <c r="Y47" s="1"/>
      <c r="Z47" s="22"/>
    </row>
    <row r="48" spans="1:26" x14ac:dyDescent="0.15">
      <c r="A48" s="23"/>
      <c r="B48" s="23"/>
      <c r="C48" s="20" t="s">
        <v>2077</v>
      </c>
      <c r="D48" s="20" t="s">
        <v>1963</v>
      </c>
      <c r="E48" s="20">
        <v>181988800.80000001</v>
      </c>
      <c r="F48" s="20">
        <v>5124104</v>
      </c>
      <c r="G48" s="20">
        <v>187112904.80000001</v>
      </c>
      <c r="H48" s="20">
        <v>179875380.59999999</v>
      </c>
      <c r="I48" s="20">
        <v>1940361.2280000001</v>
      </c>
      <c r="J48" s="20">
        <v>181815741.82800001</v>
      </c>
      <c r="K48" s="20">
        <v>176714888</v>
      </c>
      <c r="L48" s="20">
        <v>2.8864879000000001</v>
      </c>
      <c r="M48" s="20">
        <v>21891</v>
      </c>
      <c r="N48" s="20">
        <v>284168</v>
      </c>
      <c r="O48" s="20">
        <v>306059</v>
      </c>
      <c r="P48" s="20">
        <v>98.808525500000002</v>
      </c>
      <c r="Q48" s="20">
        <v>39.8029814</v>
      </c>
      <c r="R48" s="20">
        <v>97.042108600000006</v>
      </c>
      <c r="S48" s="20" t="s">
        <v>1802</v>
      </c>
      <c r="T48" s="20" t="s">
        <v>1802</v>
      </c>
      <c r="U48" s="23"/>
      <c r="V48" s="24"/>
      <c r="W48" s="24"/>
      <c r="X48" s="24"/>
      <c r="Y48" s="24"/>
      <c r="Z48" s="25"/>
    </row>
  </sheetData>
  <phoneticPr fontId="19"/>
  <pageMargins left="0.75" right="0.75" top="1" bottom="1" header="0.51200000000000001" footer="0.51200000000000001"/>
  <pageSetup paperSize="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8"/>
    <pageSetUpPr fitToPage="1"/>
  </sheetPr>
  <dimension ref="A1:AO1937"/>
  <sheetViews>
    <sheetView showGridLines="0" zoomScale="115" zoomScaleNormal="115" zoomScaleSheetLayoutView="100" workbookViewId="0">
      <pane xSplit="9" ySplit="1" topLeftCell="AG1921" activePane="bottomRight" state="frozen"/>
      <selection pane="topRight" activeCell="J1" sqref="J1"/>
      <selection pane="bottomLeft" activeCell="A2" sqref="A2"/>
      <selection pane="bottomRight" activeCell="A1894" sqref="A1894:XFD1937"/>
    </sheetView>
  </sheetViews>
  <sheetFormatPr defaultRowHeight="12" x14ac:dyDescent="0.15"/>
  <cols>
    <col min="1" max="1" width="4.875" style="2" customWidth="1"/>
    <col min="2" max="2" width="4.75" style="2" customWidth="1"/>
    <col min="3" max="3" width="6.125" style="2" customWidth="1"/>
    <col min="4" max="4" width="6.375" style="2" customWidth="1"/>
    <col min="5" max="5" width="6.625" style="2" customWidth="1"/>
    <col min="6" max="6" width="8.875" style="2" customWidth="1"/>
    <col min="7" max="7" width="5.875" style="2" customWidth="1"/>
    <col min="8" max="8" width="9.375" style="2" customWidth="1"/>
    <col min="9" max="9" width="15.25" style="2" customWidth="1"/>
    <col min="10" max="10" width="10.5" style="7" bestFit="1" customWidth="1"/>
    <col min="11" max="11" width="19.5" style="7" bestFit="1" customWidth="1"/>
    <col min="12" max="12" width="19.75" style="7" bestFit="1" customWidth="1"/>
    <col min="13" max="13" width="14.125" style="7" bestFit="1" customWidth="1"/>
    <col min="14" max="14" width="35" style="7" bestFit="1" customWidth="1"/>
    <col min="15" max="15" width="38.125" style="7" bestFit="1" customWidth="1"/>
    <col min="16" max="16" width="19.75" style="7" bestFit="1" customWidth="1"/>
    <col min="17" max="17" width="19.5" style="7" bestFit="1" customWidth="1"/>
    <col min="18" max="18" width="13.5" style="7" bestFit="1" customWidth="1"/>
    <col min="19" max="19" width="35" style="7" bestFit="1" customWidth="1"/>
    <col min="20" max="20" width="21.375" style="7" bestFit="1" customWidth="1"/>
    <col min="21" max="21" width="21.25" style="7" bestFit="1" customWidth="1"/>
    <col min="22" max="22" width="16.25" style="7" bestFit="1" customWidth="1"/>
    <col min="23" max="23" width="19.75" style="6" bestFit="1" customWidth="1"/>
    <col min="24" max="24" width="19.875" style="6" bestFit="1" customWidth="1"/>
    <col min="25" max="25" width="14.25" style="6" bestFit="1" customWidth="1"/>
    <col min="26" max="26" width="28.875" style="6" bestFit="1" customWidth="1"/>
    <col min="27" max="27" width="28.75" style="6" bestFit="1" customWidth="1"/>
    <col min="28" max="28" width="23.25" style="6" bestFit="1" customWidth="1"/>
    <col min="29" max="29" width="21.375" style="6" bestFit="1" customWidth="1"/>
    <col min="30" max="30" width="19.5" style="7" bestFit="1" customWidth="1"/>
    <col min="31" max="31" width="25.5" style="6" bestFit="1" customWidth="1"/>
    <col min="32" max="32" width="31.75" style="6" bestFit="1" customWidth="1"/>
    <col min="33" max="33" width="31.5" style="6" bestFit="1" customWidth="1"/>
    <col min="34" max="34" width="26.125" style="6" bestFit="1" customWidth="1"/>
    <col min="35" max="35" width="20.375" style="7" bestFit="1" customWidth="1"/>
    <col min="36" max="37" width="40.5" style="6" bestFit="1" customWidth="1"/>
    <col min="38" max="38" width="35.25" style="6" bestFit="1" customWidth="1"/>
    <col min="39" max="39" width="34.125" style="6" bestFit="1" customWidth="1"/>
    <col min="40" max="40" width="39.25" style="7" bestFit="1" customWidth="1"/>
    <col min="41" max="41" width="45.875" style="6" bestFit="1" customWidth="1"/>
    <col min="42" max="16384" width="9" style="2"/>
  </cols>
  <sheetData>
    <row r="1" spans="1:41" s="28" customFormat="1" ht="12.75" thickBot="1" x14ac:dyDescent="0.2">
      <c r="A1" s="28" t="s">
        <v>1803</v>
      </c>
      <c r="B1" s="28" t="s">
        <v>1736</v>
      </c>
      <c r="C1" s="28" t="s">
        <v>1737</v>
      </c>
      <c r="D1" s="28" t="s">
        <v>437</v>
      </c>
      <c r="E1" s="28" t="s">
        <v>1738</v>
      </c>
      <c r="F1" s="28" t="s">
        <v>443</v>
      </c>
      <c r="G1" s="28" t="s">
        <v>444</v>
      </c>
      <c r="H1" s="28" t="s">
        <v>445</v>
      </c>
      <c r="I1" s="29" t="s">
        <v>880</v>
      </c>
      <c r="J1" s="30" t="s">
        <v>881</v>
      </c>
      <c r="K1" s="30" t="s">
        <v>1804</v>
      </c>
      <c r="L1" s="30" t="s">
        <v>1805</v>
      </c>
      <c r="M1" s="30" t="s">
        <v>1806</v>
      </c>
      <c r="N1" s="30" t="s">
        <v>1807</v>
      </c>
      <c r="O1" s="30" t="s">
        <v>1808</v>
      </c>
      <c r="P1" s="30" t="s">
        <v>882</v>
      </c>
      <c r="Q1" s="30" t="s">
        <v>883</v>
      </c>
      <c r="R1" s="30" t="s">
        <v>884</v>
      </c>
      <c r="S1" s="30" t="s">
        <v>885</v>
      </c>
      <c r="T1" s="30" t="s">
        <v>886</v>
      </c>
      <c r="U1" s="30" t="s">
        <v>887</v>
      </c>
      <c r="V1" s="30" t="s">
        <v>888</v>
      </c>
      <c r="W1" s="31" t="s">
        <v>889</v>
      </c>
      <c r="X1" s="31" t="s">
        <v>890</v>
      </c>
      <c r="Y1" s="31" t="s">
        <v>891</v>
      </c>
      <c r="Z1" s="31" t="s">
        <v>892</v>
      </c>
      <c r="AA1" s="31" t="s">
        <v>893</v>
      </c>
      <c r="AB1" s="31" t="s">
        <v>894</v>
      </c>
      <c r="AC1" s="31" t="s">
        <v>895</v>
      </c>
      <c r="AD1" s="30" t="s">
        <v>896</v>
      </c>
      <c r="AE1" s="32" t="s">
        <v>1799</v>
      </c>
      <c r="AF1" s="31" t="s">
        <v>897</v>
      </c>
      <c r="AG1" s="31" t="s">
        <v>898</v>
      </c>
      <c r="AH1" s="31" t="s">
        <v>899</v>
      </c>
      <c r="AI1" s="30" t="s">
        <v>900</v>
      </c>
      <c r="AJ1" s="31" t="s">
        <v>901</v>
      </c>
      <c r="AK1" s="31" t="s">
        <v>902</v>
      </c>
      <c r="AL1" s="31" t="s">
        <v>903</v>
      </c>
      <c r="AM1" s="31" t="s">
        <v>904</v>
      </c>
      <c r="AN1" s="30" t="s">
        <v>2027</v>
      </c>
      <c r="AO1" s="31" t="s">
        <v>2028</v>
      </c>
    </row>
    <row r="2" spans="1:41" ht="12.75" thickTop="1" x14ac:dyDescent="0.15">
      <c r="A2" s="33" t="s">
        <v>1855</v>
      </c>
      <c r="B2" s="10" t="s">
        <v>1607</v>
      </c>
      <c r="C2" s="10" t="s">
        <v>1607</v>
      </c>
      <c r="D2" s="10" t="s">
        <v>1608</v>
      </c>
      <c r="E2" s="10" t="s">
        <v>438</v>
      </c>
      <c r="F2" s="11" t="s">
        <v>1854</v>
      </c>
      <c r="G2" s="10" t="s">
        <v>2121</v>
      </c>
      <c r="H2" s="10" t="s">
        <v>1609</v>
      </c>
      <c r="I2" s="9" t="s">
        <v>2012</v>
      </c>
      <c r="J2" s="12">
        <v>0</v>
      </c>
      <c r="K2" s="13">
        <v>49135963</v>
      </c>
      <c r="L2" s="13">
        <v>904960</v>
      </c>
      <c r="M2" s="13">
        <v>50040923</v>
      </c>
      <c r="N2" s="13">
        <v>0</v>
      </c>
      <c r="O2" s="13">
        <v>0</v>
      </c>
      <c r="P2" s="13">
        <v>48810459</v>
      </c>
      <c r="Q2" s="13">
        <v>355246</v>
      </c>
      <c r="R2" s="13">
        <v>49165705</v>
      </c>
      <c r="S2" s="13">
        <v>0</v>
      </c>
      <c r="T2" s="13">
        <v>722</v>
      </c>
      <c r="U2" s="13">
        <v>67972</v>
      </c>
      <c r="V2" s="13">
        <v>68694</v>
      </c>
      <c r="W2" s="14">
        <v>99.337544300000005</v>
      </c>
      <c r="X2" s="14">
        <v>39.255436700000004</v>
      </c>
      <c r="Y2" s="14">
        <v>98.250995500000002</v>
      </c>
      <c r="Z2" s="14">
        <v>99.270689700000005</v>
      </c>
      <c r="AA2" s="14">
        <v>37.263633499999997</v>
      </c>
      <c r="AB2" s="14">
        <v>98.142958500000006</v>
      </c>
      <c r="AC2" s="14">
        <v>0.10803699999999594</v>
      </c>
      <c r="AD2" s="12">
        <v>47769237</v>
      </c>
      <c r="AE2" s="14">
        <v>2.9233625999999999</v>
      </c>
      <c r="AF2" s="14">
        <v>99.339004000000003</v>
      </c>
      <c r="AG2" s="14">
        <v>42.443380300000001</v>
      </c>
      <c r="AH2" s="14">
        <v>98.386055600000006</v>
      </c>
      <c r="AI2" s="12">
        <v>49097011</v>
      </c>
      <c r="AJ2" s="14">
        <v>99.272960300000008</v>
      </c>
      <c r="AK2" s="14">
        <v>39.2390969</v>
      </c>
      <c r="AL2" s="14">
        <v>98.235110299999988</v>
      </c>
      <c r="AM2" s="14">
        <v>0.15094530000001782</v>
      </c>
      <c r="AN2" s="12">
        <v>47723578</v>
      </c>
      <c r="AO2" s="14">
        <v>2.8778918999999998</v>
      </c>
    </row>
    <row r="3" spans="1:41" x14ac:dyDescent="0.15">
      <c r="A3" s="10" t="s">
        <v>2</v>
      </c>
      <c r="B3" s="10" t="s">
        <v>1607</v>
      </c>
      <c r="C3" s="10" t="s">
        <v>1607</v>
      </c>
      <c r="D3" s="10" t="s">
        <v>1608</v>
      </c>
      <c r="E3" s="10" t="s">
        <v>438</v>
      </c>
      <c r="F3" s="10" t="s">
        <v>1854</v>
      </c>
      <c r="G3" s="10" t="s">
        <v>2121</v>
      </c>
      <c r="H3" s="10" t="s">
        <v>1609</v>
      </c>
      <c r="I3" s="9" t="s">
        <v>2013</v>
      </c>
      <c r="J3" s="15">
        <v>0</v>
      </c>
      <c r="K3" s="13">
        <v>49135963</v>
      </c>
      <c r="L3" s="13">
        <v>904960</v>
      </c>
      <c r="M3" s="13">
        <v>50040923</v>
      </c>
      <c r="N3" s="13">
        <v>0</v>
      </c>
      <c r="O3" s="13">
        <v>0</v>
      </c>
      <c r="P3" s="13">
        <v>48810459</v>
      </c>
      <c r="Q3" s="13">
        <v>355246</v>
      </c>
      <c r="R3" s="13">
        <v>49165705</v>
      </c>
      <c r="S3" s="13">
        <v>0</v>
      </c>
      <c r="T3" s="13">
        <v>722</v>
      </c>
      <c r="U3" s="13">
        <v>67972</v>
      </c>
      <c r="V3" s="13">
        <v>68694</v>
      </c>
      <c r="W3" s="14">
        <v>99.337544300000005</v>
      </c>
      <c r="X3" s="14">
        <v>39.255436700000004</v>
      </c>
      <c r="Y3" s="14">
        <v>98.250995500000002</v>
      </c>
      <c r="Z3" s="14">
        <v>99.270689700000005</v>
      </c>
      <c r="AA3" s="14">
        <v>37.263633499999997</v>
      </c>
      <c r="AB3" s="14">
        <v>98.142958500000006</v>
      </c>
      <c r="AC3" s="14">
        <v>0.10803699999999594</v>
      </c>
      <c r="AD3" s="12">
        <v>47769237</v>
      </c>
      <c r="AE3" s="14">
        <v>2.9233625999999999</v>
      </c>
      <c r="AF3" s="14">
        <v>99.339004000000003</v>
      </c>
      <c r="AG3" s="14">
        <v>42.443380300000001</v>
      </c>
      <c r="AH3" s="14">
        <v>98.386055600000006</v>
      </c>
      <c r="AI3" s="12">
        <v>49097011</v>
      </c>
      <c r="AJ3" s="14">
        <v>99.272960300000008</v>
      </c>
      <c r="AK3" s="14">
        <v>39.2390969</v>
      </c>
      <c r="AL3" s="14">
        <v>98.235110299999988</v>
      </c>
      <c r="AM3" s="14">
        <v>0.15094530000001782</v>
      </c>
      <c r="AN3" s="12">
        <v>47723578</v>
      </c>
      <c r="AO3" s="14">
        <v>2.8778918999999998</v>
      </c>
    </row>
    <row r="4" spans="1:41" x14ac:dyDescent="0.15">
      <c r="A4" s="10" t="s">
        <v>3</v>
      </c>
      <c r="B4" s="10" t="s">
        <v>1607</v>
      </c>
      <c r="C4" s="10" t="s">
        <v>1607</v>
      </c>
      <c r="D4" s="10" t="s">
        <v>1608</v>
      </c>
      <c r="E4" s="10" t="s">
        <v>438</v>
      </c>
      <c r="F4" s="10" t="s">
        <v>1854</v>
      </c>
      <c r="G4" s="10" t="s">
        <v>2121</v>
      </c>
      <c r="H4" s="10" t="s">
        <v>1609</v>
      </c>
      <c r="I4" s="9" t="s">
        <v>2014</v>
      </c>
      <c r="J4" s="15">
        <v>0</v>
      </c>
      <c r="K4" s="13">
        <v>22050125</v>
      </c>
      <c r="L4" s="13">
        <v>476286</v>
      </c>
      <c r="M4" s="13">
        <v>22526411</v>
      </c>
      <c r="N4" s="13">
        <v>0</v>
      </c>
      <c r="O4" s="13">
        <v>0</v>
      </c>
      <c r="P4" s="13">
        <v>21898246</v>
      </c>
      <c r="Q4" s="13">
        <v>158840</v>
      </c>
      <c r="R4" s="13">
        <v>22057086</v>
      </c>
      <c r="S4" s="13">
        <v>0</v>
      </c>
      <c r="T4" s="13">
        <v>232</v>
      </c>
      <c r="U4" s="13">
        <v>46373</v>
      </c>
      <c r="V4" s="13">
        <v>46605</v>
      </c>
      <c r="W4" s="14">
        <v>99.311210299999999</v>
      </c>
      <c r="X4" s="14">
        <v>33.349710000000002</v>
      </c>
      <c r="Y4" s="14">
        <v>97.916556700000001</v>
      </c>
      <c r="Z4" s="14">
        <v>99.227956599999999</v>
      </c>
      <c r="AA4" s="14">
        <v>33.6127562</v>
      </c>
      <c r="AB4" s="14">
        <v>97.886820499999999</v>
      </c>
      <c r="AC4" s="14">
        <v>2.97362000000021E-2</v>
      </c>
      <c r="AD4" s="12">
        <v>21429880</v>
      </c>
      <c r="AE4" s="14">
        <v>2.9267826000000001</v>
      </c>
      <c r="AF4" s="14">
        <v>99.312255199999996</v>
      </c>
      <c r="AG4" s="14">
        <v>36.947010200000001</v>
      </c>
      <c r="AH4" s="14">
        <v>98.119556700000004</v>
      </c>
      <c r="AI4" s="12">
        <v>22010481</v>
      </c>
      <c r="AJ4" s="14">
        <v>99.231033699999998</v>
      </c>
      <c r="AK4" s="14">
        <v>36.076957399999998</v>
      </c>
      <c r="AL4" s="14">
        <v>98.026652499999997</v>
      </c>
      <c r="AM4" s="14">
        <v>9.2904200000006654E-2</v>
      </c>
      <c r="AN4" s="12">
        <v>21398651</v>
      </c>
      <c r="AO4" s="14">
        <v>2.8591989</v>
      </c>
    </row>
    <row r="5" spans="1:41" x14ac:dyDescent="0.15">
      <c r="A5" s="10" t="s">
        <v>4</v>
      </c>
      <c r="B5" s="10" t="s">
        <v>1607</v>
      </c>
      <c r="C5" s="10" t="s">
        <v>1607</v>
      </c>
      <c r="D5" s="10" t="s">
        <v>1608</v>
      </c>
      <c r="E5" s="10" t="s">
        <v>438</v>
      </c>
      <c r="F5" s="10" t="s">
        <v>1854</v>
      </c>
      <c r="G5" s="10" t="s">
        <v>2121</v>
      </c>
      <c r="H5" s="10" t="s">
        <v>1609</v>
      </c>
      <c r="I5" s="9" t="s">
        <v>2015</v>
      </c>
      <c r="J5" s="15">
        <v>0</v>
      </c>
      <c r="K5" s="13">
        <v>16403082</v>
      </c>
      <c r="L5" s="13">
        <v>444560</v>
      </c>
      <c r="M5" s="13">
        <v>16847642</v>
      </c>
      <c r="N5" s="13">
        <v>0</v>
      </c>
      <c r="O5" s="13">
        <v>0</v>
      </c>
      <c r="P5" s="13">
        <v>16215261</v>
      </c>
      <c r="Q5" s="13">
        <v>149930</v>
      </c>
      <c r="R5" s="13">
        <v>16365191</v>
      </c>
      <c r="S5" s="13">
        <v>0</v>
      </c>
      <c r="T5" s="13">
        <v>232</v>
      </c>
      <c r="U5" s="13">
        <v>40516</v>
      </c>
      <c r="V5" s="13">
        <v>40748</v>
      </c>
      <c r="W5" s="14">
        <v>98.854965199999995</v>
      </c>
      <c r="X5" s="14">
        <v>33.7254814</v>
      </c>
      <c r="Y5" s="14">
        <v>97.136388600000004</v>
      </c>
      <c r="Z5" s="14">
        <v>98.812719900000005</v>
      </c>
      <c r="AA5" s="14">
        <v>33.0890846</v>
      </c>
      <c r="AB5" s="14">
        <v>97.147551700000008</v>
      </c>
      <c r="AC5" s="14">
        <v>-1.1163100000004533E-2</v>
      </c>
      <c r="AD5" s="12">
        <v>15934156</v>
      </c>
      <c r="AE5" s="14">
        <v>2.7051009000000001</v>
      </c>
      <c r="AF5" s="14">
        <v>98.856363400000006</v>
      </c>
      <c r="AG5" s="14">
        <v>37.107344699999999</v>
      </c>
      <c r="AH5" s="14">
        <v>97.371893899999989</v>
      </c>
      <c r="AI5" s="12">
        <v>16324443</v>
      </c>
      <c r="AJ5" s="14">
        <v>98.816830400000001</v>
      </c>
      <c r="AK5" s="14">
        <v>35.6397689</v>
      </c>
      <c r="AL5" s="14">
        <v>97.327978000000002</v>
      </c>
      <c r="AM5" s="14">
        <v>4.3915899999987573E-2</v>
      </c>
      <c r="AN5" s="12">
        <v>15903750</v>
      </c>
      <c r="AO5" s="14">
        <v>2.6452439999999999</v>
      </c>
    </row>
    <row r="6" spans="1:41" x14ac:dyDescent="0.15">
      <c r="A6" s="10" t="s">
        <v>5</v>
      </c>
      <c r="B6" s="10" t="s">
        <v>1607</v>
      </c>
      <c r="C6" s="10" t="s">
        <v>1607</v>
      </c>
      <c r="D6" s="10" t="s">
        <v>1608</v>
      </c>
      <c r="E6" s="10" t="s">
        <v>438</v>
      </c>
      <c r="F6" s="10" t="s">
        <v>1854</v>
      </c>
      <c r="G6" s="10" t="s">
        <v>2121</v>
      </c>
      <c r="H6" s="10" t="s">
        <v>1609</v>
      </c>
      <c r="I6" s="9" t="s">
        <v>2016</v>
      </c>
      <c r="J6" s="15">
        <v>0</v>
      </c>
      <c r="K6" s="13">
        <v>506509</v>
      </c>
      <c r="L6" s="13">
        <v>13728</v>
      </c>
      <c r="M6" s="13">
        <v>520237</v>
      </c>
      <c r="N6" s="13">
        <v>0</v>
      </c>
      <c r="O6" s="13">
        <v>0</v>
      </c>
      <c r="P6" s="13">
        <v>500709</v>
      </c>
      <c r="Q6" s="13">
        <v>4630</v>
      </c>
      <c r="R6" s="13">
        <v>505339</v>
      </c>
      <c r="S6" s="13">
        <v>0</v>
      </c>
      <c r="T6" s="13">
        <v>7</v>
      </c>
      <c r="U6" s="13">
        <v>1251</v>
      </c>
      <c r="V6" s="13">
        <v>1258</v>
      </c>
      <c r="W6" s="14">
        <v>98.854906799999995</v>
      </c>
      <c r="X6" s="14">
        <v>33.726689999999998</v>
      </c>
      <c r="Y6" s="14">
        <v>97.136305199999995</v>
      </c>
      <c r="Z6" s="14">
        <v>98.812790699999994</v>
      </c>
      <c r="AA6" s="14">
        <v>33.092350699999997</v>
      </c>
      <c r="AB6" s="14">
        <v>97.147651699999997</v>
      </c>
      <c r="AC6" s="14">
        <v>-1.1346500000001924E-2</v>
      </c>
      <c r="AD6" s="12">
        <v>493240</v>
      </c>
      <c r="AE6" s="14">
        <v>2.4529641</v>
      </c>
      <c r="AF6" s="14">
        <v>98.856272999999987</v>
      </c>
      <c r="AG6" s="14">
        <v>37.108279199999998</v>
      </c>
      <c r="AH6" s="14">
        <v>97.371762599999997</v>
      </c>
      <c r="AI6" s="12">
        <v>504081</v>
      </c>
      <c r="AJ6" s="14">
        <v>98.816984200000007</v>
      </c>
      <c r="AK6" s="14">
        <v>35.644310499999996</v>
      </c>
      <c r="AL6" s="14">
        <v>97.32822920000001</v>
      </c>
      <c r="AM6" s="14">
        <v>4.3533399999986955E-2</v>
      </c>
      <c r="AN6" s="12">
        <v>492298</v>
      </c>
      <c r="AO6" s="14">
        <v>2.3934690000000001</v>
      </c>
    </row>
    <row r="7" spans="1:41" x14ac:dyDescent="0.15">
      <c r="A7" s="10" t="s">
        <v>6</v>
      </c>
      <c r="B7" s="10" t="s">
        <v>1607</v>
      </c>
      <c r="C7" s="10" t="s">
        <v>1607</v>
      </c>
      <c r="D7" s="10" t="s">
        <v>1608</v>
      </c>
      <c r="E7" s="10" t="s">
        <v>438</v>
      </c>
      <c r="F7" s="10" t="s">
        <v>1854</v>
      </c>
      <c r="G7" s="10" t="s">
        <v>2121</v>
      </c>
      <c r="H7" s="10" t="s">
        <v>1609</v>
      </c>
      <c r="I7" s="9" t="s">
        <v>2017</v>
      </c>
      <c r="J7" s="15">
        <v>0</v>
      </c>
      <c r="K7" s="13">
        <v>15896573</v>
      </c>
      <c r="L7" s="13">
        <v>430832</v>
      </c>
      <c r="M7" s="13">
        <v>16327405</v>
      </c>
      <c r="N7" s="13">
        <v>0</v>
      </c>
      <c r="O7" s="13">
        <v>0</v>
      </c>
      <c r="P7" s="13">
        <v>15714552</v>
      </c>
      <c r="Q7" s="13">
        <v>145300</v>
      </c>
      <c r="R7" s="13">
        <v>15859852</v>
      </c>
      <c r="S7" s="13">
        <v>0</v>
      </c>
      <c r="T7" s="13">
        <v>225</v>
      </c>
      <c r="U7" s="13">
        <v>39265</v>
      </c>
      <c r="V7" s="13">
        <v>39490</v>
      </c>
      <c r="W7" s="14">
        <v>98.854967000000002</v>
      </c>
      <c r="X7" s="14">
        <v>33.725442900000004</v>
      </c>
      <c r="Y7" s="14">
        <v>97.136391200000006</v>
      </c>
      <c r="Z7" s="14">
        <v>98.812717599999999</v>
      </c>
      <c r="AA7" s="14">
        <v>33.088980299999996</v>
      </c>
      <c r="AB7" s="14">
        <v>97.147548499999999</v>
      </c>
      <c r="AC7" s="14">
        <v>-1.1157299999993597E-2</v>
      </c>
      <c r="AD7" s="12">
        <v>15440916</v>
      </c>
      <c r="AE7" s="14">
        <v>2.7131550999999998</v>
      </c>
      <c r="AF7" s="14">
        <v>98.856366300000005</v>
      </c>
      <c r="AG7" s="14">
        <v>37.107315</v>
      </c>
      <c r="AH7" s="14">
        <v>97.371898099999996</v>
      </c>
      <c r="AI7" s="12">
        <v>15820362</v>
      </c>
      <c r="AJ7" s="14">
        <v>98.816825500000007</v>
      </c>
      <c r="AK7" s="14">
        <v>35.639623799999995</v>
      </c>
      <c r="AL7" s="14">
        <v>97.327969899999999</v>
      </c>
      <c r="AM7" s="14">
        <v>4.3928199999996309E-2</v>
      </c>
      <c r="AN7" s="12">
        <v>15411452</v>
      </c>
      <c r="AO7" s="14">
        <v>2.6532867000000002</v>
      </c>
    </row>
    <row r="8" spans="1:41" x14ac:dyDescent="0.15">
      <c r="A8" s="10" t="s">
        <v>7</v>
      </c>
      <c r="B8" s="10" t="s">
        <v>1607</v>
      </c>
      <c r="C8" s="10" t="s">
        <v>1607</v>
      </c>
      <c r="D8" s="10" t="s">
        <v>1608</v>
      </c>
      <c r="E8" s="10" t="s">
        <v>438</v>
      </c>
      <c r="F8" s="10" t="s">
        <v>1854</v>
      </c>
      <c r="G8" s="10" t="s">
        <v>2121</v>
      </c>
      <c r="H8" s="10" t="s">
        <v>1609</v>
      </c>
      <c r="I8" s="9" t="s">
        <v>2018</v>
      </c>
      <c r="J8" s="15">
        <v>0</v>
      </c>
      <c r="K8" s="13">
        <v>174983</v>
      </c>
      <c r="L8" s="13">
        <v>0</v>
      </c>
      <c r="M8" s="13">
        <v>174983</v>
      </c>
      <c r="N8" s="13">
        <v>0</v>
      </c>
      <c r="O8" s="13">
        <v>0</v>
      </c>
      <c r="P8" s="13">
        <v>174983</v>
      </c>
      <c r="Q8" s="13">
        <v>0</v>
      </c>
      <c r="R8" s="13">
        <v>174983</v>
      </c>
      <c r="S8" s="13">
        <v>0</v>
      </c>
      <c r="T8" s="13">
        <v>0</v>
      </c>
      <c r="U8" s="13">
        <v>0</v>
      </c>
      <c r="V8" s="13">
        <v>0</v>
      </c>
      <c r="W8" s="14">
        <v>100</v>
      </c>
      <c r="X8" s="14">
        <v>0</v>
      </c>
      <c r="Y8" s="14">
        <v>100</v>
      </c>
      <c r="Z8" s="14">
        <v>100.69255100000001</v>
      </c>
      <c r="AA8" s="14">
        <v>0</v>
      </c>
      <c r="AB8" s="14">
        <v>100.69255100000001</v>
      </c>
      <c r="AC8" s="14">
        <v>-0.6925510000000088</v>
      </c>
      <c r="AD8" s="12">
        <v>142922</v>
      </c>
      <c r="AE8" s="14">
        <v>22.432515599999999</v>
      </c>
      <c r="AF8" s="14">
        <v>100</v>
      </c>
      <c r="AG8" s="14">
        <v>0</v>
      </c>
      <c r="AH8" s="14">
        <v>100</v>
      </c>
      <c r="AI8" s="12">
        <v>174983</v>
      </c>
      <c r="AJ8" s="14">
        <v>100.69255100000001</v>
      </c>
      <c r="AK8" s="14">
        <v>0</v>
      </c>
      <c r="AL8" s="14">
        <v>100.69255100000001</v>
      </c>
      <c r="AM8" s="14">
        <v>-0.6925510000000088</v>
      </c>
      <c r="AN8" s="12">
        <v>142922</v>
      </c>
      <c r="AO8" s="14">
        <v>22.432515599999999</v>
      </c>
    </row>
    <row r="9" spans="1:41" x14ac:dyDescent="0.15">
      <c r="A9" s="10" t="s">
        <v>8</v>
      </c>
      <c r="B9" s="10" t="s">
        <v>1607</v>
      </c>
      <c r="C9" s="10" t="s">
        <v>1607</v>
      </c>
      <c r="D9" s="10" t="s">
        <v>1608</v>
      </c>
      <c r="E9" s="10" t="s">
        <v>438</v>
      </c>
      <c r="F9" s="10" t="s">
        <v>1854</v>
      </c>
      <c r="G9" s="10" t="s">
        <v>2121</v>
      </c>
      <c r="H9" s="10" t="s">
        <v>1609</v>
      </c>
      <c r="I9" s="9" t="s">
        <v>2019</v>
      </c>
      <c r="J9" s="15">
        <v>0</v>
      </c>
      <c r="K9" s="13">
        <v>5647043</v>
      </c>
      <c r="L9" s="13">
        <v>31726</v>
      </c>
      <c r="M9" s="13">
        <v>5678769</v>
      </c>
      <c r="N9" s="13">
        <v>0</v>
      </c>
      <c r="O9" s="13">
        <v>0</v>
      </c>
      <c r="P9" s="13">
        <v>5682985</v>
      </c>
      <c r="Q9" s="13">
        <v>8910</v>
      </c>
      <c r="R9" s="13">
        <v>5691895</v>
      </c>
      <c r="S9" s="13">
        <v>0</v>
      </c>
      <c r="T9" s="13">
        <v>0</v>
      </c>
      <c r="U9" s="13">
        <v>5857</v>
      </c>
      <c r="V9" s="13">
        <v>5857</v>
      </c>
      <c r="W9" s="14">
        <v>100.63647469999999</v>
      </c>
      <c r="X9" s="14">
        <v>28.084221100000001</v>
      </c>
      <c r="Y9" s="14">
        <v>100.2311416</v>
      </c>
      <c r="Z9" s="14">
        <v>100.44405300000001</v>
      </c>
      <c r="AA9" s="14">
        <v>40.432466299999994</v>
      </c>
      <c r="AB9" s="14">
        <v>100.0952738</v>
      </c>
      <c r="AC9" s="14">
        <v>0.13586779999999976</v>
      </c>
      <c r="AD9" s="12">
        <v>5495724</v>
      </c>
      <c r="AE9" s="14">
        <v>3.5695206000000002</v>
      </c>
      <c r="AF9" s="14">
        <v>100.63647469999999</v>
      </c>
      <c r="AG9" s="14">
        <v>34.442769299999995</v>
      </c>
      <c r="AH9" s="14">
        <v>100.33462529999998</v>
      </c>
      <c r="AI9" s="12">
        <v>5686038</v>
      </c>
      <c r="AJ9" s="14">
        <v>100.44405300000001</v>
      </c>
      <c r="AK9" s="14">
        <v>41.502879</v>
      </c>
      <c r="AL9" s="14">
        <v>100.11027990000001</v>
      </c>
      <c r="AM9" s="14">
        <v>0.22434539999997583</v>
      </c>
      <c r="AN9" s="12">
        <v>5494901</v>
      </c>
      <c r="AO9" s="14">
        <v>3.478443</v>
      </c>
    </row>
    <row r="10" spans="1:41" x14ac:dyDescent="0.15">
      <c r="A10" s="10" t="s">
        <v>9</v>
      </c>
      <c r="B10" s="10" t="s">
        <v>1607</v>
      </c>
      <c r="C10" s="10" t="s">
        <v>1607</v>
      </c>
      <c r="D10" s="10" t="s">
        <v>1608</v>
      </c>
      <c r="E10" s="10" t="s">
        <v>438</v>
      </c>
      <c r="F10" s="10" t="s">
        <v>1854</v>
      </c>
      <c r="G10" s="10" t="s">
        <v>2121</v>
      </c>
      <c r="H10" s="10" t="s">
        <v>1609</v>
      </c>
      <c r="I10" s="9" t="s">
        <v>2020</v>
      </c>
      <c r="J10" s="15">
        <v>0</v>
      </c>
      <c r="K10" s="13">
        <v>1216955</v>
      </c>
      <c r="L10" s="13">
        <v>6837</v>
      </c>
      <c r="M10" s="13">
        <v>1223792</v>
      </c>
      <c r="N10" s="13">
        <v>0</v>
      </c>
      <c r="O10" s="13">
        <v>0</v>
      </c>
      <c r="P10" s="13">
        <v>1224701</v>
      </c>
      <c r="Q10" s="13">
        <v>1920</v>
      </c>
      <c r="R10" s="13">
        <v>1226621</v>
      </c>
      <c r="S10" s="13">
        <v>0</v>
      </c>
      <c r="T10" s="13">
        <v>0</v>
      </c>
      <c r="U10" s="13">
        <v>1262</v>
      </c>
      <c r="V10" s="13">
        <v>1262</v>
      </c>
      <c r="W10" s="14">
        <v>100.6365067</v>
      </c>
      <c r="X10" s="14">
        <v>28.082492300000002</v>
      </c>
      <c r="Y10" s="14">
        <v>100.2311667</v>
      </c>
      <c r="Z10" s="14">
        <v>100.4440171</v>
      </c>
      <c r="AA10" s="14">
        <v>40.439369900000003</v>
      </c>
      <c r="AB10" s="14">
        <v>100.0952595</v>
      </c>
      <c r="AC10" s="14">
        <v>0.13590720000000545</v>
      </c>
      <c r="AD10" s="12">
        <v>1191566</v>
      </c>
      <c r="AE10" s="14">
        <v>2.9419268000000001</v>
      </c>
      <c r="AF10" s="14">
        <v>100.6365067</v>
      </c>
      <c r="AG10" s="14">
        <v>34.439461899999998</v>
      </c>
      <c r="AH10" s="14">
        <v>100.33463389999999</v>
      </c>
      <c r="AI10" s="12">
        <v>1225359</v>
      </c>
      <c r="AJ10" s="14">
        <v>100.4440171</v>
      </c>
      <c r="AK10" s="14">
        <v>41.507194800000001</v>
      </c>
      <c r="AL10" s="14">
        <v>100.1102286</v>
      </c>
      <c r="AM10" s="14">
        <v>0.2244052999999866</v>
      </c>
      <c r="AN10" s="12">
        <v>1191388</v>
      </c>
      <c r="AO10" s="14">
        <v>2.8513800999999996</v>
      </c>
    </row>
    <row r="11" spans="1:41" x14ac:dyDescent="0.15">
      <c r="A11" s="10" t="s">
        <v>10</v>
      </c>
      <c r="B11" s="10" t="s">
        <v>1607</v>
      </c>
      <c r="C11" s="10" t="s">
        <v>1607</v>
      </c>
      <c r="D11" s="10" t="s">
        <v>1608</v>
      </c>
      <c r="E11" s="10" t="s">
        <v>438</v>
      </c>
      <c r="F11" s="10" t="s">
        <v>1854</v>
      </c>
      <c r="G11" s="10" t="s">
        <v>2121</v>
      </c>
      <c r="H11" s="10" t="s">
        <v>1609</v>
      </c>
      <c r="I11" s="9" t="s">
        <v>1856</v>
      </c>
      <c r="J11" s="15">
        <v>0</v>
      </c>
      <c r="K11" s="13">
        <v>4430088</v>
      </c>
      <c r="L11" s="13">
        <v>24889</v>
      </c>
      <c r="M11" s="13">
        <v>4454977</v>
      </c>
      <c r="N11" s="13">
        <v>0</v>
      </c>
      <c r="O11" s="13">
        <v>0</v>
      </c>
      <c r="P11" s="13">
        <v>4458284</v>
      </c>
      <c r="Q11" s="13">
        <v>6990</v>
      </c>
      <c r="R11" s="13">
        <v>4465274</v>
      </c>
      <c r="S11" s="13">
        <v>0</v>
      </c>
      <c r="T11" s="13">
        <v>0</v>
      </c>
      <c r="U11" s="13">
        <v>4595</v>
      </c>
      <c r="V11" s="13">
        <v>4595</v>
      </c>
      <c r="W11" s="14">
        <v>100.63646589999999</v>
      </c>
      <c r="X11" s="14">
        <v>28.084696100000002</v>
      </c>
      <c r="Y11" s="14">
        <v>100.23113480000001</v>
      </c>
      <c r="Z11" s="14">
        <v>100.44406290000001</v>
      </c>
      <c r="AA11" s="14">
        <v>40.430554999999998</v>
      </c>
      <c r="AB11" s="14">
        <v>100.0952777</v>
      </c>
      <c r="AC11" s="14">
        <v>0.13585710000000972</v>
      </c>
      <c r="AD11" s="12">
        <v>4304158</v>
      </c>
      <c r="AE11" s="14">
        <v>3.7432641000000002</v>
      </c>
      <c r="AF11" s="14">
        <v>100.63646589999999</v>
      </c>
      <c r="AG11" s="14">
        <v>34.443677900000004</v>
      </c>
      <c r="AH11" s="14">
        <v>100.33462299999999</v>
      </c>
      <c r="AI11" s="12">
        <v>4460679</v>
      </c>
      <c r="AJ11" s="14">
        <v>100.44406290000001</v>
      </c>
      <c r="AK11" s="14">
        <v>41.501684100000006</v>
      </c>
      <c r="AL11" s="14">
        <v>100.110294</v>
      </c>
      <c r="AM11" s="14">
        <v>0.22432899999999734</v>
      </c>
      <c r="AN11" s="12">
        <v>4303513</v>
      </c>
      <c r="AO11" s="14">
        <v>3.6520395999999997</v>
      </c>
    </row>
    <row r="12" spans="1:41" x14ac:dyDescent="0.15">
      <c r="A12" s="10" t="s">
        <v>11</v>
      </c>
      <c r="B12" s="10" t="s">
        <v>1607</v>
      </c>
      <c r="C12" s="10" t="s">
        <v>1607</v>
      </c>
      <c r="D12" s="10" t="s">
        <v>1608</v>
      </c>
      <c r="E12" s="10" t="s">
        <v>438</v>
      </c>
      <c r="F12" s="10" t="s">
        <v>1854</v>
      </c>
      <c r="G12" s="10" t="s">
        <v>2121</v>
      </c>
      <c r="H12" s="10" t="s">
        <v>1609</v>
      </c>
      <c r="I12" s="9" t="s">
        <v>2021</v>
      </c>
      <c r="J12" s="15">
        <v>0</v>
      </c>
      <c r="K12" s="13">
        <v>22779422</v>
      </c>
      <c r="L12" s="13">
        <v>393404</v>
      </c>
      <c r="M12" s="13">
        <v>23172826</v>
      </c>
      <c r="N12" s="13">
        <v>0</v>
      </c>
      <c r="O12" s="13">
        <v>0</v>
      </c>
      <c r="P12" s="13">
        <v>22620646</v>
      </c>
      <c r="Q12" s="13">
        <v>188581</v>
      </c>
      <c r="R12" s="13">
        <v>22809227</v>
      </c>
      <c r="S12" s="13">
        <v>0</v>
      </c>
      <c r="T12" s="13">
        <v>359</v>
      </c>
      <c r="U12" s="13">
        <v>16839</v>
      </c>
      <c r="V12" s="13">
        <v>17198</v>
      </c>
      <c r="W12" s="14">
        <v>99.302984899999998</v>
      </c>
      <c r="X12" s="14">
        <v>47.935709899999999</v>
      </c>
      <c r="Y12" s="14">
        <v>98.430925099999996</v>
      </c>
      <c r="Z12" s="14">
        <v>99.236947900000004</v>
      </c>
      <c r="AA12" s="14">
        <v>42.176487200000004</v>
      </c>
      <c r="AB12" s="14">
        <v>98.222292499999995</v>
      </c>
      <c r="AC12" s="14">
        <v>0.20863260000000139</v>
      </c>
      <c r="AD12" s="12">
        <v>22241451</v>
      </c>
      <c r="AE12" s="14">
        <v>2.5527831000000001</v>
      </c>
      <c r="AF12" s="14">
        <v>99.304550000000006</v>
      </c>
      <c r="AG12" s="14">
        <v>50.079269199999999</v>
      </c>
      <c r="AH12" s="14">
        <v>98.504031100000006</v>
      </c>
      <c r="AI12" s="12">
        <v>22792029</v>
      </c>
      <c r="AJ12" s="14">
        <v>99.238099000000005</v>
      </c>
      <c r="AK12" s="14">
        <v>43.2958231</v>
      </c>
      <c r="AL12" s="14">
        <v>98.268588600000001</v>
      </c>
      <c r="AM12" s="14">
        <v>0.23544250000000488</v>
      </c>
      <c r="AN12" s="12">
        <v>22230783</v>
      </c>
      <c r="AO12" s="14">
        <v>2.5246344000000001</v>
      </c>
    </row>
    <row r="13" spans="1:41" x14ac:dyDescent="0.15">
      <c r="A13" s="10" t="s">
        <v>12</v>
      </c>
      <c r="B13" s="10" t="s">
        <v>1607</v>
      </c>
      <c r="C13" s="10" t="s">
        <v>1607</v>
      </c>
      <c r="D13" s="10" t="s">
        <v>1608</v>
      </c>
      <c r="E13" s="10" t="s">
        <v>438</v>
      </c>
      <c r="F13" s="10" t="s">
        <v>1854</v>
      </c>
      <c r="G13" s="10" t="s">
        <v>2121</v>
      </c>
      <c r="H13" s="10" t="s">
        <v>1609</v>
      </c>
      <c r="I13" s="9" t="s">
        <v>1739</v>
      </c>
      <c r="J13" s="15">
        <v>0</v>
      </c>
      <c r="K13" s="13">
        <v>22325324</v>
      </c>
      <c r="L13" s="13">
        <v>393404</v>
      </c>
      <c r="M13" s="13">
        <v>22718728</v>
      </c>
      <c r="N13" s="13">
        <v>0</v>
      </c>
      <c r="O13" s="13">
        <v>0</v>
      </c>
      <c r="P13" s="13">
        <v>22166548</v>
      </c>
      <c r="Q13" s="13">
        <v>188581</v>
      </c>
      <c r="R13" s="13">
        <v>22355129</v>
      </c>
      <c r="S13" s="13">
        <v>0</v>
      </c>
      <c r="T13" s="13">
        <v>359</v>
      </c>
      <c r="U13" s="13">
        <v>16839</v>
      </c>
      <c r="V13" s="13">
        <v>17198</v>
      </c>
      <c r="W13" s="14">
        <v>99.288807599999998</v>
      </c>
      <c r="X13" s="14">
        <v>47.935709899999999</v>
      </c>
      <c r="Y13" s="14">
        <v>98.399562700000004</v>
      </c>
      <c r="Z13" s="14">
        <v>99.221979699999991</v>
      </c>
      <c r="AA13" s="14">
        <v>42.176487200000004</v>
      </c>
      <c r="AB13" s="14">
        <v>98.188052800000008</v>
      </c>
      <c r="AC13" s="14">
        <v>0.21150989999999581</v>
      </c>
      <c r="AD13" s="12">
        <v>21813556</v>
      </c>
      <c r="AE13" s="14">
        <v>2.4827360000000001</v>
      </c>
      <c r="AF13" s="14">
        <v>99.290404300000006</v>
      </c>
      <c r="AG13" s="14">
        <v>50.079269199999999</v>
      </c>
      <c r="AH13" s="14">
        <v>98.4741073</v>
      </c>
      <c r="AI13" s="12">
        <v>22337931</v>
      </c>
      <c r="AJ13" s="14">
        <v>99.223153300000007</v>
      </c>
      <c r="AK13" s="14">
        <v>43.2958231</v>
      </c>
      <c r="AL13" s="14">
        <v>98.235224600000009</v>
      </c>
      <c r="AM13" s="14">
        <v>0.23888269999999068</v>
      </c>
      <c r="AN13" s="12">
        <v>21802888</v>
      </c>
      <c r="AO13" s="14">
        <v>2.4540006000000001</v>
      </c>
    </row>
    <row r="14" spans="1:41" x14ac:dyDescent="0.15">
      <c r="A14" s="10" t="s">
        <v>13</v>
      </c>
      <c r="B14" s="10" t="s">
        <v>1607</v>
      </c>
      <c r="C14" s="10" t="s">
        <v>1607</v>
      </c>
      <c r="D14" s="10" t="s">
        <v>1608</v>
      </c>
      <c r="E14" s="10" t="s">
        <v>438</v>
      </c>
      <c r="F14" s="10" t="s">
        <v>1854</v>
      </c>
      <c r="G14" s="10" t="s">
        <v>2121</v>
      </c>
      <c r="H14" s="10" t="s">
        <v>1609</v>
      </c>
      <c r="I14" s="9" t="s">
        <v>1740</v>
      </c>
      <c r="J14" s="15">
        <v>0</v>
      </c>
      <c r="K14" s="13">
        <v>8677247</v>
      </c>
      <c r="L14" s="13">
        <v>152905</v>
      </c>
      <c r="M14" s="13">
        <v>8830152</v>
      </c>
      <c r="N14" s="13">
        <v>0</v>
      </c>
      <c r="O14" s="13">
        <v>0</v>
      </c>
      <c r="P14" s="13">
        <v>8615535</v>
      </c>
      <c r="Q14" s="13">
        <v>73296</v>
      </c>
      <c r="R14" s="13">
        <v>8688831</v>
      </c>
      <c r="S14" s="13">
        <v>0</v>
      </c>
      <c r="T14" s="13">
        <v>140</v>
      </c>
      <c r="U14" s="13">
        <v>6545</v>
      </c>
      <c r="V14" s="13">
        <v>6685</v>
      </c>
      <c r="W14" s="14">
        <v>99.288806699999995</v>
      </c>
      <c r="X14" s="14">
        <v>47.935646300000002</v>
      </c>
      <c r="Y14" s="14">
        <v>98.399563199999989</v>
      </c>
      <c r="Z14" s="14">
        <v>99.221975100000009</v>
      </c>
      <c r="AA14" s="14">
        <v>42.176493799999996</v>
      </c>
      <c r="AB14" s="14">
        <v>98.188049499999991</v>
      </c>
      <c r="AC14" s="14">
        <v>0.21151369999999758</v>
      </c>
      <c r="AD14" s="12">
        <v>8506070</v>
      </c>
      <c r="AE14" s="14">
        <v>2.1485951000000001</v>
      </c>
      <c r="AF14" s="14">
        <v>99.2904087</v>
      </c>
      <c r="AG14" s="14">
        <v>50.079256600000001</v>
      </c>
      <c r="AH14" s="14">
        <v>98.474114499999999</v>
      </c>
      <c r="AI14" s="12">
        <v>8682146</v>
      </c>
      <c r="AJ14" s="14">
        <v>99.223153300000007</v>
      </c>
      <c r="AK14" s="14">
        <v>43.295740600000002</v>
      </c>
      <c r="AL14" s="14">
        <v>98.235222100000001</v>
      </c>
      <c r="AM14" s="14">
        <v>0.23889239999999745</v>
      </c>
      <c r="AN14" s="12">
        <v>8501910</v>
      </c>
      <c r="AO14" s="14">
        <v>2.1199471999999999</v>
      </c>
    </row>
    <row r="15" spans="1:41" x14ac:dyDescent="0.15">
      <c r="A15" s="10" t="s">
        <v>14</v>
      </c>
      <c r="B15" s="10" t="s">
        <v>1607</v>
      </c>
      <c r="C15" s="10" t="s">
        <v>1607</v>
      </c>
      <c r="D15" s="10" t="s">
        <v>1608</v>
      </c>
      <c r="E15" s="10" t="s">
        <v>438</v>
      </c>
      <c r="F15" s="10" t="s">
        <v>1854</v>
      </c>
      <c r="G15" s="10" t="s">
        <v>2121</v>
      </c>
      <c r="H15" s="10" t="s">
        <v>1609</v>
      </c>
      <c r="I15" s="9" t="s">
        <v>1741</v>
      </c>
      <c r="J15" s="15">
        <v>0</v>
      </c>
      <c r="K15" s="13">
        <v>11219526</v>
      </c>
      <c r="L15" s="13">
        <v>197704</v>
      </c>
      <c r="M15" s="13">
        <v>11417230</v>
      </c>
      <c r="N15" s="13">
        <v>0</v>
      </c>
      <c r="O15" s="13">
        <v>0</v>
      </c>
      <c r="P15" s="13">
        <v>11139734</v>
      </c>
      <c r="Q15" s="13">
        <v>94771</v>
      </c>
      <c r="R15" s="13">
        <v>11234505</v>
      </c>
      <c r="S15" s="13">
        <v>0</v>
      </c>
      <c r="T15" s="13">
        <v>180</v>
      </c>
      <c r="U15" s="13">
        <v>8462</v>
      </c>
      <c r="V15" s="13">
        <v>8642</v>
      </c>
      <c r="W15" s="14">
        <v>99.288811300000006</v>
      </c>
      <c r="X15" s="14">
        <v>47.935803</v>
      </c>
      <c r="Y15" s="14">
        <v>98.399568000000002</v>
      </c>
      <c r="Z15" s="14">
        <v>99.221983999999992</v>
      </c>
      <c r="AA15" s="14">
        <v>42.176263900000002</v>
      </c>
      <c r="AB15" s="14">
        <v>98.188051000000002</v>
      </c>
      <c r="AC15" s="14">
        <v>0.21151700000000062</v>
      </c>
      <c r="AD15" s="12">
        <v>10870785</v>
      </c>
      <c r="AE15" s="14">
        <v>3.3458485000000002</v>
      </c>
      <c r="AF15" s="14">
        <v>99.290404300000006</v>
      </c>
      <c r="AG15" s="14">
        <v>50.079263600000004</v>
      </c>
      <c r="AH15" s="14">
        <v>98.474105600000001</v>
      </c>
      <c r="AI15" s="12">
        <v>11225863</v>
      </c>
      <c r="AJ15" s="14">
        <v>99.223161500000003</v>
      </c>
      <c r="AK15" s="14">
        <v>43.295630699999997</v>
      </c>
      <c r="AL15" s="14">
        <v>98.2352281</v>
      </c>
      <c r="AM15" s="14">
        <v>0.23887750000000096</v>
      </c>
      <c r="AN15" s="12">
        <v>10865468</v>
      </c>
      <c r="AO15" s="14">
        <v>3.3168843000000003</v>
      </c>
    </row>
    <row r="16" spans="1:41" x14ac:dyDescent="0.15">
      <c r="A16" s="10" t="s">
        <v>15</v>
      </c>
      <c r="B16" s="10" t="s">
        <v>1607</v>
      </c>
      <c r="C16" s="10" t="s">
        <v>1607</v>
      </c>
      <c r="D16" s="10" t="s">
        <v>1608</v>
      </c>
      <c r="E16" s="10" t="s">
        <v>438</v>
      </c>
      <c r="F16" s="10" t="s">
        <v>1854</v>
      </c>
      <c r="G16" s="10" t="s">
        <v>2121</v>
      </c>
      <c r="H16" s="10" t="s">
        <v>1609</v>
      </c>
      <c r="I16" s="9" t="s">
        <v>1742</v>
      </c>
      <c r="J16" s="15">
        <v>0</v>
      </c>
      <c r="K16" s="13">
        <v>2428551</v>
      </c>
      <c r="L16" s="13">
        <v>42795</v>
      </c>
      <c r="M16" s="13">
        <v>2471346</v>
      </c>
      <c r="N16" s="13">
        <v>0</v>
      </c>
      <c r="O16" s="13">
        <v>0</v>
      </c>
      <c r="P16" s="13">
        <v>2411279</v>
      </c>
      <c r="Q16" s="13">
        <v>20514</v>
      </c>
      <c r="R16" s="13">
        <v>2431793</v>
      </c>
      <c r="S16" s="13">
        <v>0</v>
      </c>
      <c r="T16" s="13">
        <v>39</v>
      </c>
      <c r="U16" s="13">
        <v>1832</v>
      </c>
      <c r="V16" s="13">
        <v>1871</v>
      </c>
      <c r="W16" s="14">
        <v>99.288793999999996</v>
      </c>
      <c r="X16" s="14">
        <v>47.935506500000002</v>
      </c>
      <c r="Y16" s="14">
        <v>98.399536099999992</v>
      </c>
      <c r="Z16" s="14">
        <v>99.221976699999999</v>
      </c>
      <c r="AA16" s="14">
        <v>42.177460599999996</v>
      </c>
      <c r="AB16" s="14">
        <v>98.1880728</v>
      </c>
      <c r="AC16" s="14">
        <v>0.21146329999999125</v>
      </c>
      <c r="AD16" s="12">
        <v>2436701</v>
      </c>
      <c r="AE16" s="14">
        <v>-0.20141989999999999</v>
      </c>
      <c r="AF16" s="14">
        <v>99.290388500000006</v>
      </c>
      <c r="AG16" s="14">
        <v>50.079339899999994</v>
      </c>
      <c r="AH16" s="14">
        <v>98.474088600000002</v>
      </c>
      <c r="AI16" s="12">
        <v>2429922</v>
      </c>
      <c r="AJ16" s="14">
        <v>99.223116899999994</v>
      </c>
      <c r="AK16" s="14">
        <v>43.296969099999998</v>
      </c>
      <c r="AL16" s="14">
        <v>98.235217800000001</v>
      </c>
      <c r="AM16" s="14">
        <v>0.23887080000000083</v>
      </c>
      <c r="AN16" s="12">
        <v>2435510</v>
      </c>
      <c r="AO16" s="14">
        <v>-0.22943859999999999</v>
      </c>
    </row>
    <row r="17" spans="1:41" x14ac:dyDescent="0.15">
      <c r="A17" s="10" t="s">
        <v>16</v>
      </c>
      <c r="B17" s="10" t="s">
        <v>1607</v>
      </c>
      <c r="C17" s="10" t="s">
        <v>1607</v>
      </c>
      <c r="D17" s="10" t="s">
        <v>1608</v>
      </c>
      <c r="E17" s="10" t="s">
        <v>438</v>
      </c>
      <c r="F17" s="10" t="s">
        <v>1854</v>
      </c>
      <c r="G17" s="10" t="s">
        <v>2121</v>
      </c>
      <c r="H17" s="10" t="s">
        <v>1609</v>
      </c>
      <c r="I17" s="9" t="s">
        <v>1743</v>
      </c>
      <c r="J17" s="15">
        <v>0</v>
      </c>
      <c r="K17" s="13">
        <v>454098</v>
      </c>
      <c r="L17" s="13">
        <v>0</v>
      </c>
      <c r="M17" s="13">
        <v>454098</v>
      </c>
      <c r="N17" s="13">
        <v>0</v>
      </c>
      <c r="O17" s="13">
        <v>0</v>
      </c>
      <c r="P17" s="13">
        <v>454098</v>
      </c>
      <c r="Q17" s="13">
        <v>0</v>
      </c>
      <c r="R17" s="13">
        <v>454098</v>
      </c>
      <c r="S17" s="13">
        <v>0</v>
      </c>
      <c r="T17" s="13">
        <v>0</v>
      </c>
      <c r="U17" s="13">
        <v>0</v>
      </c>
      <c r="V17" s="13">
        <v>0</v>
      </c>
      <c r="W17" s="14">
        <v>100</v>
      </c>
      <c r="X17" s="14">
        <v>0</v>
      </c>
      <c r="Y17" s="14">
        <v>100</v>
      </c>
      <c r="Z17" s="14">
        <v>100</v>
      </c>
      <c r="AA17" s="14">
        <v>0</v>
      </c>
      <c r="AB17" s="14">
        <v>100</v>
      </c>
      <c r="AC17" s="14">
        <v>0</v>
      </c>
      <c r="AD17" s="12">
        <v>427895</v>
      </c>
      <c r="AE17" s="14">
        <v>6.1236986</v>
      </c>
      <c r="AF17" s="14">
        <v>100</v>
      </c>
      <c r="AG17" s="14">
        <v>0</v>
      </c>
      <c r="AH17" s="14">
        <v>100</v>
      </c>
      <c r="AI17" s="12">
        <v>454098</v>
      </c>
      <c r="AJ17" s="14">
        <v>100</v>
      </c>
      <c r="AK17" s="14">
        <v>0</v>
      </c>
      <c r="AL17" s="14">
        <v>100</v>
      </c>
      <c r="AM17" s="14">
        <v>0</v>
      </c>
      <c r="AN17" s="12">
        <v>427895</v>
      </c>
      <c r="AO17" s="14">
        <v>6.1236986</v>
      </c>
    </row>
    <row r="18" spans="1:41" x14ac:dyDescent="0.15">
      <c r="A18" s="10" t="s">
        <v>17</v>
      </c>
      <c r="B18" s="10" t="s">
        <v>1607</v>
      </c>
      <c r="C18" s="10" t="s">
        <v>1607</v>
      </c>
      <c r="D18" s="10" t="s">
        <v>1608</v>
      </c>
      <c r="E18" s="10" t="s">
        <v>438</v>
      </c>
      <c r="F18" s="10" t="s">
        <v>1854</v>
      </c>
      <c r="G18" s="10" t="s">
        <v>2121</v>
      </c>
      <c r="H18" s="10" t="s">
        <v>1609</v>
      </c>
      <c r="I18" s="9" t="s">
        <v>1744</v>
      </c>
      <c r="J18" s="15">
        <v>0</v>
      </c>
      <c r="K18" s="13">
        <v>766412</v>
      </c>
      <c r="L18" s="13">
        <v>35270</v>
      </c>
      <c r="M18" s="13">
        <v>801682</v>
      </c>
      <c r="N18" s="13">
        <v>0</v>
      </c>
      <c r="O18" s="13">
        <v>0</v>
      </c>
      <c r="P18" s="13">
        <v>751563</v>
      </c>
      <c r="Q18" s="13">
        <v>7825</v>
      </c>
      <c r="R18" s="13">
        <v>759388</v>
      </c>
      <c r="S18" s="13">
        <v>0</v>
      </c>
      <c r="T18" s="13">
        <v>131</v>
      </c>
      <c r="U18" s="13">
        <v>4760</v>
      </c>
      <c r="V18" s="13">
        <v>4891</v>
      </c>
      <c r="W18" s="14">
        <v>98.062530299999992</v>
      </c>
      <c r="X18" s="14">
        <v>22.185993800000002</v>
      </c>
      <c r="Y18" s="14">
        <v>94.724342100000001</v>
      </c>
      <c r="Z18" s="14">
        <v>98.214456600000005</v>
      </c>
      <c r="AA18" s="14">
        <v>27.4467903</v>
      </c>
      <c r="AB18" s="14">
        <v>95.017198100000002</v>
      </c>
      <c r="AC18" s="14">
        <v>-0.29285600000000045</v>
      </c>
      <c r="AD18" s="12">
        <v>738124</v>
      </c>
      <c r="AE18" s="14">
        <v>2.8808167999999998</v>
      </c>
      <c r="AF18" s="14">
        <v>98.079294699999991</v>
      </c>
      <c r="AG18" s="14">
        <v>25.647328699999999</v>
      </c>
      <c r="AH18" s="14">
        <v>95.305795400000008</v>
      </c>
      <c r="AI18" s="12">
        <v>754497</v>
      </c>
      <c r="AJ18" s="14">
        <v>98.236971799999992</v>
      </c>
      <c r="AK18" s="14">
        <v>30.576098999999999</v>
      </c>
      <c r="AL18" s="14">
        <v>95.479581400000001</v>
      </c>
      <c r="AM18" s="14">
        <v>-0.17378599999999267</v>
      </c>
      <c r="AN18" s="12">
        <v>734362</v>
      </c>
      <c r="AO18" s="14">
        <v>2.7418358</v>
      </c>
    </row>
    <row r="19" spans="1:41" x14ac:dyDescent="0.15">
      <c r="A19" s="10" t="s">
        <v>18</v>
      </c>
      <c r="B19" s="10" t="s">
        <v>1607</v>
      </c>
      <c r="C19" s="10" t="s">
        <v>1607</v>
      </c>
      <c r="D19" s="10" t="s">
        <v>1608</v>
      </c>
      <c r="E19" s="10" t="s">
        <v>438</v>
      </c>
      <c r="F19" s="10" t="s">
        <v>1854</v>
      </c>
      <c r="G19" s="10" t="s">
        <v>2121</v>
      </c>
      <c r="H19" s="10" t="s">
        <v>1609</v>
      </c>
      <c r="I19" s="9" t="s">
        <v>2008</v>
      </c>
      <c r="J19" s="15">
        <v>0</v>
      </c>
      <c r="K19" s="13">
        <v>763873</v>
      </c>
      <c r="L19" s="13">
        <v>35270</v>
      </c>
      <c r="M19" s="13">
        <v>799143</v>
      </c>
      <c r="N19" s="13">
        <v>0</v>
      </c>
      <c r="O19" s="13">
        <v>0</v>
      </c>
      <c r="P19" s="13">
        <v>749024</v>
      </c>
      <c r="Q19" s="13">
        <v>7825</v>
      </c>
      <c r="R19" s="13">
        <v>756849</v>
      </c>
      <c r="S19" s="13">
        <v>0</v>
      </c>
      <c r="T19" s="13">
        <v>131</v>
      </c>
      <c r="U19" s="13">
        <v>4760</v>
      </c>
      <c r="V19" s="13">
        <v>4891</v>
      </c>
      <c r="W19" s="14">
        <v>98.05609050000001</v>
      </c>
      <c r="X19" s="14">
        <v>22.185993800000002</v>
      </c>
      <c r="Y19" s="14">
        <v>94.707580500000006</v>
      </c>
      <c r="Z19" s="14">
        <v>98.214456600000005</v>
      </c>
      <c r="AA19" s="14">
        <v>27.4467903</v>
      </c>
      <c r="AB19" s="14">
        <v>95.017198100000002</v>
      </c>
      <c r="AC19" s="14">
        <v>-0.30961759999999572</v>
      </c>
      <c r="AD19" s="12">
        <v>738124</v>
      </c>
      <c r="AE19" s="14">
        <v>2.5368366</v>
      </c>
      <c r="AF19" s="14">
        <v>98.0729094</v>
      </c>
      <c r="AG19" s="14">
        <v>25.647328699999999</v>
      </c>
      <c r="AH19" s="14">
        <v>95.2907893</v>
      </c>
      <c r="AI19" s="12">
        <v>751958</v>
      </c>
      <c r="AJ19" s="14">
        <v>98.236971799999992</v>
      </c>
      <c r="AK19" s="14">
        <v>30.576098999999999</v>
      </c>
      <c r="AL19" s="14">
        <v>95.479581400000001</v>
      </c>
      <c r="AM19" s="14">
        <v>-0.18879210000000057</v>
      </c>
      <c r="AN19" s="12">
        <v>734362</v>
      </c>
      <c r="AO19" s="14">
        <v>2.3960935000000001</v>
      </c>
    </row>
    <row r="20" spans="1:41" x14ac:dyDescent="0.15">
      <c r="A20" s="10" t="s">
        <v>19</v>
      </c>
      <c r="B20" s="10" t="s">
        <v>1607</v>
      </c>
      <c r="C20" s="10" t="s">
        <v>1607</v>
      </c>
      <c r="D20" s="10" t="s">
        <v>1608</v>
      </c>
      <c r="E20" s="10" t="s">
        <v>438</v>
      </c>
      <c r="F20" s="10" t="s">
        <v>1854</v>
      </c>
      <c r="G20" s="10" t="s">
        <v>2121</v>
      </c>
      <c r="H20" s="10" t="s">
        <v>1609</v>
      </c>
      <c r="I20" s="9" t="s">
        <v>2022</v>
      </c>
      <c r="J20" s="15">
        <v>0</v>
      </c>
      <c r="K20" s="13">
        <v>2539</v>
      </c>
      <c r="L20" s="13">
        <v>0</v>
      </c>
      <c r="M20" s="13">
        <v>2539</v>
      </c>
      <c r="N20" s="13">
        <v>0</v>
      </c>
      <c r="O20" s="13">
        <v>0</v>
      </c>
      <c r="P20" s="13">
        <v>2539</v>
      </c>
      <c r="Q20" s="13">
        <v>0</v>
      </c>
      <c r="R20" s="13">
        <v>2539</v>
      </c>
      <c r="S20" s="13">
        <v>0</v>
      </c>
      <c r="T20" s="13">
        <v>0</v>
      </c>
      <c r="U20" s="13">
        <v>0</v>
      </c>
      <c r="V20" s="13">
        <v>0</v>
      </c>
      <c r="W20" s="14">
        <v>100</v>
      </c>
      <c r="X20" s="14">
        <v>0</v>
      </c>
      <c r="Y20" s="14">
        <v>100</v>
      </c>
      <c r="Z20" s="14" t="s">
        <v>2122</v>
      </c>
      <c r="AA20" s="14" t="s">
        <v>2122</v>
      </c>
      <c r="AB20" s="14" t="s">
        <v>2122</v>
      </c>
      <c r="AC20" s="14" t="s">
        <v>1802</v>
      </c>
      <c r="AD20" s="12" t="s">
        <v>2122</v>
      </c>
      <c r="AE20" s="14" t="e">
        <v>#VALUE!</v>
      </c>
      <c r="AF20" s="14">
        <v>100</v>
      </c>
      <c r="AG20" s="14">
        <v>0</v>
      </c>
      <c r="AH20" s="14">
        <v>100</v>
      </c>
      <c r="AI20" s="12">
        <v>2539</v>
      </c>
      <c r="AJ20" s="14" t="s">
        <v>2122</v>
      </c>
      <c r="AK20" s="14" t="s">
        <v>2122</v>
      </c>
      <c r="AL20" s="14" t="s">
        <v>2122</v>
      </c>
      <c r="AM20" s="14" t="e">
        <v>#VALUE!</v>
      </c>
      <c r="AN20" s="12" t="s">
        <v>2122</v>
      </c>
      <c r="AO20" s="14" t="e">
        <v>#VALUE!</v>
      </c>
    </row>
    <row r="21" spans="1:41" x14ac:dyDescent="0.15">
      <c r="A21" s="10" t="s">
        <v>20</v>
      </c>
      <c r="B21" s="10" t="s">
        <v>1607</v>
      </c>
      <c r="C21" s="10" t="s">
        <v>1607</v>
      </c>
      <c r="D21" s="10" t="s">
        <v>1608</v>
      </c>
      <c r="E21" s="10" t="s">
        <v>438</v>
      </c>
      <c r="F21" s="10" t="s">
        <v>1854</v>
      </c>
      <c r="G21" s="10" t="s">
        <v>2121</v>
      </c>
      <c r="H21" s="10" t="s">
        <v>1609</v>
      </c>
      <c r="I21" s="9" t="s">
        <v>1941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4">
        <v>0</v>
      </c>
      <c r="X21" s="14">
        <v>0</v>
      </c>
      <c r="Y21" s="14">
        <v>0</v>
      </c>
      <c r="Z21" s="14" t="s">
        <v>2122</v>
      </c>
      <c r="AA21" s="14" t="s">
        <v>2122</v>
      </c>
      <c r="AB21" s="14" t="s">
        <v>2122</v>
      </c>
      <c r="AC21" s="14" t="s">
        <v>1802</v>
      </c>
      <c r="AD21" s="12" t="s">
        <v>2122</v>
      </c>
      <c r="AE21" s="14">
        <v>0</v>
      </c>
      <c r="AF21" s="14">
        <v>0</v>
      </c>
      <c r="AG21" s="14">
        <v>0</v>
      </c>
      <c r="AH21" s="14">
        <v>0</v>
      </c>
      <c r="AI21" s="12">
        <v>0</v>
      </c>
      <c r="AJ21" s="14" t="s">
        <v>2122</v>
      </c>
      <c r="AK21" s="14" t="s">
        <v>2122</v>
      </c>
      <c r="AL21" s="14" t="s">
        <v>2122</v>
      </c>
      <c r="AM21" s="14" t="e">
        <v>#VALUE!</v>
      </c>
      <c r="AN21" s="12" t="s">
        <v>2122</v>
      </c>
      <c r="AO21" s="14">
        <v>0</v>
      </c>
    </row>
    <row r="22" spans="1:41" x14ac:dyDescent="0.15">
      <c r="A22" s="10" t="s">
        <v>21</v>
      </c>
      <c r="B22" s="10" t="s">
        <v>1607</v>
      </c>
      <c r="C22" s="10" t="s">
        <v>1607</v>
      </c>
      <c r="D22" s="10" t="s">
        <v>1608</v>
      </c>
      <c r="E22" s="10" t="s">
        <v>438</v>
      </c>
      <c r="F22" s="10" t="s">
        <v>1854</v>
      </c>
      <c r="G22" s="10" t="s">
        <v>2121</v>
      </c>
      <c r="H22" s="10" t="s">
        <v>1609</v>
      </c>
      <c r="I22" s="9" t="s">
        <v>1942</v>
      </c>
      <c r="J22" s="15">
        <v>0</v>
      </c>
      <c r="K22" s="13">
        <v>3540004</v>
      </c>
      <c r="L22" s="13">
        <v>0</v>
      </c>
      <c r="M22" s="13">
        <v>3540004</v>
      </c>
      <c r="N22" s="13">
        <v>0</v>
      </c>
      <c r="O22" s="13">
        <v>0</v>
      </c>
      <c r="P22" s="13">
        <v>3540004</v>
      </c>
      <c r="Q22" s="13">
        <v>0</v>
      </c>
      <c r="R22" s="13">
        <v>3540004</v>
      </c>
      <c r="S22" s="13">
        <v>0</v>
      </c>
      <c r="T22" s="13">
        <v>0</v>
      </c>
      <c r="U22" s="13">
        <v>0</v>
      </c>
      <c r="V22" s="13">
        <v>0</v>
      </c>
      <c r="W22" s="14">
        <v>100</v>
      </c>
      <c r="X22" s="14">
        <v>0</v>
      </c>
      <c r="Y22" s="14">
        <v>100</v>
      </c>
      <c r="Z22" s="14">
        <v>100</v>
      </c>
      <c r="AA22" s="14">
        <v>0</v>
      </c>
      <c r="AB22" s="14">
        <v>100</v>
      </c>
      <c r="AC22" s="14">
        <v>0</v>
      </c>
      <c r="AD22" s="12">
        <v>3359782</v>
      </c>
      <c r="AE22" s="14">
        <v>5.3640979999999994</v>
      </c>
      <c r="AF22" s="14">
        <v>100</v>
      </c>
      <c r="AG22" s="14">
        <v>0</v>
      </c>
      <c r="AH22" s="14">
        <v>100</v>
      </c>
      <c r="AI22" s="12">
        <v>3540004</v>
      </c>
      <c r="AJ22" s="14">
        <v>100</v>
      </c>
      <c r="AK22" s="14">
        <v>0</v>
      </c>
      <c r="AL22" s="14">
        <v>100</v>
      </c>
      <c r="AM22" s="14">
        <v>0</v>
      </c>
      <c r="AN22" s="12">
        <v>3359782</v>
      </c>
      <c r="AO22" s="14">
        <v>5.3640979999999994</v>
      </c>
    </row>
    <row r="23" spans="1:41" x14ac:dyDescent="0.15">
      <c r="A23" s="10" t="s">
        <v>1610</v>
      </c>
      <c r="B23" s="10" t="s">
        <v>1607</v>
      </c>
      <c r="C23" s="10" t="s">
        <v>1607</v>
      </c>
      <c r="D23" s="10" t="s">
        <v>1608</v>
      </c>
      <c r="E23" s="10" t="s">
        <v>438</v>
      </c>
      <c r="F23" s="10" t="s">
        <v>1854</v>
      </c>
      <c r="G23" s="10" t="s">
        <v>2121</v>
      </c>
      <c r="H23" s="10" t="s">
        <v>1609</v>
      </c>
      <c r="I23" s="9" t="s">
        <v>1943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2">
        <v>0</v>
      </c>
      <c r="AE23" s="14">
        <v>0</v>
      </c>
      <c r="AF23" s="14">
        <v>0</v>
      </c>
      <c r="AG23" s="14">
        <v>0</v>
      </c>
      <c r="AH23" s="14">
        <v>0</v>
      </c>
      <c r="AI23" s="12">
        <v>0</v>
      </c>
      <c r="AJ23" s="14">
        <v>0</v>
      </c>
      <c r="AK23" s="14">
        <v>0</v>
      </c>
      <c r="AL23" s="14">
        <v>0</v>
      </c>
      <c r="AM23" s="14">
        <v>0</v>
      </c>
      <c r="AN23" s="12">
        <v>0</v>
      </c>
      <c r="AO23" s="14">
        <v>0</v>
      </c>
    </row>
    <row r="24" spans="1:41" x14ac:dyDescent="0.15">
      <c r="A24" s="10" t="s">
        <v>1611</v>
      </c>
      <c r="B24" s="10" t="s">
        <v>1607</v>
      </c>
      <c r="C24" s="10" t="s">
        <v>1607</v>
      </c>
      <c r="D24" s="10" t="s">
        <v>1608</v>
      </c>
      <c r="E24" s="10" t="s">
        <v>438</v>
      </c>
      <c r="F24" s="10" t="s">
        <v>1854</v>
      </c>
      <c r="G24" s="10" t="s">
        <v>2121</v>
      </c>
      <c r="H24" s="10" t="s">
        <v>1609</v>
      </c>
      <c r="I24" s="9" t="s">
        <v>1944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2">
        <v>0</v>
      </c>
      <c r="AE24" s="14">
        <v>0</v>
      </c>
      <c r="AF24" s="14">
        <v>0</v>
      </c>
      <c r="AG24" s="14">
        <v>0</v>
      </c>
      <c r="AH24" s="14">
        <v>0</v>
      </c>
      <c r="AI24" s="12">
        <v>0</v>
      </c>
      <c r="AJ24" s="14">
        <v>0</v>
      </c>
      <c r="AK24" s="14">
        <v>0</v>
      </c>
      <c r="AL24" s="14">
        <v>0</v>
      </c>
      <c r="AM24" s="14">
        <v>0</v>
      </c>
      <c r="AN24" s="12">
        <v>0</v>
      </c>
      <c r="AO24" s="14">
        <v>0</v>
      </c>
    </row>
    <row r="25" spans="1:41" x14ac:dyDescent="0.15">
      <c r="A25" s="10" t="s">
        <v>1612</v>
      </c>
      <c r="B25" s="10" t="s">
        <v>1607</v>
      </c>
      <c r="C25" s="10" t="s">
        <v>1607</v>
      </c>
      <c r="D25" s="10" t="s">
        <v>1608</v>
      </c>
      <c r="E25" s="10" t="s">
        <v>438</v>
      </c>
      <c r="F25" s="10" t="s">
        <v>1854</v>
      </c>
      <c r="G25" s="10" t="s">
        <v>2121</v>
      </c>
      <c r="H25" s="10" t="s">
        <v>1609</v>
      </c>
      <c r="I25" s="9" t="s">
        <v>1945</v>
      </c>
      <c r="J25" s="15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2">
        <v>0</v>
      </c>
      <c r="AE25" s="14">
        <v>0</v>
      </c>
      <c r="AF25" s="14">
        <v>0</v>
      </c>
      <c r="AG25" s="14">
        <v>0</v>
      </c>
      <c r="AH25" s="14">
        <v>0</v>
      </c>
      <c r="AI25" s="12">
        <v>0</v>
      </c>
      <c r="AJ25" s="14">
        <v>0</v>
      </c>
      <c r="AK25" s="14">
        <v>0</v>
      </c>
      <c r="AL25" s="14">
        <v>0</v>
      </c>
      <c r="AM25" s="14">
        <v>0</v>
      </c>
      <c r="AN25" s="12">
        <v>0</v>
      </c>
      <c r="AO25" s="14">
        <v>0</v>
      </c>
    </row>
    <row r="26" spans="1:41" x14ac:dyDescent="0.15">
      <c r="A26" s="10" t="s">
        <v>1613</v>
      </c>
      <c r="B26" s="10" t="s">
        <v>1607</v>
      </c>
      <c r="C26" s="10" t="s">
        <v>1607</v>
      </c>
      <c r="D26" s="10" t="s">
        <v>1608</v>
      </c>
      <c r="E26" s="10" t="s">
        <v>438</v>
      </c>
      <c r="F26" s="10" t="s">
        <v>1854</v>
      </c>
      <c r="G26" s="10" t="s">
        <v>2121</v>
      </c>
      <c r="H26" s="10" t="s">
        <v>1609</v>
      </c>
      <c r="I26" s="9" t="s">
        <v>1946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2">
        <v>0</v>
      </c>
      <c r="AE26" s="14">
        <v>0</v>
      </c>
      <c r="AF26" s="14">
        <v>0</v>
      </c>
      <c r="AG26" s="14">
        <v>0</v>
      </c>
      <c r="AH26" s="14">
        <v>0</v>
      </c>
      <c r="AI26" s="12">
        <v>0</v>
      </c>
      <c r="AJ26" s="14">
        <v>0</v>
      </c>
      <c r="AK26" s="14">
        <v>0</v>
      </c>
      <c r="AL26" s="14">
        <v>0</v>
      </c>
      <c r="AM26" s="14">
        <v>0</v>
      </c>
      <c r="AN26" s="12">
        <v>0</v>
      </c>
      <c r="AO26" s="14">
        <v>0</v>
      </c>
    </row>
    <row r="27" spans="1:41" x14ac:dyDescent="0.15">
      <c r="A27" s="10" t="s">
        <v>1614</v>
      </c>
      <c r="B27" s="10" t="s">
        <v>1607</v>
      </c>
      <c r="C27" s="10" t="s">
        <v>1607</v>
      </c>
      <c r="D27" s="10" t="s">
        <v>1608</v>
      </c>
      <c r="E27" s="10" t="s">
        <v>438</v>
      </c>
      <c r="F27" s="10" t="s">
        <v>1854</v>
      </c>
      <c r="G27" s="10" t="s">
        <v>2121</v>
      </c>
      <c r="H27" s="10" t="s">
        <v>1609</v>
      </c>
      <c r="I27" s="9" t="s">
        <v>1947</v>
      </c>
      <c r="J27" s="15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2">
        <v>0</v>
      </c>
      <c r="AE27" s="14">
        <v>0</v>
      </c>
      <c r="AF27" s="14">
        <v>0</v>
      </c>
      <c r="AG27" s="14">
        <v>0</v>
      </c>
      <c r="AH27" s="14">
        <v>0</v>
      </c>
      <c r="AI27" s="12">
        <v>0</v>
      </c>
      <c r="AJ27" s="14">
        <v>0</v>
      </c>
      <c r="AK27" s="14">
        <v>0</v>
      </c>
      <c r="AL27" s="14">
        <v>0</v>
      </c>
      <c r="AM27" s="14">
        <v>0</v>
      </c>
      <c r="AN27" s="12">
        <v>0</v>
      </c>
      <c r="AO27" s="14">
        <v>0</v>
      </c>
    </row>
    <row r="28" spans="1:41" x14ac:dyDescent="0.15">
      <c r="A28" s="10" t="s">
        <v>1615</v>
      </c>
      <c r="B28" s="10" t="s">
        <v>1607</v>
      </c>
      <c r="C28" s="10" t="s">
        <v>1607</v>
      </c>
      <c r="D28" s="10" t="s">
        <v>1608</v>
      </c>
      <c r="E28" s="10" t="s">
        <v>438</v>
      </c>
      <c r="F28" s="10" t="s">
        <v>1854</v>
      </c>
      <c r="G28" s="10" t="s">
        <v>2121</v>
      </c>
      <c r="H28" s="10" t="s">
        <v>1609</v>
      </c>
      <c r="I28" s="9" t="s">
        <v>1948</v>
      </c>
      <c r="J28" s="15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2">
        <v>0</v>
      </c>
      <c r="AE28" s="14">
        <v>0</v>
      </c>
      <c r="AF28" s="14">
        <v>0</v>
      </c>
      <c r="AG28" s="14">
        <v>0</v>
      </c>
      <c r="AH28" s="14">
        <v>0</v>
      </c>
      <c r="AI28" s="12">
        <v>0</v>
      </c>
      <c r="AJ28" s="14">
        <v>0</v>
      </c>
      <c r="AK28" s="14">
        <v>0</v>
      </c>
      <c r="AL28" s="14">
        <v>0</v>
      </c>
      <c r="AM28" s="14">
        <v>0</v>
      </c>
      <c r="AN28" s="12">
        <v>0</v>
      </c>
      <c r="AO28" s="14">
        <v>0</v>
      </c>
    </row>
    <row r="29" spans="1:41" x14ac:dyDescent="0.15">
      <c r="A29" s="10" t="s">
        <v>1616</v>
      </c>
      <c r="B29" s="10" t="s">
        <v>1607</v>
      </c>
      <c r="C29" s="10" t="s">
        <v>1607</v>
      </c>
      <c r="D29" s="10" t="s">
        <v>1608</v>
      </c>
      <c r="E29" s="10" t="s">
        <v>438</v>
      </c>
      <c r="F29" s="10" t="s">
        <v>1854</v>
      </c>
      <c r="G29" s="10" t="s">
        <v>2121</v>
      </c>
      <c r="H29" s="10" t="s">
        <v>1609</v>
      </c>
      <c r="I29" s="9" t="s">
        <v>1949</v>
      </c>
      <c r="J29" s="15">
        <v>0</v>
      </c>
      <c r="K29" s="13">
        <v>1104554</v>
      </c>
      <c r="L29" s="13">
        <v>595</v>
      </c>
      <c r="M29" s="13">
        <v>1105149</v>
      </c>
      <c r="N29" s="13">
        <v>0</v>
      </c>
      <c r="O29" s="13">
        <v>0</v>
      </c>
      <c r="P29" s="13">
        <v>1106312</v>
      </c>
      <c r="Q29" s="13">
        <v>595</v>
      </c>
      <c r="R29" s="13">
        <v>1106907</v>
      </c>
      <c r="S29" s="13">
        <v>0</v>
      </c>
      <c r="T29" s="13">
        <v>0</v>
      </c>
      <c r="U29" s="13">
        <v>0</v>
      </c>
      <c r="V29" s="13">
        <v>0</v>
      </c>
      <c r="W29" s="14">
        <v>100.15915929999998</v>
      </c>
      <c r="X29" s="14">
        <v>100</v>
      </c>
      <c r="Y29" s="14">
        <v>100.1590736</v>
      </c>
      <c r="Z29" s="14">
        <v>99.947209000000001</v>
      </c>
      <c r="AA29" s="14">
        <v>6.9829423999999998</v>
      </c>
      <c r="AB29" s="14">
        <v>99.78101860000001</v>
      </c>
      <c r="AC29" s="14">
        <v>0.37805499999998915</v>
      </c>
      <c r="AD29" s="12">
        <v>1047106</v>
      </c>
      <c r="AE29" s="14">
        <v>5.7110741000000003</v>
      </c>
      <c r="AF29" s="14">
        <v>100.15915929999998</v>
      </c>
      <c r="AG29" s="14">
        <v>100</v>
      </c>
      <c r="AH29" s="14">
        <v>100.1590736</v>
      </c>
      <c r="AI29" s="12">
        <v>1106907</v>
      </c>
      <c r="AJ29" s="14">
        <v>99.947209000000001</v>
      </c>
      <c r="AK29" s="14">
        <v>100</v>
      </c>
      <c r="AL29" s="14">
        <v>99.947215599999993</v>
      </c>
      <c r="AM29" s="14">
        <v>0.21185800000000654</v>
      </c>
      <c r="AN29" s="12">
        <v>1045361</v>
      </c>
      <c r="AO29" s="14">
        <v>5.8875354999999994</v>
      </c>
    </row>
    <row r="30" spans="1:41" x14ac:dyDescent="0.15">
      <c r="A30" s="10" t="s">
        <v>1617</v>
      </c>
      <c r="B30" s="10" t="s">
        <v>1607</v>
      </c>
      <c r="C30" s="10" t="s">
        <v>1607</v>
      </c>
      <c r="D30" s="10" t="s">
        <v>1608</v>
      </c>
      <c r="E30" s="10" t="s">
        <v>438</v>
      </c>
      <c r="F30" s="10" t="s">
        <v>1854</v>
      </c>
      <c r="G30" s="10" t="s">
        <v>2121</v>
      </c>
      <c r="H30" s="10" t="s">
        <v>1609</v>
      </c>
      <c r="I30" s="9" t="s">
        <v>1950</v>
      </c>
      <c r="J30" s="15">
        <v>0</v>
      </c>
      <c r="K30" s="13">
        <v>1104554</v>
      </c>
      <c r="L30" s="13">
        <v>595</v>
      </c>
      <c r="M30" s="13">
        <v>1105149</v>
      </c>
      <c r="N30" s="13">
        <v>0</v>
      </c>
      <c r="O30" s="13">
        <v>0</v>
      </c>
      <c r="P30" s="13">
        <v>1106312</v>
      </c>
      <c r="Q30" s="13">
        <v>595</v>
      </c>
      <c r="R30" s="13">
        <v>1106907</v>
      </c>
      <c r="S30" s="13">
        <v>0</v>
      </c>
      <c r="T30" s="13">
        <v>0</v>
      </c>
      <c r="U30" s="13">
        <v>0</v>
      </c>
      <c r="V30" s="13">
        <v>0</v>
      </c>
      <c r="W30" s="14">
        <v>100.15915929999998</v>
      </c>
      <c r="X30" s="14">
        <v>100</v>
      </c>
      <c r="Y30" s="14">
        <v>100.1590736</v>
      </c>
      <c r="Z30" s="14">
        <v>99.947209000000001</v>
      </c>
      <c r="AA30" s="14">
        <v>6.9829423999999998</v>
      </c>
      <c r="AB30" s="14">
        <v>99.78101860000001</v>
      </c>
      <c r="AC30" s="14">
        <v>0.37805499999998915</v>
      </c>
      <c r="AD30" s="12">
        <v>1047106</v>
      </c>
      <c r="AE30" s="14">
        <v>5.7110741000000003</v>
      </c>
      <c r="AF30" s="14">
        <v>100.15915929999998</v>
      </c>
      <c r="AG30" s="14">
        <v>100</v>
      </c>
      <c r="AH30" s="14">
        <v>100.1590736</v>
      </c>
      <c r="AI30" s="12">
        <v>1106907</v>
      </c>
      <c r="AJ30" s="14">
        <v>99.947209000000001</v>
      </c>
      <c r="AK30" s="14">
        <v>100</v>
      </c>
      <c r="AL30" s="14">
        <v>99.947215599999993</v>
      </c>
      <c r="AM30" s="14">
        <v>0.21185800000000654</v>
      </c>
      <c r="AN30" s="12">
        <v>1045361</v>
      </c>
      <c r="AO30" s="14">
        <v>5.8875354999999994</v>
      </c>
    </row>
    <row r="31" spans="1:41" x14ac:dyDescent="0.15">
      <c r="A31" s="10" t="s">
        <v>1618</v>
      </c>
      <c r="B31" s="10" t="s">
        <v>1607</v>
      </c>
      <c r="C31" s="10" t="s">
        <v>1607</v>
      </c>
      <c r="D31" s="10" t="s">
        <v>1608</v>
      </c>
      <c r="E31" s="10" t="s">
        <v>438</v>
      </c>
      <c r="F31" s="10" t="s">
        <v>1854</v>
      </c>
      <c r="G31" s="10" t="s">
        <v>2121</v>
      </c>
      <c r="H31" s="10" t="s">
        <v>1609</v>
      </c>
      <c r="I31" s="9" t="s">
        <v>1951</v>
      </c>
      <c r="J31" s="15">
        <v>0</v>
      </c>
      <c r="K31" s="13">
        <v>9302</v>
      </c>
      <c r="L31" s="13">
        <v>0</v>
      </c>
      <c r="M31" s="13">
        <v>9302</v>
      </c>
      <c r="N31" s="13">
        <v>0</v>
      </c>
      <c r="O31" s="13">
        <v>0</v>
      </c>
      <c r="P31" s="13">
        <v>9302</v>
      </c>
      <c r="Q31" s="13">
        <v>0</v>
      </c>
      <c r="R31" s="13">
        <v>9302</v>
      </c>
      <c r="S31" s="13">
        <v>0</v>
      </c>
      <c r="T31" s="13">
        <v>0</v>
      </c>
      <c r="U31" s="13">
        <v>0</v>
      </c>
      <c r="V31" s="13">
        <v>0</v>
      </c>
      <c r="W31" s="14">
        <v>100</v>
      </c>
      <c r="X31" s="14">
        <v>0</v>
      </c>
      <c r="Y31" s="14">
        <v>100</v>
      </c>
      <c r="Z31" s="14">
        <v>100</v>
      </c>
      <c r="AA31" s="14">
        <v>0</v>
      </c>
      <c r="AB31" s="14">
        <v>100</v>
      </c>
      <c r="AC31" s="14">
        <v>0</v>
      </c>
      <c r="AD31" s="12">
        <v>10123</v>
      </c>
      <c r="AE31" s="14">
        <v>-8.1102439999999998</v>
      </c>
      <c r="AF31" s="14">
        <v>100</v>
      </c>
      <c r="AG31" s="14">
        <v>0</v>
      </c>
      <c r="AH31" s="14">
        <v>100</v>
      </c>
      <c r="AI31" s="12">
        <v>9302</v>
      </c>
      <c r="AJ31" s="14">
        <v>100</v>
      </c>
      <c r="AK31" s="14">
        <v>0</v>
      </c>
      <c r="AL31" s="14">
        <v>100</v>
      </c>
      <c r="AM31" s="14">
        <v>0</v>
      </c>
      <c r="AN31" s="12">
        <v>10123</v>
      </c>
      <c r="AO31" s="14">
        <v>-8.1102439999999998</v>
      </c>
    </row>
    <row r="32" spans="1:41" x14ac:dyDescent="0.15">
      <c r="A32" s="10" t="s">
        <v>1619</v>
      </c>
      <c r="B32" s="10" t="s">
        <v>1607</v>
      </c>
      <c r="C32" s="10" t="s">
        <v>1607</v>
      </c>
      <c r="D32" s="10" t="s">
        <v>1608</v>
      </c>
      <c r="E32" s="10" t="s">
        <v>438</v>
      </c>
      <c r="F32" s="10" t="s">
        <v>1854</v>
      </c>
      <c r="G32" s="10" t="s">
        <v>2121</v>
      </c>
      <c r="H32" s="10" t="s">
        <v>1609</v>
      </c>
      <c r="I32" s="9" t="s">
        <v>1952</v>
      </c>
      <c r="J32" s="15">
        <v>0</v>
      </c>
      <c r="K32" s="13">
        <v>1095252</v>
      </c>
      <c r="L32" s="13">
        <v>595</v>
      </c>
      <c r="M32" s="13">
        <v>1095847</v>
      </c>
      <c r="N32" s="13">
        <v>0</v>
      </c>
      <c r="O32" s="13">
        <v>0</v>
      </c>
      <c r="P32" s="13">
        <v>1097010</v>
      </c>
      <c r="Q32" s="13">
        <v>595</v>
      </c>
      <c r="R32" s="13">
        <v>1097605</v>
      </c>
      <c r="S32" s="13">
        <v>0</v>
      </c>
      <c r="T32" s="13">
        <v>0</v>
      </c>
      <c r="U32" s="13">
        <v>0</v>
      </c>
      <c r="V32" s="13">
        <v>0</v>
      </c>
      <c r="W32" s="14">
        <v>100.16051100000001</v>
      </c>
      <c r="X32" s="14">
        <v>100</v>
      </c>
      <c r="Y32" s="14">
        <v>100.1604239</v>
      </c>
      <c r="Z32" s="14">
        <v>99.9466939</v>
      </c>
      <c r="AA32" s="14">
        <v>6.9829423999999998</v>
      </c>
      <c r="AB32" s="14">
        <v>99.778885599999995</v>
      </c>
      <c r="AC32" s="14">
        <v>0.38153830000000255</v>
      </c>
      <c r="AD32" s="12">
        <v>1036983</v>
      </c>
      <c r="AE32" s="14">
        <v>5.8459974999999993</v>
      </c>
      <c r="AF32" s="14">
        <v>100.16051100000001</v>
      </c>
      <c r="AG32" s="14">
        <v>100</v>
      </c>
      <c r="AH32" s="14">
        <v>100.1604239</v>
      </c>
      <c r="AI32" s="12">
        <v>1097605</v>
      </c>
      <c r="AJ32" s="14">
        <v>99.9466939</v>
      </c>
      <c r="AK32" s="14">
        <v>100</v>
      </c>
      <c r="AL32" s="14">
        <v>99.9467006</v>
      </c>
      <c r="AM32" s="14">
        <v>0.21372329999999806</v>
      </c>
      <c r="AN32" s="12">
        <v>1035238</v>
      </c>
      <c r="AO32" s="14">
        <v>6.0244118000000002</v>
      </c>
    </row>
    <row r="33" spans="1:41" x14ac:dyDescent="0.15">
      <c r="A33" s="10" t="s">
        <v>1620</v>
      </c>
      <c r="B33" s="10" t="s">
        <v>1607</v>
      </c>
      <c r="C33" s="10" t="s">
        <v>1607</v>
      </c>
      <c r="D33" s="10" t="s">
        <v>1608</v>
      </c>
      <c r="E33" s="10" t="s">
        <v>438</v>
      </c>
      <c r="F33" s="10" t="s">
        <v>1854</v>
      </c>
      <c r="G33" s="10" t="s">
        <v>2121</v>
      </c>
      <c r="H33" s="10" t="s">
        <v>1609</v>
      </c>
      <c r="I33" s="9" t="s">
        <v>1953</v>
      </c>
      <c r="J33" s="15">
        <v>0</v>
      </c>
      <c r="K33" s="13">
        <v>820368</v>
      </c>
      <c r="L33" s="13">
        <v>446</v>
      </c>
      <c r="M33" s="13">
        <v>820814</v>
      </c>
      <c r="N33" s="13">
        <v>0</v>
      </c>
      <c r="O33" s="13">
        <v>0</v>
      </c>
      <c r="P33" s="13">
        <v>821685</v>
      </c>
      <c r="Q33" s="13">
        <v>446</v>
      </c>
      <c r="R33" s="13">
        <v>822131</v>
      </c>
      <c r="S33" s="13">
        <v>0</v>
      </c>
      <c r="T33" s="13">
        <v>0</v>
      </c>
      <c r="U33" s="13">
        <v>0</v>
      </c>
      <c r="V33" s="13">
        <v>0</v>
      </c>
      <c r="W33" s="14">
        <v>100.16053769999999</v>
      </c>
      <c r="X33" s="14">
        <v>100</v>
      </c>
      <c r="Y33" s="14">
        <v>100.1604505</v>
      </c>
      <c r="Z33" s="14">
        <v>99.946651399999993</v>
      </c>
      <c r="AA33" s="14">
        <v>6.9651741000000005</v>
      </c>
      <c r="AB33" s="14">
        <v>99.778778700000004</v>
      </c>
      <c r="AC33" s="14">
        <v>0.38167179999999234</v>
      </c>
      <c r="AD33" s="12">
        <v>777586</v>
      </c>
      <c r="AE33" s="14">
        <v>5.7286267999999998</v>
      </c>
      <c r="AF33" s="14">
        <v>100.16053769999999</v>
      </c>
      <c r="AG33" s="14">
        <v>100</v>
      </c>
      <c r="AH33" s="14">
        <v>100.1604505</v>
      </c>
      <c r="AI33" s="12">
        <v>822131</v>
      </c>
      <c r="AJ33" s="14">
        <v>99.946651399999993</v>
      </c>
      <c r="AK33" s="14">
        <v>98.989899000000008</v>
      </c>
      <c r="AL33" s="14">
        <v>99.946529699999999</v>
      </c>
      <c r="AM33" s="14">
        <v>0.2139207999999968</v>
      </c>
      <c r="AN33" s="12">
        <v>776278</v>
      </c>
      <c r="AO33" s="14">
        <v>5.9067756999999999</v>
      </c>
    </row>
    <row r="34" spans="1:41" x14ac:dyDescent="0.15">
      <c r="A34" s="10" t="s">
        <v>1621</v>
      </c>
      <c r="B34" s="10" t="s">
        <v>1607</v>
      </c>
      <c r="C34" s="10" t="s">
        <v>1607</v>
      </c>
      <c r="D34" s="10" t="s">
        <v>1608</v>
      </c>
      <c r="E34" s="10" t="s">
        <v>438</v>
      </c>
      <c r="F34" s="10" t="s">
        <v>1854</v>
      </c>
      <c r="G34" s="10" t="s">
        <v>2121</v>
      </c>
      <c r="H34" s="10" t="s">
        <v>1609</v>
      </c>
      <c r="I34" s="9" t="s">
        <v>1954</v>
      </c>
      <c r="J34" s="15">
        <v>0</v>
      </c>
      <c r="K34" s="13">
        <v>274884</v>
      </c>
      <c r="L34" s="13">
        <v>149</v>
      </c>
      <c r="M34" s="13">
        <v>275033</v>
      </c>
      <c r="N34" s="13">
        <v>0</v>
      </c>
      <c r="O34" s="13">
        <v>0</v>
      </c>
      <c r="P34" s="13">
        <v>275325</v>
      </c>
      <c r="Q34" s="13">
        <v>149</v>
      </c>
      <c r="R34" s="13">
        <v>275474</v>
      </c>
      <c r="S34" s="13">
        <v>0</v>
      </c>
      <c r="T34" s="13">
        <v>0</v>
      </c>
      <c r="U34" s="13">
        <v>0</v>
      </c>
      <c r="V34" s="13">
        <v>0</v>
      </c>
      <c r="W34" s="14">
        <v>100.16043130000001</v>
      </c>
      <c r="X34" s="14">
        <v>100</v>
      </c>
      <c r="Y34" s="14">
        <v>100.16034439999999</v>
      </c>
      <c r="Z34" s="14">
        <v>99.946821200000002</v>
      </c>
      <c r="AA34" s="14">
        <v>7.0362472999999994</v>
      </c>
      <c r="AB34" s="14">
        <v>99.779206099999996</v>
      </c>
      <c r="AC34" s="14">
        <v>0.38113829999998927</v>
      </c>
      <c r="AD34" s="12">
        <v>259397</v>
      </c>
      <c r="AE34" s="14">
        <v>6.1978356999999997</v>
      </c>
      <c r="AF34" s="14">
        <v>100.16043130000001</v>
      </c>
      <c r="AG34" s="14">
        <v>100</v>
      </c>
      <c r="AH34" s="14">
        <v>100.16034439999999</v>
      </c>
      <c r="AI34" s="12">
        <v>275474</v>
      </c>
      <c r="AJ34" s="14">
        <v>99.946821200000002</v>
      </c>
      <c r="AK34" s="14">
        <v>103.125</v>
      </c>
      <c r="AL34" s="14">
        <v>99.947213099999999</v>
      </c>
      <c r="AM34" s="14">
        <v>0.21313129999998637</v>
      </c>
      <c r="AN34" s="12">
        <v>258960</v>
      </c>
      <c r="AO34" s="14">
        <v>6.3770465999999999</v>
      </c>
    </row>
    <row r="35" spans="1:41" x14ac:dyDescent="0.15">
      <c r="A35" s="10" t="s">
        <v>1622</v>
      </c>
      <c r="B35" s="10" t="s">
        <v>1607</v>
      </c>
      <c r="C35" s="10" t="s">
        <v>1607</v>
      </c>
      <c r="D35" s="10" t="s">
        <v>1608</v>
      </c>
      <c r="E35" s="10" t="s">
        <v>438</v>
      </c>
      <c r="F35" s="10" t="s">
        <v>1854</v>
      </c>
      <c r="G35" s="10" t="s">
        <v>2121</v>
      </c>
      <c r="H35" s="10" t="s">
        <v>1609</v>
      </c>
      <c r="I35" s="9" t="s">
        <v>1955</v>
      </c>
      <c r="J35" s="15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2">
        <v>0</v>
      </c>
      <c r="AE35" s="14">
        <v>0</v>
      </c>
      <c r="AF35" s="14">
        <v>0</v>
      </c>
      <c r="AG35" s="14">
        <v>0</v>
      </c>
      <c r="AH35" s="14">
        <v>0</v>
      </c>
      <c r="AI35" s="12">
        <v>0</v>
      </c>
      <c r="AJ35" s="14">
        <v>0</v>
      </c>
      <c r="AK35" s="14">
        <v>0</v>
      </c>
      <c r="AL35" s="14">
        <v>0</v>
      </c>
      <c r="AM35" s="14">
        <v>0</v>
      </c>
      <c r="AN35" s="12">
        <v>0</v>
      </c>
      <c r="AO35" s="14">
        <v>0</v>
      </c>
    </row>
    <row r="36" spans="1:41" x14ac:dyDescent="0.15">
      <c r="A36" s="10" t="s">
        <v>1623</v>
      </c>
      <c r="B36" s="10" t="s">
        <v>1607</v>
      </c>
      <c r="C36" s="10" t="s">
        <v>1607</v>
      </c>
      <c r="D36" s="10" t="s">
        <v>1608</v>
      </c>
      <c r="E36" s="10" t="s">
        <v>438</v>
      </c>
      <c r="F36" s="10" t="s">
        <v>1854</v>
      </c>
      <c r="G36" s="10" t="s">
        <v>2121</v>
      </c>
      <c r="H36" s="10" t="s">
        <v>1609</v>
      </c>
      <c r="I36" s="9" t="s">
        <v>1956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2">
        <v>0</v>
      </c>
      <c r="AE36" s="14">
        <v>0</v>
      </c>
      <c r="AF36" s="14">
        <v>0</v>
      </c>
      <c r="AG36" s="14">
        <v>0</v>
      </c>
      <c r="AH36" s="14">
        <v>0</v>
      </c>
      <c r="AI36" s="12">
        <v>0</v>
      </c>
      <c r="AJ36" s="14">
        <v>0</v>
      </c>
      <c r="AK36" s="14">
        <v>0</v>
      </c>
      <c r="AL36" s="14">
        <v>0</v>
      </c>
      <c r="AM36" s="14">
        <v>0</v>
      </c>
      <c r="AN36" s="12">
        <v>0</v>
      </c>
      <c r="AO36" s="14">
        <v>0</v>
      </c>
    </row>
    <row r="37" spans="1:41" x14ac:dyDescent="0.15">
      <c r="A37" s="10" t="s">
        <v>1624</v>
      </c>
      <c r="B37" s="10" t="s">
        <v>1607</v>
      </c>
      <c r="C37" s="10" t="s">
        <v>1607</v>
      </c>
      <c r="D37" s="10" t="s">
        <v>1608</v>
      </c>
      <c r="E37" s="10" t="s">
        <v>438</v>
      </c>
      <c r="F37" s="10" t="s">
        <v>1854</v>
      </c>
      <c r="G37" s="10" t="s">
        <v>2121</v>
      </c>
      <c r="H37" s="10" t="s">
        <v>1609</v>
      </c>
      <c r="I37" s="9" t="s">
        <v>1957</v>
      </c>
      <c r="J37" s="15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2">
        <v>0</v>
      </c>
      <c r="AE37" s="14">
        <v>0</v>
      </c>
      <c r="AF37" s="14">
        <v>0</v>
      </c>
      <c r="AG37" s="14">
        <v>0</v>
      </c>
      <c r="AH37" s="14">
        <v>0</v>
      </c>
      <c r="AI37" s="12">
        <v>0</v>
      </c>
      <c r="AJ37" s="14">
        <v>0</v>
      </c>
      <c r="AK37" s="14">
        <v>0</v>
      </c>
      <c r="AL37" s="14">
        <v>0</v>
      </c>
      <c r="AM37" s="14">
        <v>0</v>
      </c>
      <c r="AN37" s="12">
        <v>0</v>
      </c>
      <c r="AO37" s="14">
        <v>0</v>
      </c>
    </row>
    <row r="38" spans="1:41" x14ac:dyDescent="0.15">
      <c r="A38" s="10" t="s">
        <v>1625</v>
      </c>
      <c r="B38" s="10" t="s">
        <v>1607</v>
      </c>
      <c r="C38" s="10" t="s">
        <v>1607</v>
      </c>
      <c r="D38" s="10" t="s">
        <v>1608</v>
      </c>
      <c r="E38" s="10" t="s">
        <v>438</v>
      </c>
      <c r="F38" s="10" t="s">
        <v>1854</v>
      </c>
      <c r="G38" s="10" t="s">
        <v>2121</v>
      </c>
      <c r="H38" s="10" t="s">
        <v>1609</v>
      </c>
      <c r="I38" s="9" t="s">
        <v>1958</v>
      </c>
      <c r="J38" s="15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2">
        <v>0</v>
      </c>
      <c r="AE38" s="14">
        <v>0</v>
      </c>
      <c r="AF38" s="14">
        <v>0</v>
      </c>
      <c r="AG38" s="14">
        <v>0</v>
      </c>
      <c r="AH38" s="14">
        <v>0</v>
      </c>
      <c r="AI38" s="12">
        <v>0</v>
      </c>
      <c r="AJ38" s="14">
        <v>0</v>
      </c>
      <c r="AK38" s="14">
        <v>0</v>
      </c>
      <c r="AL38" s="14">
        <v>0</v>
      </c>
      <c r="AM38" s="14">
        <v>0</v>
      </c>
      <c r="AN38" s="12">
        <v>0</v>
      </c>
      <c r="AO38" s="14">
        <v>0</v>
      </c>
    </row>
    <row r="39" spans="1:41" x14ac:dyDescent="0.15">
      <c r="A39" s="10" t="s">
        <v>1626</v>
      </c>
      <c r="B39" s="10" t="s">
        <v>1607</v>
      </c>
      <c r="C39" s="10" t="s">
        <v>1607</v>
      </c>
      <c r="D39" s="10" t="s">
        <v>1608</v>
      </c>
      <c r="E39" s="10" t="s">
        <v>438</v>
      </c>
      <c r="F39" s="10" t="s">
        <v>1854</v>
      </c>
      <c r="G39" s="10" t="s">
        <v>2121</v>
      </c>
      <c r="H39" s="10" t="s">
        <v>1609</v>
      </c>
      <c r="I39" s="9" t="s">
        <v>1959</v>
      </c>
      <c r="J39" s="15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2">
        <v>0</v>
      </c>
      <c r="AE39" s="14">
        <v>0</v>
      </c>
      <c r="AF39" s="14">
        <v>0</v>
      </c>
      <c r="AG39" s="14">
        <v>0</v>
      </c>
      <c r="AH39" s="14">
        <v>0</v>
      </c>
      <c r="AI39" s="12">
        <v>0</v>
      </c>
      <c r="AJ39" s="14">
        <v>0</v>
      </c>
      <c r="AK39" s="14">
        <v>0</v>
      </c>
      <c r="AL39" s="14">
        <v>0</v>
      </c>
      <c r="AM39" s="14">
        <v>0</v>
      </c>
      <c r="AN39" s="12">
        <v>0</v>
      </c>
      <c r="AO39" s="14">
        <v>0</v>
      </c>
    </row>
    <row r="40" spans="1:41" x14ac:dyDescent="0.15">
      <c r="A40" s="10" t="s">
        <v>1627</v>
      </c>
      <c r="B40" s="10" t="s">
        <v>1607</v>
      </c>
      <c r="C40" s="10" t="s">
        <v>1607</v>
      </c>
      <c r="D40" s="10" t="s">
        <v>1608</v>
      </c>
      <c r="E40" s="10" t="s">
        <v>438</v>
      </c>
      <c r="F40" s="10" t="s">
        <v>1854</v>
      </c>
      <c r="G40" s="10" t="s">
        <v>2121</v>
      </c>
      <c r="H40" s="10" t="s">
        <v>1609</v>
      </c>
      <c r="I40" s="9" t="s">
        <v>1960</v>
      </c>
      <c r="J40" s="15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2">
        <v>0</v>
      </c>
      <c r="AE40" s="14">
        <v>0</v>
      </c>
      <c r="AF40" s="14">
        <v>0</v>
      </c>
      <c r="AG40" s="14">
        <v>0</v>
      </c>
      <c r="AH40" s="14">
        <v>0</v>
      </c>
      <c r="AI40" s="12">
        <v>0</v>
      </c>
      <c r="AJ40" s="14">
        <v>0</v>
      </c>
      <c r="AK40" s="14">
        <v>0</v>
      </c>
      <c r="AL40" s="14">
        <v>0</v>
      </c>
      <c r="AM40" s="14">
        <v>0</v>
      </c>
      <c r="AN40" s="12">
        <v>0</v>
      </c>
      <c r="AO40" s="14">
        <v>0</v>
      </c>
    </row>
    <row r="41" spans="1:41" x14ac:dyDescent="0.15">
      <c r="A41" s="10" t="s">
        <v>1628</v>
      </c>
      <c r="B41" s="10" t="s">
        <v>1607</v>
      </c>
      <c r="C41" s="10" t="s">
        <v>1607</v>
      </c>
      <c r="D41" s="10" t="s">
        <v>1608</v>
      </c>
      <c r="E41" s="10" t="s">
        <v>438</v>
      </c>
      <c r="F41" s="10" t="s">
        <v>1854</v>
      </c>
      <c r="G41" s="10" t="s">
        <v>2121</v>
      </c>
      <c r="H41" s="10" t="s">
        <v>1609</v>
      </c>
      <c r="I41" s="9" t="s">
        <v>1961</v>
      </c>
      <c r="J41" s="15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2">
        <v>0</v>
      </c>
      <c r="AE41" s="14">
        <v>0</v>
      </c>
      <c r="AF41" s="14">
        <v>0</v>
      </c>
      <c r="AG41" s="14">
        <v>0</v>
      </c>
      <c r="AH41" s="14">
        <v>0</v>
      </c>
      <c r="AI41" s="12">
        <v>0</v>
      </c>
      <c r="AJ41" s="14">
        <v>0</v>
      </c>
      <c r="AK41" s="14">
        <v>0</v>
      </c>
      <c r="AL41" s="14">
        <v>0</v>
      </c>
      <c r="AM41" s="14">
        <v>0</v>
      </c>
      <c r="AN41" s="12">
        <v>0</v>
      </c>
      <c r="AO41" s="14">
        <v>0</v>
      </c>
    </row>
    <row r="42" spans="1:41" x14ac:dyDescent="0.15">
      <c r="A42" s="10" t="s">
        <v>1629</v>
      </c>
      <c r="B42" s="10" t="s">
        <v>1607</v>
      </c>
      <c r="C42" s="10" t="s">
        <v>1607</v>
      </c>
      <c r="D42" s="10" t="s">
        <v>1608</v>
      </c>
      <c r="E42" s="10" t="s">
        <v>438</v>
      </c>
      <c r="F42" s="10" t="s">
        <v>1854</v>
      </c>
      <c r="G42" s="10" t="s">
        <v>2121</v>
      </c>
      <c r="H42" s="10" t="s">
        <v>1609</v>
      </c>
      <c r="I42" s="9" t="s">
        <v>1962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2">
        <v>0</v>
      </c>
      <c r="AE42" s="14">
        <v>0</v>
      </c>
      <c r="AF42" s="14">
        <v>0</v>
      </c>
      <c r="AG42" s="14">
        <v>0</v>
      </c>
      <c r="AH42" s="14">
        <v>0</v>
      </c>
      <c r="AI42" s="12">
        <v>0</v>
      </c>
      <c r="AJ42" s="14">
        <v>0</v>
      </c>
      <c r="AK42" s="14">
        <v>0</v>
      </c>
      <c r="AL42" s="14">
        <v>0</v>
      </c>
      <c r="AM42" s="14">
        <v>0</v>
      </c>
      <c r="AN42" s="12">
        <v>0</v>
      </c>
      <c r="AO42" s="14">
        <v>0</v>
      </c>
    </row>
    <row r="43" spans="1:41" x14ac:dyDescent="0.15">
      <c r="A43" s="2" t="s">
        <v>1857</v>
      </c>
      <c r="B43" s="2" t="s">
        <v>1607</v>
      </c>
      <c r="C43" s="2" t="s">
        <v>1607</v>
      </c>
      <c r="D43" s="2" t="s">
        <v>1608</v>
      </c>
      <c r="E43" s="2" t="s">
        <v>438</v>
      </c>
      <c r="F43" s="2" t="s">
        <v>1854</v>
      </c>
      <c r="G43" s="2" t="s">
        <v>2121</v>
      </c>
      <c r="H43" s="2" t="s">
        <v>1609</v>
      </c>
      <c r="I43" s="3" t="s">
        <v>1963</v>
      </c>
      <c r="J43" s="4">
        <v>0</v>
      </c>
      <c r="K43" s="4">
        <v>50240517</v>
      </c>
      <c r="L43" s="4">
        <v>905555</v>
      </c>
      <c r="M43" s="4">
        <v>51146072</v>
      </c>
      <c r="N43" s="4">
        <v>0</v>
      </c>
      <c r="O43" s="4">
        <v>0</v>
      </c>
      <c r="P43" s="4">
        <v>49916771</v>
      </c>
      <c r="Q43" s="4">
        <v>355841</v>
      </c>
      <c r="R43" s="4">
        <v>50272612</v>
      </c>
      <c r="S43" s="4">
        <v>0</v>
      </c>
      <c r="T43" s="4">
        <v>722</v>
      </c>
      <c r="U43" s="4">
        <v>67972</v>
      </c>
      <c r="V43" s="4">
        <v>68694</v>
      </c>
      <c r="W43" s="5">
        <v>99.355607700000007</v>
      </c>
      <c r="X43" s="5">
        <v>39.295349299999998</v>
      </c>
      <c r="Y43" s="5">
        <v>98.292224699999991</v>
      </c>
      <c r="Z43" s="5">
        <v>99.285201199999989</v>
      </c>
      <c r="AA43" s="5">
        <v>37.199597300000001</v>
      </c>
      <c r="AB43" s="6">
        <v>98.177530099999998</v>
      </c>
      <c r="AC43" s="6">
        <v>0.11469459999999287</v>
      </c>
      <c r="AD43" s="7">
        <v>48816343</v>
      </c>
      <c r="AE43" s="6">
        <v>2.9831587000000002</v>
      </c>
      <c r="AF43" s="6">
        <v>99.357035600000003</v>
      </c>
      <c r="AG43" s="6">
        <v>42.484267199999998</v>
      </c>
      <c r="AH43" s="6">
        <v>98.424417900000009</v>
      </c>
      <c r="AI43" s="7">
        <v>50203918</v>
      </c>
      <c r="AJ43" s="6">
        <v>99.287423399999994</v>
      </c>
      <c r="AK43" s="6">
        <v>39.248563900000001</v>
      </c>
      <c r="AL43" s="6">
        <v>98.271219000000002</v>
      </c>
      <c r="AM43" s="6">
        <v>0.15319890000000669</v>
      </c>
      <c r="AN43" s="7">
        <v>48768939</v>
      </c>
      <c r="AO43" s="6">
        <v>2.9424036</v>
      </c>
    </row>
    <row r="44" spans="1:41" x14ac:dyDescent="0.15">
      <c r="A44" s="2" t="s">
        <v>1858</v>
      </c>
      <c r="B44" s="2" t="s">
        <v>1607</v>
      </c>
      <c r="C44" s="2" t="s">
        <v>1607</v>
      </c>
      <c r="D44" s="2" t="s">
        <v>1608</v>
      </c>
      <c r="E44" s="2" t="s">
        <v>438</v>
      </c>
      <c r="F44" s="2" t="s">
        <v>1854</v>
      </c>
      <c r="G44" s="2" t="s">
        <v>2121</v>
      </c>
      <c r="H44" s="2" t="s">
        <v>1609</v>
      </c>
      <c r="I44" s="8" t="s">
        <v>1964</v>
      </c>
      <c r="J44" s="4">
        <v>0</v>
      </c>
      <c r="K44" s="4">
        <v>6095376</v>
      </c>
      <c r="L44" s="4">
        <v>1472649</v>
      </c>
      <c r="M44" s="4">
        <v>7568025</v>
      </c>
      <c r="N44" s="4">
        <v>0</v>
      </c>
      <c r="O44" s="4">
        <v>0</v>
      </c>
      <c r="P44" s="4">
        <v>5642643</v>
      </c>
      <c r="Q44" s="4">
        <v>261481</v>
      </c>
      <c r="R44" s="4">
        <v>5904124</v>
      </c>
      <c r="S44" s="4">
        <v>0</v>
      </c>
      <c r="T44" s="4">
        <v>860</v>
      </c>
      <c r="U44" s="4">
        <v>190250</v>
      </c>
      <c r="V44" s="4">
        <v>191110</v>
      </c>
      <c r="W44" s="5">
        <v>92.572517300000001</v>
      </c>
      <c r="X44" s="5">
        <v>17.7558264</v>
      </c>
      <c r="Y44" s="5">
        <v>78.014065799999997</v>
      </c>
      <c r="Z44" s="5">
        <v>93.660487500000002</v>
      </c>
      <c r="AA44" s="5">
        <v>18.164298900000002</v>
      </c>
      <c r="AB44" s="6">
        <v>78.365840599999999</v>
      </c>
      <c r="AC44" s="6">
        <v>-0.35177480000000116</v>
      </c>
      <c r="AD44" s="7">
        <v>6033821</v>
      </c>
      <c r="AE44" s="6">
        <v>-2.1495002999999997</v>
      </c>
      <c r="AF44" s="6">
        <v>92.585580199999995</v>
      </c>
      <c r="AG44" s="6">
        <v>20.3899878</v>
      </c>
      <c r="AH44" s="6">
        <v>80.035136600000001</v>
      </c>
      <c r="AI44" s="7">
        <v>5713014</v>
      </c>
      <c r="AJ44" s="6">
        <v>93.668085000000005</v>
      </c>
      <c r="AK44" s="6">
        <v>20.6722754</v>
      </c>
      <c r="AL44" s="6">
        <v>80.345790100000002</v>
      </c>
      <c r="AM44" s="6">
        <v>-0.3106535000000008</v>
      </c>
      <c r="AN44" s="7">
        <v>5844082</v>
      </c>
      <c r="AO44" s="6">
        <v>-2.2427473999999998</v>
      </c>
    </row>
    <row r="45" spans="1:41" ht="12.75" thickBot="1" x14ac:dyDescent="0.2">
      <c r="A45" s="2" t="s">
        <v>1965</v>
      </c>
      <c r="B45" s="2" t="s">
        <v>1607</v>
      </c>
      <c r="C45" s="2" t="s">
        <v>1607</v>
      </c>
      <c r="D45" s="2" t="s">
        <v>1608</v>
      </c>
      <c r="E45" s="2" t="s">
        <v>438</v>
      </c>
      <c r="F45" s="2" t="s">
        <v>1854</v>
      </c>
      <c r="G45" s="2" t="s">
        <v>2121</v>
      </c>
      <c r="H45" s="2" t="s">
        <v>1609</v>
      </c>
      <c r="I45" s="8" t="s">
        <v>1966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6">
        <v>0</v>
      </c>
      <c r="AC45" s="6">
        <v>0</v>
      </c>
      <c r="AD45" s="7">
        <v>0</v>
      </c>
      <c r="AE45" s="6">
        <v>0</v>
      </c>
      <c r="AF45" s="6">
        <v>0</v>
      </c>
      <c r="AG45" s="6">
        <v>0</v>
      </c>
      <c r="AH45" s="6">
        <v>0</v>
      </c>
      <c r="AI45" s="7">
        <v>0</v>
      </c>
      <c r="AJ45" s="6">
        <v>0</v>
      </c>
      <c r="AK45" s="6">
        <v>0</v>
      </c>
      <c r="AL45" s="6">
        <v>0</v>
      </c>
      <c r="AM45" s="6">
        <v>0</v>
      </c>
      <c r="AN45" s="7">
        <v>0</v>
      </c>
      <c r="AO45" s="6">
        <v>0</v>
      </c>
    </row>
    <row r="46" spans="1:41" ht="12.75" thickTop="1" x14ac:dyDescent="0.15">
      <c r="A46" s="34" t="s">
        <v>22</v>
      </c>
      <c r="B46" s="2" t="s">
        <v>1607</v>
      </c>
      <c r="C46" s="2" t="s">
        <v>1607</v>
      </c>
      <c r="D46" s="2" t="s">
        <v>1608</v>
      </c>
      <c r="E46" s="2" t="s">
        <v>439</v>
      </c>
      <c r="F46" s="2" t="s">
        <v>1854</v>
      </c>
      <c r="G46" s="2" t="s">
        <v>2121</v>
      </c>
      <c r="H46" s="2" t="s">
        <v>1630</v>
      </c>
      <c r="I46" s="2" t="s">
        <v>2012</v>
      </c>
      <c r="J46" s="7">
        <v>0</v>
      </c>
      <c r="K46" s="7">
        <v>11774323</v>
      </c>
      <c r="L46" s="7">
        <v>275478</v>
      </c>
      <c r="M46" s="7">
        <v>12049801</v>
      </c>
      <c r="N46" s="7">
        <v>0</v>
      </c>
      <c r="O46" s="7">
        <v>0</v>
      </c>
      <c r="P46" s="7">
        <v>11649413</v>
      </c>
      <c r="Q46" s="7">
        <v>124934</v>
      </c>
      <c r="R46" s="7">
        <v>11774347</v>
      </c>
      <c r="S46" s="7">
        <v>0</v>
      </c>
      <c r="T46" s="7">
        <v>869</v>
      </c>
      <c r="U46" s="7">
        <v>15873</v>
      </c>
      <c r="V46" s="7">
        <v>16742</v>
      </c>
      <c r="W46" s="6">
        <v>98.939132200000003</v>
      </c>
      <c r="X46" s="6">
        <v>45.351715900000002</v>
      </c>
      <c r="Y46" s="6">
        <v>97.714036899999996</v>
      </c>
      <c r="Z46" s="6">
        <v>99.072834899999989</v>
      </c>
      <c r="AA46" s="6">
        <v>43.4970298</v>
      </c>
      <c r="AB46" s="6">
        <v>97.491331699999989</v>
      </c>
      <c r="AC46" s="6">
        <v>0.22270520000000715</v>
      </c>
      <c r="AD46" s="7">
        <v>11499630</v>
      </c>
      <c r="AE46" s="6">
        <v>2.3889203000000001</v>
      </c>
      <c r="AF46" s="6">
        <v>98.9464349</v>
      </c>
      <c r="AG46" s="6">
        <v>48.124650899999999</v>
      </c>
      <c r="AH46" s="6">
        <v>97.849989800000003</v>
      </c>
      <c r="AI46" s="7">
        <v>11757605</v>
      </c>
      <c r="AJ46" s="6">
        <v>99.081074400000006</v>
      </c>
      <c r="AK46" s="6">
        <v>45.913470600000004</v>
      </c>
      <c r="AL46" s="6">
        <v>97.645462899999998</v>
      </c>
      <c r="AM46" s="6">
        <v>0.20452690000000473</v>
      </c>
      <c r="AN46" s="7">
        <v>11481011</v>
      </c>
      <c r="AO46" s="6">
        <v>2.4091431999999999</v>
      </c>
    </row>
    <row r="47" spans="1:41" x14ac:dyDescent="0.15">
      <c r="A47" s="2" t="s">
        <v>23</v>
      </c>
      <c r="B47" s="2" t="s">
        <v>1607</v>
      </c>
      <c r="C47" s="2" t="s">
        <v>1607</v>
      </c>
      <c r="D47" s="2" t="s">
        <v>1608</v>
      </c>
      <c r="E47" s="2" t="s">
        <v>439</v>
      </c>
      <c r="F47" s="2" t="s">
        <v>1854</v>
      </c>
      <c r="G47" s="2" t="s">
        <v>2121</v>
      </c>
      <c r="H47" s="2" t="s">
        <v>1630</v>
      </c>
      <c r="I47" s="2" t="s">
        <v>2013</v>
      </c>
      <c r="J47" s="7">
        <v>0</v>
      </c>
      <c r="K47" s="7">
        <v>11774323</v>
      </c>
      <c r="L47" s="7">
        <v>275478</v>
      </c>
      <c r="M47" s="7">
        <v>12049801</v>
      </c>
      <c r="N47" s="7">
        <v>0</v>
      </c>
      <c r="O47" s="7">
        <v>0</v>
      </c>
      <c r="P47" s="7">
        <v>11649413</v>
      </c>
      <c r="Q47" s="7">
        <v>124934</v>
      </c>
      <c r="R47" s="7">
        <v>11774347</v>
      </c>
      <c r="S47" s="7">
        <v>0</v>
      </c>
      <c r="T47" s="7">
        <v>869</v>
      </c>
      <c r="U47" s="7">
        <v>15873</v>
      </c>
      <c r="V47" s="7">
        <v>16742</v>
      </c>
      <c r="W47" s="6">
        <v>98.939132200000003</v>
      </c>
      <c r="X47" s="6">
        <v>45.351715900000002</v>
      </c>
      <c r="Y47" s="6">
        <v>97.714036899999996</v>
      </c>
      <c r="Z47" s="6">
        <v>99.072834899999989</v>
      </c>
      <c r="AA47" s="6">
        <v>43.4970298</v>
      </c>
      <c r="AB47" s="6">
        <v>97.491331699999989</v>
      </c>
      <c r="AC47" s="6">
        <v>0.22270520000000715</v>
      </c>
      <c r="AD47" s="7">
        <v>11499630</v>
      </c>
      <c r="AE47" s="6">
        <v>2.3889203000000001</v>
      </c>
      <c r="AF47" s="6">
        <v>98.9464349</v>
      </c>
      <c r="AG47" s="6">
        <v>48.124650899999999</v>
      </c>
      <c r="AH47" s="6">
        <v>97.849989800000003</v>
      </c>
      <c r="AI47" s="7">
        <v>11757605</v>
      </c>
      <c r="AJ47" s="6">
        <v>99.081074400000006</v>
      </c>
      <c r="AK47" s="6">
        <v>45.913470600000004</v>
      </c>
      <c r="AL47" s="6">
        <v>97.645462899999998</v>
      </c>
      <c r="AM47" s="6">
        <v>0.20452690000000473</v>
      </c>
      <c r="AN47" s="7">
        <v>11481011</v>
      </c>
      <c r="AO47" s="6">
        <v>2.4091431999999999</v>
      </c>
    </row>
    <row r="48" spans="1:41" x14ac:dyDescent="0.15">
      <c r="A48" s="2" t="s">
        <v>24</v>
      </c>
      <c r="B48" s="2" t="s">
        <v>1607</v>
      </c>
      <c r="C48" s="2" t="s">
        <v>1607</v>
      </c>
      <c r="D48" s="2" t="s">
        <v>1608</v>
      </c>
      <c r="E48" s="2" t="s">
        <v>439</v>
      </c>
      <c r="F48" s="2" t="s">
        <v>1854</v>
      </c>
      <c r="G48" s="2" t="s">
        <v>2121</v>
      </c>
      <c r="H48" s="2" t="s">
        <v>1630</v>
      </c>
      <c r="I48" s="2" t="s">
        <v>2014</v>
      </c>
      <c r="J48" s="7">
        <v>0</v>
      </c>
      <c r="K48" s="7">
        <v>4961991</v>
      </c>
      <c r="L48" s="7">
        <v>140551</v>
      </c>
      <c r="M48" s="7">
        <v>5102542</v>
      </c>
      <c r="N48" s="7">
        <v>0</v>
      </c>
      <c r="O48" s="7">
        <v>0</v>
      </c>
      <c r="P48" s="7">
        <v>4904151</v>
      </c>
      <c r="Q48" s="7">
        <v>58499</v>
      </c>
      <c r="R48" s="7">
        <v>4962650</v>
      </c>
      <c r="S48" s="7">
        <v>0</v>
      </c>
      <c r="T48" s="7">
        <v>72</v>
      </c>
      <c r="U48" s="7">
        <v>10345</v>
      </c>
      <c r="V48" s="7">
        <v>10417</v>
      </c>
      <c r="W48" s="6">
        <v>98.834338899999992</v>
      </c>
      <c r="X48" s="6">
        <v>41.621190900000002</v>
      </c>
      <c r="Y48" s="6">
        <v>97.25838610000001</v>
      </c>
      <c r="Z48" s="6">
        <v>99.036829800000007</v>
      </c>
      <c r="AA48" s="6">
        <v>33.909421799999997</v>
      </c>
      <c r="AB48" s="6">
        <v>97.03133969999999</v>
      </c>
      <c r="AC48" s="6">
        <v>0.2270464000000203</v>
      </c>
      <c r="AD48" s="7">
        <v>4857123</v>
      </c>
      <c r="AE48" s="6">
        <v>2.1726236000000001</v>
      </c>
      <c r="AF48" s="6">
        <v>98.835773000000003</v>
      </c>
      <c r="AG48" s="6">
        <v>44.928037100000005</v>
      </c>
      <c r="AH48" s="6">
        <v>97.457348400000001</v>
      </c>
      <c r="AI48" s="7">
        <v>4952233</v>
      </c>
      <c r="AJ48" s="6">
        <v>99.039422399999992</v>
      </c>
      <c r="AK48" s="6">
        <v>35.9771207</v>
      </c>
      <c r="AL48" s="6">
        <v>97.205838200000002</v>
      </c>
      <c r="AM48" s="6">
        <v>0.25151019999999846</v>
      </c>
      <c r="AN48" s="7">
        <v>4848137</v>
      </c>
      <c r="AO48" s="6">
        <v>2.1471339999999999</v>
      </c>
    </row>
    <row r="49" spans="1:41" x14ac:dyDescent="0.15">
      <c r="A49" s="2" t="s">
        <v>25</v>
      </c>
      <c r="B49" s="2" t="s">
        <v>1607</v>
      </c>
      <c r="C49" s="2" t="s">
        <v>1607</v>
      </c>
      <c r="D49" s="2" t="s">
        <v>1608</v>
      </c>
      <c r="E49" s="2" t="s">
        <v>439</v>
      </c>
      <c r="F49" s="2" t="s">
        <v>1854</v>
      </c>
      <c r="G49" s="2" t="s">
        <v>2121</v>
      </c>
      <c r="H49" s="2" t="s">
        <v>1630</v>
      </c>
      <c r="I49" s="2" t="s">
        <v>2015</v>
      </c>
      <c r="J49" s="7">
        <v>0</v>
      </c>
      <c r="K49" s="7">
        <v>4305744</v>
      </c>
      <c r="L49" s="7">
        <v>135175</v>
      </c>
      <c r="M49" s="7">
        <v>4440919</v>
      </c>
      <c r="N49" s="7">
        <v>0</v>
      </c>
      <c r="O49" s="7">
        <v>0</v>
      </c>
      <c r="P49" s="7">
        <v>4252781</v>
      </c>
      <c r="Q49" s="7">
        <v>57148</v>
      </c>
      <c r="R49" s="7">
        <v>4309929</v>
      </c>
      <c r="S49" s="7">
        <v>0</v>
      </c>
      <c r="T49" s="7">
        <v>72</v>
      </c>
      <c r="U49" s="7">
        <v>9421</v>
      </c>
      <c r="V49" s="7">
        <v>9493</v>
      </c>
      <c r="W49" s="6">
        <v>98.769945399999997</v>
      </c>
      <c r="X49" s="6">
        <v>42.277048299999997</v>
      </c>
      <c r="Y49" s="6">
        <v>97.050385300000002</v>
      </c>
      <c r="Z49" s="6">
        <v>98.929823100000007</v>
      </c>
      <c r="AA49" s="6">
        <v>34.078152099999997</v>
      </c>
      <c r="AB49" s="6">
        <v>96.711051299999994</v>
      </c>
      <c r="AC49" s="6">
        <v>0.33933400000000802</v>
      </c>
      <c r="AD49" s="7">
        <v>4194955</v>
      </c>
      <c r="AE49" s="6">
        <v>2.7407684000000003</v>
      </c>
      <c r="AF49" s="6">
        <v>98.771597099999994</v>
      </c>
      <c r="AG49" s="6">
        <v>45.4442801</v>
      </c>
      <c r="AH49" s="6">
        <v>97.258286600000005</v>
      </c>
      <c r="AI49" s="7">
        <v>4300436</v>
      </c>
      <c r="AJ49" s="6">
        <v>98.932822399999992</v>
      </c>
      <c r="AK49" s="6">
        <v>36.053781600000001</v>
      </c>
      <c r="AL49" s="6">
        <v>96.895544299999997</v>
      </c>
      <c r="AM49" s="6">
        <v>0.36274230000000784</v>
      </c>
      <c r="AN49" s="7">
        <v>4186696</v>
      </c>
      <c r="AO49" s="6">
        <v>2.7167007000000001</v>
      </c>
    </row>
    <row r="50" spans="1:41" x14ac:dyDescent="0.15">
      <c r="A50" s="2" t="s">
        <v>26</v>
      </c>
      <c r="B50" s="2" t="s">
        <v>1607</v>
      </c>
      <c r="C50" s="2" t="s">
        <v>1607</v>
      </c>
      <c r="D50" s="2" t="s">
        <v>1608</v>
      </c>
      <c r="E50" s="2" t="s">
        <v>439</v>
      </c>
      <c r="F50" s="2" t="s">
        <v>1854</v>
      </c>
      <c r="G50" s="2" t="s">
        <v>2121</v>
      </c>
      <c r="H50" s="2" t="s">
        <v>1630</v>
      </c>
      <c r="I50" s="2" t="s">
        <v>2016</v>
      </c>
      <c r="J50" s="7">
        <v>0</v>
      </c>
      <c r="K50" s="7">
        <v>156463</v>
      </c>
      <c r="L50" s="7">
        <v>4906</v>
      </c>
      <c r="M50" s="7">
        <v>161369</v>
      </c>
      <c r="N50" s="7">
        <v>0</v>
      </c>
      <c r="O50" s="7">
        <v>0</v>
      </c>
      <c r="P50" s="7">
        <v>154538</v>
      </c>
      <c r="Q50" s="7">
        <v>2074</v>
      </c>
      <c r="R50" s="7">
        <v>156612</v>
      </c>
      <c r="S50" s="7">
        <v>0</v>
      </c>
      <c r="T50" s="7">
        <v>2</v>
      </c>
      <c r="U50" s="7">
        <v>341</v>
      </c>
      <c r="V50" s="7">
        <v>343</v>
      </c>
      <c r="W50" s="6">
        <v>98.76967719999999</v>
      </c>
      <c r="X50" s="6">
        <v>42.274765600000002</v>
      </c>
      <c r="Y50" s="6">
        <v>97.052098000000001</v>
      </c>
      <c r="Z50" s="6">
        <v>98.929790299999993</v>
      </c>
      <c r="AA50" s="6">
        <v>34.076257099999999</v>
      </c>
      <c r="AB50" s="6">
        <v>96.710783399999997</v>
      </c>
      <c r="AC50" s="6">
        <v>0.34131460000000402</v>
      </c>
      <c r="AD50" s="7">
        <v>153451</v>
      </c>
      <c r="AE50" s="6">
        <v>2.0599409999999998</v>
      </c>
      <c r="AF50" s="6">
        <v>98.7709397</v>
      </c>
      <c r="AG50" s="6">
        <v>45.432639600000002</v>
      </c>
      <c r="AH50" s="6">
        <v>97.258827800000006</v>
      </c>
      <c r="AI50" s="7">
        <v>156269</v>
      </c>
      <c r="AJ50" s="6">
        <v>98.933018399999995</v>
      </c>
      <c r="AK50" s="6">
        <v>36.048324199999996</v>
      </c>
      <c r="AL50" s="6">
        <v>96.895206099999996</v>
      </c>
      <c r="AM50" s="6">
        <v>0.36362170000001015</v>
      </c>
      <c r="AN50" s="7">
        <v>153149</v>
      </c>
      <c r="AO50" s="6">
        <v>2.0372317</v>
      </c>
    </row>
    <row r="51" spans="1:41" x14ac:dyDescent="0.15">
      <c r="A51" s="2" t="s">
        <v>27</v>
      </c>
      <c r="B51" s="2" t="s">
        <v>1607</v>
      </c>
      <c r="C51" s="2" t="s">
        <v>1607</v>
      </c>
      <c r="D51" s="2" t="s">
        <v>1608</v>
      </c>
      <c r="E51" s="2" t="s">
        <v>439</v>
      </c>
      <c r="F51" s="2" t="s">
        <v>1854</v>
      </c>
      <c r="G51" s="2" t="s">
        <v>2121</v>
      </c>
      <c r="H51" s="2" t="s">
        <v>1630</v>
      </c>
      <c r="I51" s="2" t="s">
        <v>2017</v>
      </c>
      <c r="J51" s="7">
        <v>0</v>
      </c>
      <c r="K51" s="7">
        <v>4149281</v>
      </c>
      <c r="L51" s="7">
        <v>130269</v>
      </c>
      <c r="M51" s="7">
        <v>4279550</v>
      </c>
      <c r="N51" s="7">
        <v>0</v>
      </c>
      <c r="O51" s="7">
        <v>0</v>
      </c>
      <c r="P51" s="7">
        <v>4098243</v>
      </c>
      <c r="Q51" s="7">
        <v>55074</v>
      </c>
      <c r="R51" s="7">
        <v>4153317</v>
      </c>
      <c r="S51" s="7">
        <v>0</v>
      </c>
      <c r="T51" s="7">
        <v>70</v>
      </c>
      <c r="U51" s="7">
        <v>9080</v>
      </c>
      <c r="V51" s="7">
        <v>9150</v>
      </c>
      <c r="W51" s="6">
        <v>98.769955600000003</v>
      </c>
      <c r="X51" s="6">
        <v>42.277134199999999</v>
      </c>
      <c r="Y51" s="6">
        <v>97.0503207</v>
      </c>
      <c r="Z51" s="6">
        <v>98.929824400000001</v>
      </c>
      <c r="AA51" s="6">
        <v>34.078223999999999</v>
      </c>
      <c r="AB51" s="6">
        <v>96.711061399999991</v>
      </c>
      <c r="AC51" s="6">
        <v>0.33925930000000903</v>
      </c>
      <c r="AD51" s="7">
        <v>4041504</v>
      </c>
      <c r="AE51" s="6">
        <v>2.7666185999999997</v>
      </c>
      <c r="AF51" s="6">
        <v>98.7716219</v>
      </c>
      <c r="AG51" s="6">
        <v>45.444718600000002</v>
      </c>
      <c r="AH51" s="6">
        <v>97.258266199999994</v>
      </c>
      <c r="AI51" s="7">
        <v>4144167</v>
      </c>
      <c r="AJ51" s="6">
        <v>98.932814899999997</v>
      </c>
      <c r="AK51" s="6">
        <v>36.0539889</v>
      </c>
      <c r="AL51" s="6">
        <v>96.895557199999999</v>
      </c>
      <c r="AM51" s="6">
        <v>0.36270899999999529</v>
      </c>
      <c r="AN51" s="7">
        <v>4033547</v>
      </c>
      <c r="AO51" s="6">
        <v>2.7424993</v>
      </c>
    </row>
    <row r="52" spans="1:41" x14ac:dyDescent="0.15">
      <c r="A52" s="2" t="s">
        <v>28</v>
      </c>
      <c r="B52" s="2" t="s">
        <v>1607</v>
      </c>
      <c r="C52" s="2" t="s">
        <v>1607</v>
      </c>
      <c r="D52" s="2" t="s">
        <v>1608</v>
      </c>
      <c r="E52" s="2" t="s">
        <v>439</v>
      </c>
      <c r="F52" s="2" t="s">
        <v>1854</v>
      </c>
      <c r="G52" s="2" t="s">
        <v>2121</v>
      </c>
      <c r="H52" s="2" t="s">
        <v>1630</v>
      </c>
      <c r="I52" s="2" t="s">
        <v>2018</v>
      </c>
      <c r="J52" s="7">
        <v>0</v>
      </c>
      <c r="K52" s="7">
        <v>17339</v>
      </c>
      <c r="L52" s="7">
        <v>0</v>
      </c>
      <c r="M52" s="7">
        <v>17339</v>
      </c>
      <c r="N52" s="7">
        <v>0</v>
      </c>
      <c r="O52" s="7">
        <v>0</v>
      </c>
      <c r="P52" s="7">
        <v>17339</v>
      </c>
      <c r="Q52" s="7">
        <v>0</v>
      </c>
      <c r="R52" s="7">
        <v>17339</v>
      </c>
      <c r="S52" s="7">
        <v>0</v>
      </c>
      <c r="T52" s="7">
        <v>0</v>
      </c>
      <c r="U52" s="7">
        <v>0</v>
      </c>
      <c r="V52" s="7">
        <v>0</v>
      </c>
      <c r="W52" s="6">
        <v>100</v>
      </c>
      <c r="X52" s="6">
        <v>0</v>
      </c>
      <c r="Y52" s="6">
        <v>100</v>
      </c>
      <c r="Z52" s="6">
        <v>100</v>
      </c>
      <c r="AA52" s="6">
        <v>0</v>
      </c>
      <c r="AB52" s="6">
        <v>100</v>
      </c>
      <c r="AC52" s="6">
        <v>0</v>
      </c>
      <c r="AD52" s="7">
        <v>27957</v>
      </c>
      <c r="AE52" s="6">
        <v>-37.9797546</v>
      </c>
      <c r="AF52" s="6">
        <v>100</v>
      </c>
      <c r="AG52" s="6">
        <v>0</v>
      </c>
      <c r="AH52" s="6">
        <v>100</v>
      </c>
      <c r="AI52" s="7">
        <v>17339</v>
      </c>
      <c r="AJ52" s="6">
        <v>100</v>
      </c>
      <c r="AK52" s="6">
        <v>0</v>
      </c>
      <c r="AL52" s="6">
        <v>100</v>
      </c>
      <c r="AM52" s="6">
        <v>0</v>
      </c>
      <c r="AN52" s="7">
        <v>27957</v>
      </c>
      <c r="AO52" s="6">
        <v>-37.9797546</v>
      </c>
    </row>
    <row r="53" spans="1:41" x14ac:dyDescent="0.15">
      <c r="A53" s="2" t="s">
        <v>29</v>
      </c>
      <c r="B53" s="2" t="s">
        <v>1607</v>
      </c>
      <c r="C53" s="2" t="s">
        <v>1607</v>
      </c>
      <c r="D53" s="2" t="s">
        <v>1608</v>
      </c>
      <c r="E53" s="2" t="s">
        <v>439</v>
      </c>
      <c r="F53" s="2" t="s">
        <v>1854</v>
      </c>
      <c r="G53" s="2" t="s">
        <v>2121</v>
      </c>
      <c r="H53" s="2" t="s">
        <v>1630</v>
      </c>
      <c r="I53" s="2" t="s">
        <v>2019</v>
      </c>
      <c r="J53" s="7">
        <v>0</v>
      </c>
      <c r="K53" s="7">
        <v>656247</v>
      </c>
      <c r="L53" s="7">
        <v>5376</v>
      </c>
      <c r="M53" s="7">
        <v>661623</v>
      </c>
      <c r="N53" s="7">
        <v>0</v>
      </c>
      <c r="O53" s="7">
        <v>0</v>
      </c>
      <c r="P53" s="7">
        <v>651370</v>
      </c>
      <c r="Q53" s="7">
        <v>1351</v>
      </c>
      <c r="R53" s="7">
        <v>652721</v>
      </c>
      <c r="S53" s="7">
        <v>0</v>
      </c>
      <c r="T53" s="7">
        <v>0</v>
      </c>
      <c r="U53" s="7">
        <v>924</v>
      </c>
      <c r="V53" s="7">
        <v>924</v>
      </c>
      <c r="W53" s="6">
        <v>99.256834699999999</v>
      </c>
      <c r="X53" s="6">
        <v>25.1302083</v>
      </c>
      <c r="Y53" s="6">
        <v>98.6545208</v>
      </c>
      <c r="Z53" s="6">
        <v>99.713603699999993</v>
      </c>
      <c r="AA53" s="6">
        <v>29.547038300000001</v>
      </c>
      <c r="AB53" s="6">
        <v>99.11077379999999</v>
      </c>
      <c r="AC53" s="6">
        <v>-0.45625299999998958</v>
      </c>
      <c r="AD53" s="7">
        <v>662168</v>
      </c>
      <c r="AE53" s="6">
        <v>-1.4266772000000001</v>
      </c>
      <c r="AF53" s="6">
        <v>99.256834699999999</v>
      </c>
      <c r="AG53" s="6">
        <v>30.345911900000001</v>
      </c>
      <c r="AH53" s="6">
        <v>98.792490999999998</v>
      </c>
      <c r="AI53" s="7">
        <v>651797</v>
      </c>
      <c r="AJ53" s="6">
        <v>99.713603699999993</v>
      </c>
      <c r="AK53" s="6">
        <v>33.832036700000003</v>
      </c>
      <c r="AL53" s="6">
        <v>99.218738299999998</v>
      </c>
      <c r="AM53" s="6">
        <v>-0.4262473</v>
      </c>
      <c r="AN53" s="7">
        <v>661441</v>
      </c>
      <c r="AO53" s="6">
        <v>-1.4580288000000001</v>
      </c>
    </row>
    <row r="54" spans="1:41" x14ac:dyDescent="0.15">
      <c r="A54" s="2" t="s">
        <v>30</v>
      </c>
      <c r="B54" s="2" t="s">
        <v>1607</v>
      </c>
      <c r="C54" s="2" t="s">
        <v>1607</v>
      </c>
      <c r="D54" s="2" t="s">
        <v>1608</v>
      </c>
      <c r="E54" s="2" t="s">
        <v>439</v>
      </c>
      <c r="F54" s="2" t="s">
        <v>1854</v>
      </c>
      <c r="G54" s="2" t="s">
        <v>2121</v>
      </c>
      <c r="H54" s="2" t="s">
        <v>1630</v>
      </c>
      <c r="I54" s="2" t="s">
        <v>2020</v>
      </c>
      <c r="J54" s="7">
        <v>0</v>
      </c>
      <c r="K54" s="7">
        <v>205416</v>
      </c>
      <c r="L54" s="7">
        <v>1678</v>
      </c>
      <c r="M54" s="7">
        <v>207094</v>
      </c>
      <c r="N54" s="7">
        <v>0</v>
      </c>
      <c r="O54" s="7">
        <v>0</v>
      </c>
      <c r="P54" s="7">
        <v>203889</v>
      </c>
      <c r="Q54" s="7">
        <v>421</v>
      </c>
      <c r="R54" s="7">
        <v>204310</v>
      </c>
      <c r="S54" s="7">
        <v>0</v>
      </c>
      <c r="T54" s="7">
        <v>0</v>
      </c>
      <c r="U54" s="7">
        <v>288</v>
      </c>
      <c r="V54" s="7">
        <v>288</v>
      </c>
      <c r="W54" s="6">
        <v>99.256630400000006</v>
      </c>
      <c r="X54" s="6">
        <v>25.089392100000001</v>
      </c>
      <c r="Y54" s="6">
        <v>98.655682900000002</v>
      </c>
      <c r="Z54" s="6">
        <v>99.713721899999996</v>
      </c>
      <c r="AA54" s="6">
        <v>29.527991199999999</v>
      </c>
      <c r="AB54" s="6">
        <v>99.110826100000011</v>
      </c>
      <c r="AC54" s="6">
        <v>-0.45514320000000907</v>
      </c>
      <c r="AD54" s="7">
        <v>210221</v>
      </c>
      <c r="AE54" s="6">
        <v>-2.8118028000000002</v>
      </c>
      <c r="AF54" s="6">
        <v>99.256630400000006</v>
      </c>
      <c r="AG54" s="6">
        <v>30.287769799999996</v>
      </c>
      <c r="AH54" s="6">
        <v>98.793071799999993</v>
      </c>
      <c r="AI54" s="7">
        <v>204022</v>
      </c>
      <c r="AJ54" s="6">
        <v>99.713721899999996</v>
      </c>
      <c r="AK54" s="6">
        <v>33.8152106</v>
      </c>
      <c r="AL54" s="6">
        <v>99.218882699999995</v>
      </c>
      <c r="AM54" s="6">
        <v>-0.42581090000000188</v>
      </c>
      <c r="AN54" s="7">
        <v>209990</v>
      </c>
      <c r="AO54" s="6">
        <v>-2.8420401000000002</v>
      </c>
    </row>
    <row r="55" spans="1:41" x14ac:dyDescent="0.15">
      <c r="A55" s="2" t="s">
        <v>31</v>
      </c>
      <c r="B55" s="2" t="s">
        <v>1607</v>
      </c>
      <c r="C55" s="2" t="s">
        <v>1607</v>
      </c>
      <c r="D55" s="2" t="s">
        <v>1608</v>
      </c>
      <c r="E55" s="2" t="s">
        <v>439</v>
      </c>
      <c r="F55" s="2" t="s">
        <v>1854</v>
      </c>
      <c r="G55" s="2" t="s">
        <v>2121</v>
      </c>
      <c r="H55" s="2" t="s">
        <v>1630</v>
      </c>
      <c r="I55" s="2" t="s">
        <v>1856</v>
      </c>
      <c r="J55" s="7">
        <v>0</v>
      </c>
      <c r="K55" s="7">
        <v>450831</v>
      </c>
      <c r="L55" s="7">
        <v>3698</v>
      </c>
      <c r="M55" s="7">
        <v>454529</v>
      </c>
      <c r="N55" s="7">
        <v>0</v>
      </c>
      <c r="O55" s="7">
        <v>0</v>
      </c>
      <c r="P55" s="7">
        <v>447481</v>
      </c>
      <c r="Q55" s="7">
        <v>930</v>
      </c>
      <c r="R55" s="7">
        <v>448411</v>
      </c>
      <c r="S55" s="7">
        <v>0</v>
      </c>
      <c r="T55" s="7">
        <v>0</v>
      </c>
      <c r="U55" s="7">
        <v>636</v>
      </c>
      <c r="V55" s="7">
        <v>636</v>
      </c>
      <c r="W55" s="6">
        <v>99.2569278</v>
      </c>
      <c r="X55" s="6">
        <v>25.148728999999996</v>
      </c>
      <c r="Y55" s="6">
        <v>98.653991300000001</v>
      </c>
      <c r="Z55" s="6">
        <v>99.713548799999998</v>
      </c>
      <c r="AA55" s="6">
        <v>29.555895899999999</v>
      </c>
      <c r="AB55" s="6">
        <v>99.110749499999997</v>
      </c>
      <c r="AC55" s="6">
        <v>-0.4567581999999959</v>
      </c>
      <c r="AD55" s="7">
        <v>451947</v>
      </c>
      <c r="AE55" s="6">
        <v>-0.78239259999999999</v>
      </c>
      <c r="AF55" s="6">
        <v>99.2569278</v>
      </c>
      <c r="AG55" s="6">
        <v>30.372305700000002</v>
      </c>
      <c r="AH55" s="6">
        <v>98.792226400000004</v>
      </c>
      <c r="AI55" s="7">
        <v>447775</v>
      </c>
      <c r="AJ55" s="6">
        <v>99.713548799999998</v>
      </c>
      <c r="AK55" s="6">
        <v>33.839859700000005</v>
      </c>
      <c r="AL55" s="6">
        <v>99.218671099999995</v>
      </c>
      <c r="AM55" s="6">
        <v>-0.42644469999999046</v>
      </c>
      <c r="AN55" s="7">
        <v>451451</v>
      </c>
      <c r="AO55" s="6">
        <v>-0.81426330000000002</v>
      </c>
    </row>
    <row r="56" spans="1:41" x14ac:dyDescent="0.15">
      <c r="A56" s="2" t="s">
        <v>32</v>
      </c>
      <c r="B56" s="2" t="s">
        <v>1607</v>
      </c>
      <c r="C56" s="2" t="s">
        <v>1607</v>
      </c>
      <c r="D56" s="2" t="s">
        <v>1608</v>
      </c>
      <c r="E56" s="2" t="s">
        <v>439</v>
      </c>
      <c r="F56" s="2" t="s">
        <v>1854</v>
      </c>
      <c r="G56" s="2" t="s">
        <v>2121</v>
      </c>
      <c r="H56" s="2" t="s">
        <v>1630</v>
      </c>
      <c r="I56" s="2" t="s">
        <v>2021</v>
      </c>
      <c r="J56" s="7">
        <v>0</v>
      </c>
      <c r="K56" s="7">
        <v>5678599</v>
      </c>
      <c r="L56" s="7">
        <v>116124</v>
      </c>
      <c r="M56" s="7">
        <v>5794723</v>
      </c>
      <c r="N56" s="7">
        <v>0</v>
      </c>
      <c r="O56" s="7">
        <v>0</v>
      </c>
      <c r="P56" s="7">
        <v>5618406</v>
      </c>
      <c r="Q56" s="7">
        <v>59426</v>
      </c>
      <c r="R56" s="7">
        <v>5677832</v>
      </c>
      <c r="S56" s="7">
        <v>0</v>
      </c>
      <c r="T56" s="7">
        <v>790</v>
      </c>
      <c r="U56" s="7">
        <v>4344</v>
      </c>
      <c r="V56" s="7">
        <v>5134</v>
      </c>
      <c r="W56" s="6">
        <v>98.9400026</v>
      </c>
      <c r="X56" s="6">
        <v>51.174606499999996</v>
      </c>
      <c r="Y56" s="6">
        <v>97.982802599999999</v>
      </c>
      <c r="Z56" s="6">
        <v>99.054518999999999</v>
      </c>
      <c r="AA56" s="6">
        <v>53.4406599</v>
      </c>
      <c r="AB56" s="6">
        <v>97.768596900000006</v>
      </c>
      <c r="AC56" s="6">
        <v>0.21420569999999373</v>
      </c>
      <c r="AD56" s="7">
        <v>5566414</v>
      </c>
      <c r="AE56" s="6">
        <v>2.0016118000000001</v>
      </c>
      <c r="AF56" s="6">
        <v>98.953769000000008</v>
      </c>
      <c r="AG56" s="6">
        <v>53.1633566</v>
      </c>
      <c r="AH56" s="6">
        <v>98.069690300000005</v>
      </c>
      <c r="AI56" s="7">
        <v>5672698</v>
      </c>
      <c r="AJ56" s="6">
        <v>99.068252199999989</v>
      </c>
      <c r="AK56" s="6">
        <v>56.019174599999999</v>
      </c>
      <c r="AL56" s="6">
        <v>97.90883620000001</v>
      </c>
      <c r="AM56" s="6">
        <v>0.16085409999999456</v>
      </c>
      <c r="AN56" s="7">
        <v>5558259</v>
      </c>
      <c r="AO56" s="6">
        <v>2.0589000999999998</v>
      </c>
    </row>
    <row r="57" spans="1:41" x14ac:dyDescent="0.15">
      <c r="A57" s="2" t="s">
        <v>33</v>
      </c>
      <c r="B57" s="2" t="s">
        <v>1607</v>
      </c>
      <c r="C57" s="2" t="s">
        <v>1607</v>
      </c>
      <c r="D57" s="2" t="s">
        <v>1608</v>
      </c>
      <c r="E57" s="2" t="s">
        <v>439</v>
      </c>
      <c r="F57" s="2" t="s">
        <v>1854</v>
      </c>
      <c r="G57" s="2" t="s">
        <v>2121</v>
      </c>
      <c r="H57" s="2" t="s">
        <v>1630</v>
      </c>
      <c r="I57" s="2" t="s">
        <v>1739</v>
      </c>
      <c r="J57" s="7">
        <v>0</v>
      </c>
      <c r="K57" s="7">
        <v>5646857</v>
      </c>
      <c r="L57" s="7">
        <v>116124</v>
      </c>
      <c r="M57" s="7">
        <v>5762981</v>
      </c>
      <c r="N57" s="7">
        <v>0</v>
      </c>
      <c r="O57" s="7">
        <v>0</v>
      </c>
      <c r="P57" s="7">
        <v>5586664</v>
      </c>
      <c r="Q57" s="7">
        <v>59426</v>
      </c>
      <c r="R57" s="7">
        <v>5646090</v>
      </c>
      <c r="S57" s="7">
        <v>0</v>
      </c>
      <c r="T57" s="7">
        <v>790</v>
      </c>
      <c r="U57" s="7">
        <v>4344</v>
      </c>
      <c r="V57" s="7">
        <v>5134</v>
      </c>
      <c r="W57" s="6">
        <v>98.934044200000002</v>
      </c>
      <c r="X57" s="6">
        <v>51.174606499999996</v>
      </c>
      <c r="Y57" s="6">
        <v>97.971692099999999</v>
      </c>
      <c r="Z57" s="6">
        <v>99.048503400000001</v>
      </c>
      <c r="AA57" s="6">
        <v>53.4406599</v>
      </c>
      <c r="AB57" s="6">
        <v>97.7548022</v>
      </c>
      <c r="AC57" s="6">
        <v>0.21688989999999819</v>
      </c>
      <c r="AD57" s="7">
        <v>5531433</v>
      </c>
      <c r="AE57" s="6">
        <v>2.0728263</v>
      </c>
      <c r="AF57" s="6">
        <v>98.947887100000003</v>
      </c>
      <c r="AG57" s="6">
        <v>53.1633566</v>
      </c>
      <c r="AH57" s="6">
        <v>98.059048799999999</v>
      </c>
      <c r="AI57" s="7">
        <v>5640956</v>
      </c>
      <c r="AJ57" s="6">
        <v>99.0623231</v>
      </c>
      <c r="AK57" s="6">
        <v>56.019174599999999</v>
      </c>
      <c r="AL57" s="6">
        <v>97.895889800000006</v>
      </c>
      <c r="AM57" s="6">
        <v>0.16315899999999317</v>
      </c>
      <c r="AN57" s="7">
        <v>5523278</v>
      </c>
      <c r="AO57" s="6">
        <v>2.1305825999999999</v>
      </c>
    </row>
    <row r="58" spans="1:41" x14ac:dyDescent="0.15">
      <c r="A58" s="2" t="s">
        <v>34</v>
      </c>
      <c r="B58" s="2" t="s">
        <v>1607</v>
      </c>
      <c r="C58" s="2" t="s">
        <v>1607</v>
      </c>
      <c r="D58" s="2" t="s">
        <v>1608</v>
      </c>
      <c r="E58" s="2" t="s">
        <v>439</v>
      </c>
      <c r="F58" s="2" t="s">
        <v>1854</v>
      </c>
      <c r="G58" s="2" t="s">
        <v>2121</v>
      </c>
      <c r="H58" s="2" t="s">
        <v>1630</v>
      </c>
      <c r="I58" s="2" t="s">
        <v>1740</v>
      </c>
      <c r="J58" s="7">
        <v>0</v>
      </c>
      <c r="K58" s="7">
        <v>2559797</v>
      </c>
      <c r="L58" s="7">
        <v>52640</v>
      </c>
      <c r="M58" s="7">
        <v>2612437</v>
      </c>
      <c r="N58" s="7">
        <v>0</v>
      </c>
      <c r="O58" s="7">
        <v>0</v>
      </c>
      <c r="P58" s="7">
        <v>2532510</v>
      </c>
      <c r="Q58" s="7">
        <v>26938</v>
      </c>
      <c r="R58" s="7">
        <v>2559448</v>
      </c>
      <c r="S58" s="7">
        <v>0</v>
      </c>
      <c r="T58" s="7">
        <v>358</v>
      </c>
      <c r="U58" s="7">
        <v>1969</v>
      </c>
      <c r="V58" s="7">
        <v>2327</v>
      </c>
      <c r="W58" s="6">
        <v>98.934016999999997</v>
      </c>
      <c r="X58" s="6">
        <v>51.174012199999993</v>
      </c>
      <c r="Y58" s="6">
        <v>97.971664000000004</v>
      </c>
      <c r="Z58" s="6">
        <v>99.048512399999993</v>
      </c>
      <c r="AA58" s="6">
        <v>53.440748299999996</v>
      </c>
      <c r="AB58" s="6">
        <v>97.754817799999998</v>
      </c>
      <c r="AC58" s="6">
        <v>0.21684620000000621</v>
      </c>
      <c r="AD58" s="7">
        <v>2549561</v>
      </c>
      <c r="AE58" s="6">
        <v>0.38779230000000003</v>
      </c>
      <c r="AF58" s="6">
        <v>98.947855399999995</v>
      </c>
      <c r="AG58" s="6">
        <v>53.162558500000003</v>
      </c>
      <c r="AH58" s="6">
        <v>98.059009000000003</v>
      </c>
      <c r="AI58" s="7">
        <v>2557121</v>
      </c>
      <c r="AJ58" s="6">
        <v>99.062350600000002</v>
      </c>
      <c r="AK58" s="6">
        <v>56.019043300000007</v>
      </c>
      <c r="AL58" s="6">
        <v>97.895912199999998</v>
      </c>
      <c r="AM58" s="6">
        <v>0.16309680000000526</v>
      </c>
      <c r="AN58" s="7">
        <v>2545802</v>
      </c>
      <c r="AO58" s="6">
        <v>0.44461429999999996</v>
      </c>
    </row>
    <row r="59" spans="1:41" x14ac:dyDescent="0.15">
      <c r="A59" s="2" t="s">
        <v>35</v>
      </c>
      <c r="B59" s="2" t="s">
        <v>1607</v>
      </c>
      <c r="C59" s="2" t="s">
        <v>1607</v>
      </c>
      <c r="D59" s="2" t="s">
        <v>1608</v>
      </c>
      <c r="E59" s="2" t="s">
        <v>439</v>
      </c>
      <c r="F59" s="2" t="s">
        <v>1854</v>
      </c>
      <c r="G59" s="2" t="s">
        <v>2121</v>
      </c>
      <c r="H59" s="2" t="s">
        <v>1630</v>
      </c>
      <c r="I59" s="2" t="s">
        <v>1741</v>
      </c>
      <c r="J59" s="7">
        <v>0</v>
      </c>
      <c r="K59" s="7">
        <v>2744018</v>
      </c>
      <c r="L59" s="7">
        <v>56428</v>
      </c>
      <c r="M59" s="7">
        <v>2800446</v>
      </c>
      <c r="N59" s="7">
        <v>0</v>
      </c>
      <c r="O59" s="7">
        <v>0</v>
      </c>
      <c r="P59" s="7">
        <v>2714767</v>
      </c>
      <c r="Q59" s="7">
        <v>28877</v>
      </c>
      <c r="R59" s="7">
        <v>2743644</v>
      </c>
      <c r="S59" s="7">
        <v>0</v>
      </c>
      <c r="T59" s="7">
        <v>383</v>
      </c>
      <c r="U59" s="7">
        <v>2110</v>
      </c>
      <c r="V59" s="7">
        <v>2493</v>
      </c>
      <c r="W59" s="6">
        <v>98.934008500000004</v>
      </c>
      <c r="X59" s="6">
        <v>51.1749486</v>
      </c>
      <c r="Y59" s="6">
        <v>97.971680199999994</v>
      </c>
      <c r="Z59" s="6">
        <v>99.048487500000007</v>
      </c>
      <c r="AA59" s="6">
        <v>53.440429399999999</v>
      </c>
      <c r="AB59" s="6">
        <v>97.754784200000003</v>
      </c>
      <c r="AC59" s="6">
        <v>0.21689599999999132</v>
      </c>
      <c r="AD59" s="7">
        <v>2657978</v>
      </c>
      <c r="AE59" s="6">
        <v>3.2229763</v>
      </c>
      <c r="AF59" s="6">
        <v>98.947819199999998</v>
      </c>
      <c r="AG59" s="6">
        <v>53.162855799999996</v>
      </c>
      <c r="AH59" s="6">
        <v>98.058973800000004</v>
      </c>
      <c r="AI59" s="7">
        <v>2741151</v>
      </c>
      <c r="AJ59" s="6">
        <v>99.062323699999993</v>
      </c>
      <c r="AK59" s="6">
        <v>56.018864599999993</v>
      </c>
      <c r="AL59" s="6">
        <v>97.895883999999995</v>
      </c>
      <c r="AM59" s="6">
        <v>0.16308980000000872</v>
      </c>
      <c r="AN59" s="7">
        <v>2654059</v>
      </c>
      <c r="AO59" s="6">
        <v>3.2814643999999995</v>
      </c>
    </row>
    <row r="60" spans="1:41" x14ac:dyDescent="0.15">
      <c r="A60" s="2" t="s">
        <v>36</v>
      </c>
      <c r="B60" s="2" t="s">
        <v>1607</v>
      </c>
      <c r="C60" s="2" t="s">
        <v>1607</v>
      </c>
      <c r="D60" s="2" t="s">
        <v>1608</v>
      </c>
      <c r="E60" s="2" t="s">
        <v>439</v>
      </c>
      <c r="F60" s="2" t="s">
        <v>1854</v>
      </c>
      <c r="G60" s="2" t="s">
        <v>2121</v>
      </c>
      <c r="H60" s="2" t="s">
        <v>1630</v>
      </c>
      <c r="I60" s="2" t="s">
        <v>1742</v>
      </c>
      <c r="J60" s="7">
        <v>0</v>
      </c>
      <c r="K60" s="7">
        <v>343042</v>
      </c>
      <c r="L60" s="7">
        <v>7056</v>
      </c>
      <c r="M60" s="7">
        <v>350098</v>
      </c>
      <c r="N60" s="7">
        <v>0</v>
      </c>
      <c r="O60" s="7">
        <v>0</v>
      </c>
      <c r="P60" s="7">
        <v>339387</v>
      </c>
      <c r="Q60" s="7">
        <v>3611</v>
      </c>
      <c r="R60" s="7">
        <v>342998</v>
      </c>
      <c r="S60" s="7">
        <v>0</v>
      </c>
      <c r="T60" s="7">
        <v>49</v>
      </c>
      <c r="U60" s="7">
        <v>265</v>
      </c>
      <c r="V60" s="7">
        <v>314</v>
      </c>
      <c r="W60" s="6">
        <v>98.934532799999999</v>
      </c>
      <c r="X60" s="6">
        <v>51.176303900000001</v>
      </c>
      <c r="Y60" s="6">
        <v>97.971996400000009</v>
      </c>
      <c r="Z60" s="6">
        <v>99.048562699999991</v>
      </c>
      <c r="AA60" s="6">
        <v>53.441855500000003</v>
      </c>
      <c r="AB60" s="6">
        <v>97.754826699999995</v>
      </c>
      <c r="AC60" s="6">
        <v>0.21716970000001368</v>
      </c>
      <c r="AD60" s="7">
        <v>323894</v>
      </c>
      <c r="AE60" s="6">
        <v>5.8982260000000002</v>
      </c>
      <c r="AF60" s="6">
        <v>98.948666599999996</v>
      </c>
      <c r="AG60" s="6">
        <v>53.173317600000004</v>
      </c>
      <c r="AH60" s="6">
        <v>98.059945599999992</v>
      </c>
      <c r="AI60" s="7">
        <v>342684</v>
      </c>
      <c r="AJ60" s="6">
        <v>99.062101999999996</v>
      </c>
      <c r="AK60" s="6">
        <v>56.022752600000004</v>
      </c>
      <c r="AL60" s="6">
        <v>97.89576129999999</v>
      </c>
      <c r="AM60" s="6">
        <v>0.16418430000000228</v>
      </c>
      <c r="AN60" s="7">
        <v>323417</v>
      </c>
      <c r="AO60" s="6">
        <v>5.9573244000000001</v>
      </c>
    </row>
    <row r="61" spans="1:41" x14ac:dyDescent="0.15">
      <c r="A61" s="2" t="s">
        <v>37</v>
      </c>
      <c r="B61" s="2" t="s">
        <v>1607</v>
      </c>
      <c r="C61" s="2" t="s">
        <v>1607</v>
      </c>
      <c r="D61" s="2" t="s">
        <v>1608</v>
      </c>
      <c r="E61" s="2" t="s">
        <v>439</v>
      </c>
      <c r="F61" s="2" t="s">
        <v>1854</v>
      </c>
      <c r="G61" s="2" t="s">
        <v>2121</v>
      </c>
      <c r="H61" s="2" t="s">
        <v>1630</v>
      </c>
      <c r="I61" s="2" t="s">
        <v>1743</v>
      </c>
      <c r="J61" s="7">
        <v>0</v>
      </c>
      <c r="K61" s="7">
        <v>31742</v>
      </c>
      <c r="L61" s="7">
        <v>0</v>
      </c>
      <c r="M61" s="7">
        <v>31742</v>
      </c>
      <c r="N61" s="7">
        <v>0</v>
      </c>
      <c r="O61" s="7">
        <v>0</v>
      </c>
      <c r="P61" s="7">
        <v>31742</v>
      </c>
      <c r="Q61" s="7">
        <v>0</v>
      </c>
      <c r="R61" s="7">
        <v>31742</v>
      </c>
      <c r="S61" s="7">
        <v>0</v>
      </c>
      <c r="T61" s="7">
        <v>0</v>
      </c>
      <c r="U61" s="7">
        <v>0</v>
      </c>
      <c r="V61" s="7">
        <v>0</v>
      </c>
      <c r="W61" s="6">
        <v>100</v>
      </c>
      <c r="X61" s="6">
        <v>0</v>
      </c>
      <c r="Y61" s="6">
        <v>100</v>
      </c>
      <c r="Z61" s="6">
        <v>100</v>
      </c>
      <c r="AA61" s="6">
        <v>0</v>
      </c>
      <c r="AB61" s="6">
        <v>100</v>
      </c>
      <c r="AC61" s="6">
        <v>0</v>
      </c>
      <c r="AD61" s="7">
        <v>34981</v>
      </c>
      <c r="AE61" s="6">
        <v>-9.2593122000000001</v>
      </c>
      <c r="AF61" s="6">
        <v>100</v>
      </c>
      <c r="AG61" s="6">
        <v>0</v>
      </c>
      <c r="AH61" s="6">
        <v>100</v>
      </c>
      <c r="AI61" s="7">
        <v>31742</v>
      </c>
      <c r="AJ61" s="6">
        <v>100</v>
      </c>
      <c r="AK61" s="6">
        <v>0</v>
      </c>
      <c r="AL61" s="6">
        <v>100</v>
      </c>
      <c r="AM61" s="6">
        <v>0</v>
      </c>
      <c r="AN61" s="7">
        <v>34981</v>
      </c>
      <c r="AO61" s="6">
        <v>-9.2593122000000001</v>
      </c>
    </row>
    <row r="62" spans="1:41" x14ac:dyDescent="0.15">
      <c r="A62" s="2" t="s">
        <v>38</v>
      </c>
      <c r="B62" s="2" t="s">
        <v>1607</v>
      </c>
      <c r="C62" s="2" t="s">
        <v>1607</v>
      </c>
      <c r="D62" s="2" t="s">
        <v>1608</v>
      </c>
      <c r="E62" s="2" t="s">
        <v>439</v>
      </c>
      <c r="F62" s="2" t="s">
        <v>1854</v>
      </c>
      <c r="G62" s="2" t="s">
        <v>2121</v>
      </c>
      <c r="H62" s="2" t="s">
        <v>1630</v>
      </c>
      <c r="I62" s="2" t="s">
        <v>1744</v>
      </c>
      <c r="J62" s="7">
        <v>0</v>
      </c>
      <c r="K62" s="7">
        <v>331274</v>
      </c>
      <c r="L62" s="7">
        <v>18803</v>
      </c>
      <c r="M62" s="7">
        <v>350077</v>
      </c>
      <c r="N62" s="7">
        <v>0</v>
      </c>
      <c r="O62" s="7">
        <v>0</v>
      </c>
      <c r="P62" s="7">
        <v>324397</v>
      </c>
      <c r="Q62" s="7">
        <v>7009</v>
      </c>
      <c r="R62" s="7">
        <v>331406</v>
      </c>
      <c r="S62" s="7">
        <v>0</v>
      </c>
      <c r="T62" s="7">
        <v>7</v>
      </c>
      <c r="U62" s="7">
        <v>1184</v>
      </c>
      <c r="V62" s="7">
        <v>1191</v>
      </c>
      <c r="W62" s="6">
        <v>97.924074900000008</v>
      </c>
      <c r="X62" s="6">
        <v>37.275966599999997</v>
      </c>
      <c r="Y62" s="6">
        <v>94.666601900000003</v>
      </c>
      <c r="Z62" s="6">
        <v>97.754516700000011</v>
      </c>
      <c r="AA62" s="6">
        <v>37.873595999999999</v>
      </c>
      <c r="AB62" s="6">
        <v>94.0766031</v>
      </c>
      <c r="AC62" s="6">
        <v>0.5899988000000036</v>
      </c>
      <c r="AD62" s="7">
        <v>321837</v>
      </c>
      <c r="AE62" s="6">
        <v>2.9732442000000003</v>
      </c>
      <c r="AF62" s="6">
        <v>97.926144199999996</v>
      </c>
      <c r="AG62" s="6">
        <v>39.780918300000003</v>
      </c>
      <c r="AH62" s="6">
        <v>94.989767400000005</v>
      </c>
      <c r="AI62" s="7">
        <v>330215</v>
      </c>
      <c r="AJ62" s="6">
        <v>97.772482299999993</v>
      </c>
      <c r="AK62" s="6">
        <v>40.616546700000001</v>
      </c>
      <c r="AL62" s="6">
        <v>94.484811700000009</v>
      </c>
      <c r="AM62" s="6">
        <v>0.50495569999999645</v>
      </c>
      <c r="AN62" s="7">
        <v>320359</v>
      </c>
      <c r="AO62" s="6">
        <v>3.0765484999999999</v>
      </c>
    </row>
    <row r="63" spans="1:41" x14ac:dyDescent="0.15">
      <c r="A63" s="2" t="s">
        <v>39</v>
      </c>
      <c r="B63" s="2" t="s">
        <v>1607</v>
      </c>
      <c r="C63" s="2" t="s">
        <v>1607</v>
      </c>
      <c r="D63" s="2" t="s">
        <v>1608</v>
      </c>
      <c r="E63" s="2" t="s">
        <v>439</v>
      </c>
      <c r="F63" s="2" t="s">
        <v>1854</v>
      </c>
      <c r="G63" s="2" t="s">
        <v>2121</v>
      </c>
      <c r="H63" s="2" t="s">
        <v>1630</v>
      </c>
      <c r="I63" s="2" t="s">
        <v>2008</v>
      </c>
      <c r="J63" s="7">
        <v>0</v>
      </c>
      <c r="K63" s="7">
        <v>329500</v>
      </c>
      <c r="L63" s="7">
        <v>18803</v>
      </c>
      <c r="M63" s="7">
        <v>348303</v>
      </c>
      <c r="N63" s="7">
        <v>0</v>
      </c>
      <c r="O63" s="7">
        <v>0</v>
      </c>
      <c r="P63" s="7">
        <v>322623</v>
      </c>
      <c r="Q63" s="7">
        <v>7009</v>
      </c>
      <c r="R63" s="7">
        <v>329632</v>
      </c>
      <c r="S63" s="7">
        <v>0</v>
      </c>
      <c r="T63" s="7">
        <v>7</v>
      </c>
      <c r="U63" s="7">
        <v>1184</v>
      </c>
      <c r="V63" s="7">
        <v>1191</v>
      </c>
      <c r="W63" s="6">
        <v>97.912898299999995</v>
      </c>
      <c r="X63" s="6">
        <v>37.275966599999997</v>
      </c>
      <c r="Y63" s="6">
        <v>94.6394375</v>
      </c>
      <c r="Z63" s="6">
        <v>97.754516700000011</v>
      </c>
      <c r="AA63" s="6">
        <v>37.873595999999999</v>
      </c>
      <c r="AB63" s="6">
        <v>94.0766031</v>
      </c>
      <c r="AC63" s="6">
        <v>0.56283439999999985</v>
      </c>
      <c r="AD63" s="7">
        <v>321837</v>
      </c>
      <c r="AE63" s="6">
        <v>2.4220335</v>
      </c>
      <c r="AF63" s="6">
        <v>97.914978500000004</v>
      </c>
      <c r="AG63" s="6">
        <v>39.780918300000003</v>
      </c>
      <c r="AH63" s="6">
        <v>94.964161400000009</v>
      </c>
      <c r="AI63" s="7">
        <v>328441</v>
      </c>
      <c r="AJ63" s="6">
        <v>97.772482299999993</v>
      </c>
      <c r="AK63" s="6">
        <v>40.616546700000001</v>
      </c>
      <c r="AL63" s="6">
        <v>94.484811700000009</v>
      </c>
      <c r="AM63" s="6">
        <v>0.47934970000000021</v>
      </c>
      <c r="AN63" s="7">
        <v>320359</v>
      </c>
      <c r="AO63" s="6">
        <v>2.5227946999999999</v>
      </c>
    </row>
    <row r="64" spans="1:41" x14ac:dyDescent="0.15">
      <c r="A64" s="2" t="s">
        <v>40</v>
      </c>
      <c r="B64" s="2" t="s">
        <v>1607</v>
      </c>
      <c r="C64" s="2" t="s">
        <v>1607</v>
      </c>
      <c r="D64" s="2" t="s">
        <v>1608</v>
      </c>
      <c r="E64" s="2" t="s">
        <v>439</v>
      </c>
      <c r="F64" s="2" t="s">
        <v>1854</v>
      </c>
      <c r="G64" s="2" t="s">
        <v>2121</v>
      </c>
      <c r="H64" s="2" t="s">
        <v>1630</v>
      </c>
      <c r="I64" s="2" t="s">
        <v>2022</v>
      </c>
      <c r="J64" s="7">
        <v>0</v>
      </c>
      <c r="K64" s="7">
        <v>1774</v>
      </c>
      <c r="L64" s="7">
        <v>0</v>
      </c>
      <c r="M64" s="7">
        <v>1774</v>
      </c>
      <c r="N64" s="7">
        <v>0</v>
      </c>
      <c r="O64" s="7">
        <v>0</v>
      </c>
      <c r="P64" s="7">
        <v>1774</v>
      </c>
      <c r="Q64" s="7">
        <v>0</v>
      </c>
      <c r="R64" s="7">
        <v>1774</v>
      </c>
      <c r="S64" s="7">
        <v>0</v>
      </c>
      <c r="T64" s="7">
        <v>0</v>
      </c>
      <c r="U64" s="7">
        <v>0</v>
      </c>
      <c r="V64" s="7">
        <v>0</v>
      </c>
      <c r="W64" s="6">
        <v>100</v>
      </c>
      <c r="X64" s="6">
        <v>0</v>
      </c>
      <c r="Y64" s="6">
        <v>100</v>
      </c>
      <c r="Z64" s="6" t="s">
        <v>2122</v>
      </c>
      <c r="AA64" s="6" t="s">
        <v>2122</v>
      </c>
      <c r="AB64" s="6" t="s">
        <v>2122</v>
      </c>
      <c r="AC64" s="6" t="s">
        <v>1802</v>
      </c>
      <c r="AD64" s="7" t="s">
        <v>2122</v>
      </c>
      <c r="AE64" s="6" t="e">
        <v>#VALUE!</v>
      </c>
      <c r="AF64" s="6">
        <v>100</v>
      </c>
      <c r="AG64" s="6">
        <v>0</v>
      </c>
      <c r="AH64" s="6">
        <v>100</v>
      </c>
      <c r="AI64" s="7">
        <v>1774</v>
      </c>
      <c r="AJ64" s="6" t="s">
        <v>2122</v>
      </c>
      <c r="AK64" s="6" t="s">
        <v>2122</v>
      </c>
      <c r="AL64" s="6" t="s">
        <v>2122</v>
      </c>
      <c r="AM64" s="6" t="e">
        <v>#VALUE!</v>
      </c>
      <c r="AN64" s="7" t="s">
        <v>2122</v>
      </c>
      <c r="AO64" s="6" t="e">
        <v>#VALUE!</v>
      </c>
    </row>
    <row r="65" spans="1:41" x14ac:dyDescent="0.15">
      <c r="A65" s="2" t="s">
        <v>41</v>
      </c>
      <c r="B65" s="2" t="s">
        <v>1607</v>
      </c>
      <c r="C65" s="2" t="s">
        <v>1607</v>
      </c>
      <c r="D65" s="2" t="s">
        <v>1608</v>
      </c>
      <c r="E65" s="2" t="s">
        <v>439</v>
      </c>
      <c r="F65" s="2" t="s">
        <v>1854</v>
      </c>
      <c r="G65" s="2" t="s">
        <v>2121</v>
      </c>
      <c r="H65" s="2" t="s">
        <v>1630</v>
      </c>
      <c r="I65" s="2" t="s">
        <v>1941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6">
        <v>0</v>
      </c>
      <c r="X65" s="6">
        <v>0</v>
      </c>
      <c r="Y65" s="6">
        <v>0</v>
      </c>
      <c r="Z65" s="6" t="s">
        <v>2122</v>
      </c>
      <c r="AA65" s="6" t="s">
        <v>2122</v>
      </c>
      <c r="AB65" s="6" t="s">
        <v>2122</v>
      </c>
      <c r="AC65" s="6" t="s">
        <v>1802</v>
      </c>
      <c r="AD65" s="7" t="s">
        <v>2122</v>
      </c>
      <c r="AE65" s="6">
        <v>0</v>
      </c>
      <c r="AF65" s="6">
        <v>0</v>
      </c>
      <c r="AG65" s="6">
        <v>0</v>
      </c>
      <c r="AH65" s="6">
        <v>0</v>
      </c>
      <c r="AI65" s="7">
        <v>0</v>
      </c>
      <c r="AJ65" s="6" t="s">
        <v>2122</v>
      </c>
      <c r="AK65" s="6" t="s">
        <v>2122</v>
      </c>
      <c r="AL65" s="6" t="s">
        <v>2122</v>
      </c>
      <c r="AM65" s="6" t="e">
        <v>#VALUE!</v>
      </c>
      <c r="AN65" s="7" t="s">
        <v>2122</v>
      </c>
      <c r="AO65" s="6">
        <v>0</v>
      </c>
    </row>
    <row r="66" spans="1:41" x14ac:dyDescent="0.15">
      <c r="A66" s="2" t="s">
        <v>42</v>
      </c>
      <c r="B66" s="2" t="s">
        <v>1607</v>
      </c>
      <c r="C66" s="2" t="s">
        <v>1607</v>
      </c>
      <c r="D66" s="2" t="s">
        <v>1608</v>
      </c>
      <c r="E66" s="2" t="s">
        <v>439</v>
      </c>
      <c r="F66" s="2" t="s">
        <v>1854</v>
      </c>
      <c r="G66" s="2" t="s">
        <v>2121</v>
      </c>
      <c r="H66" s="2" t="s">
        <v>1630</v>
      </c>
      <c r="I66" s="9" t="s">
        <v>1942</v>
      </c>
      <c r="J66" s="7">
        <v>0</v>
      </c>
      <c r="K66" s="7">
        <v>802459</v>
      </c>
      <c r="L66" s="7">
        <v>0</v>
      </c>
      <c r="M66" s="7">
        <v>802459</v>
      </c>
      <c r="N66" s="7">
        <v>0</v>
      </c>
      <c r="O66" s="7">
        <v>0</v>
      </c>
      <c r="P66" s="7">
        <v>802459</v>
      </c>
      <c r="Q66" s="7">
        <v>0</v>
      </c>
      <c r="R66" s="7">
        <v>802459</v>
      </c>
      <c r="S66" s="7">
        <v>0</v>
      </c>
      <c r="T66" s="7">
        <v>0</v>
      </c>
      <c r="U66" s="7">
        <v>0</v>
      </c>
      <c r="V66" s="7">
        <v>0</v>
      </c>
      <c r="W66" s="6">
        <v>100</v>
      </c>
      <c r="X66" s="6">
        <v>0</v>
      </c>
      <c r="Y66" s="6">
        <v>100</v>
      </c>
      <c r="Z66" s="6">
        <v>100</v>
      </c>
      <c r="AA66" s="6">
        <v>0</v>
      </c>
      <c r="AB66" s="6">
        <v>100</v>
      </c>
      <c r="AC66" s="6">
        <v>0</v>
      </c>
      <c r="AD66" s="7">
        <v>754256</v>
      </c>
      <c r="AE66" s="6">
        <v>6.3908009999999997</v>
      </c>
      <c r="AF66" s="6">
        <v>100</v>
      </c>
      <c r="AG66" s="6">
        <v>0</v>
      </c>
      <c r="AH66" s="6">
        <v>100</v>
      </c>
      <c r="AI66" s="7">
        <v>802459</v>
      </c>
      <c r="AJ66" s="6">
        <v>100</v>
      </c>
      <c r="AK66" s="6">
        <v>0</v>
      </c>
      <c r="AL66" s="6">
        <v>100</v>
      </c>
      <c r="AM66" s="6">
        <v>0</v>
      </c>
      <c r="AN66" s="7">
        <v>754256</v>
      </c>
      <c r="AO66" s="6">
        <v>6.3908009999999997</v>
      </c>
    </row>
    <row r="67" spans="1:41" x14ac:dyDescent="0.15">
      <c r="A67" s="2" t="s">
        <v>1631</v>
      </c>
      <c r="B67" s="2" t="s">
        <v>1607</v>
      </c>
      <c r="C67" s="2" t="s">
        <v>1607</v>
      </c>
      <c r="D67" s="2" t="s">
        <v>1608</v>
      </c>
      <c r="E67" s="2" t="s">
        <v>439</v>
      </c>
      <c r="F67" s="2" t="s">
        <v>1854</v>
      </c>
      <c r="G67" s="2" t="s">
        <v>2121</v>
      </c>
      <c r="H67" s="2" t="s">
        <v>1630</v>
      </c>
      <c r="I67" s="2" t="s">
        <v>1943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7">
        <v>0</v>
      </c>
      <c r="AE67" s="6">
        <v>0</v>
      </c>
      <c r="AF67" s="6">
        <v>0</v>
      </c>
      <c r="AG67" s="6">
        <v>0</v>
      </c>
      <c r="AH67" s="6">
        <v>0</v>
      </c>
      <c r="AI67" s="7">
        <v>0</v>
      </c>
      <c r="AJ67" s="6">
        <v>0</v>
      </c>
      <c r="AK67" s="6">
        <v>0</v>
      </c>
      <c r="AL67" s="6">
        <v>0</v>
      </c>
      <c r="AM67" s="6">
        <v>0</v>
      </c>
      <c r="AN67" s="7">
        <v>0</v>
      </c>
      <c r="AO67" s="6">
        <v>0</v>
      </c>
    </row>
    <row r="68" spans="1:41" x14ac:dyDescent="0.15">
      <c r="A68" s="2" t="s">
        <v>1632</v>
      </c>
      <c r="B68" s="2" t="s">
        <v>1607</v>
      </c>
      <c r="C68" s="2" t="s">
        <v>1607</v>
      </c>
      <c r="D68" s="2" t="s">
        <v>1608</v>
      </c>
      <c r="E68" s="2" t="s">
        <v>439</v>
      </c>
      <c r="F68" s="2" t="s">
        <v>1854</v>
      </c>
      <c r="G68" s="2" t="s">
        <v>2121</v>
      </c>
      <c r="H68" s="2" t="s">
        <v>1630</v>
      </c>
      <c r="I68" s="2" t="s">
        <v>1944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7">
        <v>0</v>
      </c>
      <c r="AE68" s="6">
        <v>0</v>
      </c>
      <c r="AF68" s="6">
        <v>0</v>
      </c>
      <c r="AG68" s="6">
        <v>0</v>
      </c>
      <c r="AH68" s="6">
        <v>0</v>
      </c>
      <c r="AI68" s="7">
        <v>0</v>
      </c>
      <c r="AJ68" s="6">
        <v>0</v>
      </c>
      <c r="AK68" s="6">
        <v>0</v>
      </c>
      <c r="AL68" s="6">
        <v>0</v>
      </c>
      <c r="AM68" s="6">
        <v>0</v>
      </c>
      <c r="AN68" s="7">
        <v>0</v>
      </c>
      <c r="AO68" s="6">
        <v>0</v>
      </c>
    </row>
    <row r="69" spans="1:41" x14ac:dyDescent="0.15">
      <c r="A69" s="2" t="s">
        <v>1633</v>
      </c>
      <c r="B69" s="2" t="s">
        <v>1607</v>
      </c>
      <c r="C69" s="2" t="s">
        <v>1607</v>
      </c>
      <c r="D69" s="2" t="s">
        <v>1608</v>
      </c>
      <c r="E69" s="2" t="s">
        <v>439</v>
      </c>
      <c r="F69" s="2" t="s">
        <v>1854</v>
      </c>
      <c r="G69" s="2" t="s">
        <v>2121</v>
      </c>
      <c r="H69" s="2" t="s">
        <v>1630</v>
      </c>
      <c r="I69" s="2" t="s">
        <v>1945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7">
        <v>0</v>
      </c>
      <c r="AE69" s="6">
        <v>0</v>
      </c>
      <c r="AF69" s="6">
        <v>0</v>
      </c>
      <c r="AG69" s="6">
        <v>0</v>
      </c>
      <c r="AH69" s="6">
        <v>0</v>
      </c>
      <c r="AI69" s="7">
        <v>0</v>
      </c>
      <c r="AJ69" s="6">
        <v>0</v>
      </c>
      <c r="AK69" s="6">
        <v>0</v>
      </c>
      <c r="AL69" s="6">
        <v>0</v>
      </c>
      <c r="AM69" s="6">
        <v>0</v>
      </c>
      <c r="AN69" s="7">
        <v>0</v>
      </c>
      <c r="AO69" s="6">
        <v>0</v>
      </c>
    </row>
    <row r="70" spans="1:41" x14ac:dyDescent="0.15">
      <c r="A70" s="2" t="s">
        <v>1634</v>
      </c>
      <c r="B70" s="2" t="s">
        <v>1607</v>
      </c>
      <c r="C70" s="2" t="s">
        <v>1607</v>
      </c>
      <c r="D70" s="2" t="s">
        <v>1608</v>
      </c>
      <c r="E70" s="2" t="s">
        <v>439</v>
      </c>
      <c r="F70" s="2" t="s">
        <v>1854</v>
      </c>
      <c r="G70" s="2" t="s">
        <v>2121</v>
      </c>
      <c r="H70" s="2" t="s">
        <v>1630</v>
      </c>
      <c r="I70" s="2" t="s">
        <v>1946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7">
        <v>0</v>
      </c>
      <c r="AE70" s="6">
        <v>0</v>
      </c>
      <c r="AF70" s="6">
        <v>0</v>
      </c>
      <c r="AG70" s="6">
        <v>0</v>
      </c>
      <c r="AH70" s="6">
        <v>0</v>
      </c>
      <c r="AI70" s="7">
        <v>0</v>
      </c>
      <c r="AJ70" s="6">
        <v>0</v>
      </c>
      <c r="AK70" s="6">
        <v>0</v>
      </c>
      <c r="AL70" s="6">
        <v>0</v>
      </c>
      <c r="AM70" s="6">
        <v>0</v>
      </c>
      <c r="AN70" s="7">
        <v>0</v>
      </c>
      <c r="AO70" s="6">
        <v>0</v>
      </c>
    </row>
    <row r="71" spans="1:41" x14ac:dyDescent="0.15">
      <c r="A71" s="2" t="s">
        <v>1635</v>
      </c>
      <c r="B71" s="2" t="s">
        <v>1607</v>
      </c>
      <c r="C71" s="2" t="s">
        <v>1607</v>
      </c>
      <c r="D71" s="2" t="s">
        <v>1608</v>
      </c>
      <c r="E71" s="2" t="s">
        <v>439</v>
      </c>
      <c r="F71" s="2" t="s">
        <v>1854</v>
      </c>
      <c r="G71" s="2" t="s">
        <v>2121</v>
      </c>
      <c r="H71" s="2" t="s">
        <v>1630</v>
      </c>
      <c r="I71" s="2" t="s">
        <v>1947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7">
        <v>0</v>
      </c>
      <c r="AE71" s="6">
        <v>0</v>
      </c>
      <c r="AF71" s="6">
        <v>0</v>
      </c>
      <c r="AG71" s="6">
        <v>0</v>
      </c>
      <c r="AH71" s="6">
        <v>0</v>
      </c>
      <c r="AI71" s="7">
        <v>0</v>
      </c>
      <c r="AJ71" s="6">
        <v>0</v>
      </c>
      <c r="AK71" s="6">
        <v>0</v>
      </c>
      <c r="AL71" s="6">
        <v>0</v>
      </c>
      <c r="AM71" s="6">
        <v>0</v>
      </c>
      <c r="AN71" s="7">
        <v>0</v>
      </c>
      <c r="AO71" s="6">
        <v>0</v>
      </c>
    </row>
    <row r="72" spans="1:41" x14ac:dyDescent="0.15">
      <c r="A72" s="2" t="s">
        <v>1636</v>
      </c>
      <c r="B72" s="2" t="s">
        <v>1607</v>
      </c>
      <c r="C72" s="2" t="s">
        <v>1607</v>
      </c>
      <c r="D72" s="2" t="s">
        <v>1608</v>
      </c>
      <c r="E72" s="2" t="s">
        <v>439</v>
      </c>
      <c r="F72" s="2" t="s">
        <v>1854</v>
      </c>
      <c r="G72" s="2" t="s">
        <v>2121</v>
      </c>
      <c r="H72" s="2" t="s">
        <v>1630</v>
      </c>
      <c r="I72" s="2" t="s">
        <v>1948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7">
        <v>0</v>
      </c>
      <c r="AE72" s="6">
        <v>0</v>
      </c>
      <c r="AF72" s="6">
        <v>0</v>
      </c>
      <c r="AG72" s="6">
        <v>0</v>
      </c>
      <c r="AH72" s="6">
        <v>0</v>
      </c>
      <c r="AI72" s="7">
        <v>0</v>
      </c>
      <c r="AJ72" s="6">
        <v>0</v>
      </c>
      <c r="AK72" s="6">
        <v>0</v>
      </c>
      <c r="AL72" s="6">
        <v>0</v>
      </c>
      <c r="AM72" s="6">
        <v>0</v>
      </c>
      <c r="AN72" s="7">
        <v>0</v>
      </c>
      <c r="AO72" s="6">
        <v>0</v>
      </c>
    </row>
    <row r="73" spans="1:41" x14ac:dyDescent="0.15">
      <c r="A73" s="2" t="s">
        <v>1637</v>
      </c>
      <c r="B73" s="2" t="s">
        <v>1607</v>
      </c>
      <c r="C73" s="2" t="s">
        <v>1607</v>
      </c>
      <c r="D73" s="2" t="s">
        <v>1608</v>
      </c>
      <c r="E73" s="2" t="s">
        <v>439</v>
      </c>
      <c r="F73" s="2" t="s">
        <v>1854</v>
      </c>
      <c r="G73" s="2" t="s">
        <v>2121</v>
      </c>
      <c r="H73" s="2" t="s">
        <v>1630</v>
      </c>
      <c r="I73" s="2" t="s">
        <v>1949</v>
      </c>
      <c r="J73" s="7">
        <v>0</v>
      </c>
      <c r="K73" s="7">
        <v>3609</v>
      </c>
      <c r="L73" s="7">
        <v>0</v>
      </c>
      <c r="M73" s="7">
        <v>3609</v>
      </c>
      <c r="N73" s="7">
        <v>0</v>
      </c>
      <c r="O73" s="7">
        <v>0</v>
      </c>
      <c r="P73" s="7">
        <v>3609</v>
      </c>
      <c r="Q73" s="7">
        <v>0</v>
      </c>
      <c r="R73" s="7">
        <v>3609</v>
      </c>
      <c r="S73" s="7">
        <v>0</v>
      </c>
      <c r="T73" s="7">
        <v>0</v>
      </c>
      <c r="U73" s="7">
        <v>0</v>
      </c>
      <c r="V73" s="7">
        <v>0</v>
      </c>
      <c r="W73" s="6">
        <v>100</v>
      </c>
      <c r="X73" s="6">
        <v>0</v>
      </c>
      <c r="Y73" s="6">
        <v>100</v>
      </c>
      <c r="Z73" s="6">
        <v>100</v>
      </c>
      <c r="AA73" s="6">
        <v>0</v>
      </c>
      <c r="AB73" s="6">
        <v>100</v>
      </c>
      <c r="AC73" s="6">
        <v>0</v>
      </c>
      <c r="AD73" s="7">
        <v>3617</v>
      </c>
      <c r="AE73" s="6">
        <v>-0.22117780000000001</v>
      </c>
      <c r="AF73" s="6">
        <v>100</v>
      </c>
      <c r="AG73" s="6">
        <v>0</v>
      </c>
      <c r="AH73" s="6">
        <v>100</v>
      </c>
      <c r="AI73" s="7">
        <v>3609</v>
      </c>
      <c r="AJ73" s="6">
        <v>100</v>
      </c>
      <c r="AK73" s="6">
        <v>0</v>
      </c>
      <c r="AL73" s="6">
        <v>100</v>
      </c>
      <c r="AM73" s="6">
        <v>0</v>
      </c>
      <c r="AN73" s="7">
        <v>3617</v>
      </c>
      <c r="AO73" s="6">
        <v>-0.22117780000000001</v>
      </c>
    </row>
    <row r="74" spans="1:41" x14ac:dyDescent="0.15">
      <c r="A74" s="2" t="s">
        <v>1638</v>
      </c>
      <c r="B74" s="2" t="s">
        <v>1607</v>
      </c>
      <c r="C74" s="2" t="s">
        <v>1607</v>
      </c>
      <c r="D74" s="2" t="s">
        <v>1608</v>
      </c>
      <c r="E74" s="2" t="s">
        <v>439</v>
      </c>
      <c r="F74" s="2" t="s">
        <v>1854</v>
      </c>
      <c r="G74" s="2" t="s">
        <v>2121</v>
      </c>
      <c r="H74" s="2" t="s">
        <v>1630</v>
      </c>
      <c r="I74" s="2" t="s">
        <v>1950</v>
      </c>
      <c r="J74" s="7">
        <v>0</v>
      </c>
      <c r="K74" s="7">
        <v>3609</v>
      </c>
      <c r="L74" s="7">
        <v>0</v>
      </c>
      <c r="M74" s="7">
        <v>3609</v>
      </c>
      <c r="N74" s="7">
        <v>0</v>
      </c>
      <c r="O74" s="7">
        <v>0</v>
      </c>
      <c r="P74" s="7">
        <v>3609</v>
      </c>
      <c r="Q74" s="7">
        <v>0</v>
      </c>
      <c r="R74" s="7">
        <v>3609</v>
      </c>
      <c r="S74" s="7">
        <v>0</v>
      </c>
      <c r="T74" s="7">
        <v>0</v>
      </c>
      <c r="U74" s="7">
        <v>0</v>
      </c>
      <c r="V74" s="7">
        <v>0</v>
      </c>
      <c r="W74" s="6">
        <v>100</v>
      </c>
      <c r="X74" s="6">
        <v>0</v>
      </c>
      <c r="Y74" s="6">
        <v>100</v>
      </c>
      <c r="Z74" s="6">
        <v>100</v>
      </c>
      <c r="AA74" s="6">
        <v>0</v>
      </c>
      <c r="AB74" s="6">
        <v>100</v>
      </c>
      <c r="AC74" s="6">
        <v>0</v>
      </c>
      <c r="AD74" s="7">
        <v>3617</v>
      </c>
      <c r="AE74" s="6">
        <v>-0.22117780000000001</v>
      </c>
      <c r="AF74" s="6">
        <v>100</v>
      </c>
      <c r="AG74" s="6">
        <v>0</v>
      </c>
      <c r="AH74" s="6">
        <v>100</v>
      </c>
      <c r="AI74" s="7">
        <v>3609</v>
      </c>
      <c r="AJ74" s="6">
        <v>100</v>
      </c>
      <c r="AK74" s="6">
        <v>0</v>
      </c>
      <c r="AL74" s="6">
        <v>100</v>
      </c>
      <c r="AM74" s="6">
        <v>0</v>
      </c>
      <c r="AN74" s="7">
        <v>3617</v>
      </c>
      <c r="AO74" s="6">
        <v>-0.22117780000000001</v>
      </c>
    </row>
    <row r="75" spans="1:41" x14ac:dyDescent="0.15">
      <c r="A75" s="2" t="s">
        <v>1639</v>
      </c>
      <c r="B75" s="2" t="s">
        <v>1607</v>
      </c>
      <c r="C75" s="2" t="s">
        <v>1607</v>
      </c>
      <c r="D75" s="2" t="s">
        <v>1608</v>
      </c>
      <c r="E75" s="2" t="s">
        <v>439</v>
      </c>
      <c r="F75" s="2" t="s">
        <v>1854</v>
      </c>
      <c r="G75" s="2" t="s">
        <v>2121</v>
      </c>
      <c r="H75" s="2" t="s">
        <v>1630</v>
      </c>
      <c r="I75" s="2" t="s">
        <v>1951</v>
      </c>
      <c r="J75" s="7">
        <v>0</v>
      </c>
      <c r="K75" s="7">
        <v>3609</v>
      </c>
      <c r="L75" s="7">
        <v>0</v>
      </c>
      <c r="M75" s="7">
        <v>3609</v>
      </c>
      <c r="N75" s="7">
        <v>0</v>
      </c>
      <c r="O75" s="7">
        <v>0</v>
      </c>
      <c r="P75" s="7">
        <v>3609</v>
      </c>
      <c r="Q75" s="7">
        <v>0</v>
      </c>
      <c r="R75" s="7">
        <v>3609</v>
      </c>
      <c r="S75" s="7">
        <v>0</v>
      </c>
      <c r="T75" s="7">
        <v>0</v>
      </c>
      <c r="U75" s="7">
        <v>0</v>
      </c>
      <c r="V75" s="7">
        <v>0</v>
      </c>
      <c r="W75" s="6">
        <v>100</v>
      </c>
      <c r="X75" s="6">
        <v>0</v>
      </c>
      <c r="Y75" s="6">
        <v>100</v>
      </c>
      <c r="Z75" s="6">
        <v>100</v>
      </c>
      <c r="AA75" s="6">
        <v>0</v>
      </c>
      <c r="AB75" s="6">
        <v>100</v>
      </c>
      <c r="AC75" s="6">
        <v>0</v>
      </c>
      <c r="AD75" s="7">
        <v>3617</v>
      </c>
      <c r="AE75" s="6">
        <v>-0.22117780000000001</v>
      </c>
      <c r="AF75" s="6">
        <v>100</v>
      </c>
      <c r="AG75" s="6">
        <v>0</v>
      </c>
      <c r="AH75" s="6">
        <v>100</v>
      </c>
      <c r="AI75" s="7">
        <v>3609</v>
      </c>
      <c r="AJ75" s="6">
        <v>100</v>
      </c>
      <c r="AK75" s="6">
        <v>0</v>
      </c>
      <c r="AL75" s="6">
        <v>100</v>
      </c>
      <c r="AM75" s="6">
        <v>0</v>
      </c>
      <c r="AN75" s="7">
        <v>3617</v>
      </c>
      <c r="AO75" s="6">
        <v>-0.22117780000000001</v>
      </c>
    </row>
    <row r="76" spans="1:41" x14ac:dyDescent="0.15">
      <c r="A76" s="2" t="s">
        <v>1640</v>
      </c>
      <c r="B76" s="2" t="s">
        <v>1607</v>
      </c>
      <c r="C76" s="2" t="s">
        <v>1607</v>
      </c>
      <c r="D76" s="2" t="s">
        <v>1608</v>
      </c>
      <c r="E76" s="2" t="s">
        <v>439</v>
      </c>
      <c r="F76" s="2" t="s">
        <v>1854</v>
      </c>
      <c r="G76" s="2" t="s">
        <v>2121</v>
      </c>
      <c r="H76" s="2" t="s">
        <v>1630</v>
      </c>
      <c r="I76" s="2" t="s">
        <v>1952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7">
        <v>0</v>
      </c>
      <c r="AE76" s="6">
        <v>0</v>
      </c>
      <c r="AF76" s="6">
        <v>0</v>
      </c>
      <c r="AG76" s="6">
        <v>0</v>
      </c>
      <c r="AH76" s="6">
        <v>0</v>
      </c>
      <c r="AI76" s="7">
        <v>0</v>
      </c>
      <c r="AJ76" s="6">
        <v>0</v>
      </c>
      <c r="AK76" s="6">
        <v>0</v>
      </c>
      <c r="AL76" s="6">
        <v>0</v>
      </c>
      <c r="AM76" s="6">
        <v>0</v>
      </c>
      <c r="AN76" s="7">
        <v>0</v>
      </c>
      <c r="AO76" s="6">
        <v>0</v>
      </c>
    </row>
    <row r="77" spans="1:41" x14ac:dyDescent="0.15">
      <c r="A77" s="2" t="s">
        <v>1641</v>
      </c>
      <c r="B77" s="2" t="s">
        <v>1607</v>
      </c>
      <c r="C77" s="2" t="s">
        <v>1607</v>
      </c>
      <c r="D77" s="2" t="s">
        <v>1608</v>
      </c>
      <c r="E77" s="2" t="s">
        <v>439</v>
      </c>
      <c r="F77" s="2" t="s">
        <v>1854</v>
      </c>
      <c r="G77" s="2" t="s">
        <v>2121</v>
      </c>
      <c r="H77" s="2" t="s">
        <v>1630</v>
      </c>
      <c r="I77" s="2" t="s">
        <v>1953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7">
        <v>0</v>
      </c>
      <c r="AE77" s="6">
        <v>0</v>
      </c>
      <c r="AF77" s="6">
        <v>0</v>
      </c>
      <c r="AG77" s="6">
        <v>0</v>
      </c>
      <c r="AH77" s="6">
        <v>0</v>
      </c>
      <c r="AI77" s="7">
        <v>0</v>
      </c>
      <c r="AJ77" s="6">
        <v>0</v>
      </c>
      <c r="AK77" s="6">
        <v>0</v>
      </c>
      <c r="AL77" s="6">
        <v>0</v>
      </c>
      <c r="AM77" s="6">
        <v>0</v>
      </c>
      <c r="AN77" s="7">
        <v>0</v>
      </c>
      <c r="AO77" s="6">
        <v>0</v>
      </c>
    </row>
    <row r="78" spans="1:41" x14ac:dyDescent="0.15">
      <c r="A78" s="2" t="s">
        <v>1642</v>
      </c>
      <c r="B78" s="2" t="s">
        <v>1607</v>
      </c>
      <c r="C78" s="2" t="s">
        <v>1607</v>
      </c>
      <c r="D78" s="2" t="s">
        <v>1608</v>
      </c>
      <c r="E78" s="2" t="s">
        <v>439</v>
      </c>
      <c r="F78" s="2" t="s">
        <v>1854</v>
      </c>
      <c r="G78" s="2" t="s">
        <v>2121</v>
      </c>
      <c r="H78" s="2" t="s">
        <v>1630</v>
      </c>
      <c r="I78" s="2" t="s">
        <v>1954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7">
        <v>0</v>
      </c>
      <c r="AE78" s="6">
        <v>0</v>
      </c>
      <c r="AF78" s="6">
        <v>0</v>
      </c>
      <c r="AG78" s="6">
        <v>0</v>
      </c>
      <c r="AH78" s="6">
        <v>0</v>
      </c>
      <c r="AI78" s="7">
        <v>0</v>
      </c>
      <c r="AJ78" s="6">
        <v>0</v>
      </c>
      <c r="AK78" s="6">
        <v>0</v>
      </c>
      <c r="AL78" s="6">
        <v>0</v>
      </c>
      <c r="AM78" s="6">
        <v>0</v>
      </c>
      <c r="AN78" s="7">
        <v>0</v>
      </c>
      <c r="AO78" s="6">
        <v>0</v>
      </c>
    </row>
    <row r="79" spans="1:41" x14ac:dyDescent="0.15">
      <c r="A79" s="2" t="s">
        <v>1643</v>
      </c>
      <c r="B79" s="2" t="s">
        <v>1607</v>
      </c>
      <c r="C79" s="2" t="s">
        <v>1607</v>
      </c>
      <c r="D79" s="2" t="s">
        <v>1608</v>
      </c>
      <c r="E79" s="2" t="s">
        <v>439</v>
      </c>
      <c r="F79" s="2" t="s">
        <v>1854</v>
      </c>
      <c r="G79" s="2" t="s">
        <v>2121</v>
      </c>
      <c r="H79" s="2" t="s">
        <v>1630</v>
      </c>
      <c r="I79" s="2" t="s">
        <v>1955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7">
        <v>0</v>
      </c>
      <c r="AE79" s="6">
        <v>0</v>
      </c>
      <c r="AF79" s="6">
        <v>0</v>
      </c>
      <c r="AG79" s="6">
        <v>0</v>
      </c>
      <c r="AH79" s="6">
        <v>0</v>
      </c>
      <c r="AI79" s="7">
        <v>0</v>
      </c>
      <c r="AJ79" s="6">
        <v>0</v>
      </c>
      <c r="AK79" s="6">
        <v>0</v>
      </c>
      <c r="AL79" s="6">
        <v>0</v>
      </c>
      <c r="AM79" s="6">
        <v>0</v>
      </c>
      <c r="AN79" s="7">
        <v>0</v>
      </c>
      <c r="AO79" s="6">
        <v>0</v>
      </c>
    </row>
    <row r="80" spans="1:41" x14ac:dyDescent="0.15">
      <c r="A80" s="2" t="s">
        <v>1644</v>
      </c>
      <c r="B80" s="2" t="s">
        <v>1607</v>
      </c>
      <c r="C80" s="2" t="s">
        <v>1607</v>
      </c>
      <c r="D80" s="2" t="s">
        <v>1608</v>
      </c>
      <c r="E80" s="2" t="s">
        <v>439</v>
      </c>
      <c r="F80" s="2" t="s">
        <v>1854</v>
      </c>
      <c r="G80" s="2" t="s">
        <v>2121</v>
      </c>
      <c r="H80" s="2" t="s">
        <v>1630</v>
      </c>
      <c r="I80" s="2" t="s">
        <v>1956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7">
        <v>0</v>
      </c>
      <c r="AE80" s="6">
        <v>0</v>
      </c>
      <c r="AF80" s="6">
        <v>0</v>
      </c>
      <c r="AG80" s="6">
        <v>0</v>
      </c>
      <c r="AH80" s="6">
        <v>0</v>
      </c>
      <c r="AI80" s="7">
        <v>0</v>
      </c>
      <c r="AJ80" s="6">
        <v>0</v>
      </c>
      <c r="AK80" s="6">
        <v>0</v>
      </c>
      <c r="AL80" s="6">
        <v>0</v>
      </c>
      <c r="AM80" s="6">
        <v>0</v>
      </c>
      <c r="AN80" s="7">
        <v>0</v>
      </c>
      <c r="AO80" s="6">
        <v>0</v>
      </c>
    </row>
    <row r="81" spans="1:41" x14ac:dyDescent="0.15">
      <c r="A81" s="2" t="s">
        <v>1645</v>
      </c>
      <c r="B81" s="2" t="s">
        <v>1607</v>
      </c>
      <c r="C81" s="2" t="s">
        <v>1607</v>
      </c>
      <c r="D81" s="2" t="s">
        <v>1608</v>
      </c>
      <c r="E81" s="2" t="s">
        <v>439</v>
      </c>
      <c r="F81" s="2" t="s">
        <v>1854</v>
      </c>
      <c r="G81" s="2" t="s">
        <v>2121</v>
      </c>
      <c r="H81" s="2" t="s">
        <v>1630</v>
      </c>
      <c r="I81" s="2" t="s">
        <v>1957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7">
        <v>0</v>
      </c>
      <c r="AE81" s="6">
        <v>0</v>
      </c>
      <c r="AF81" s="6">
        <v>0</v>
      </c>
      <c r="AG81" s="6">
        <v>0</v>
      </c>
      <c r="AH81" s="6">
        <v>0</v>
      </c>
      <c r="AI81" s="7">
        <v>0</v>
      </c>
      <c r="AJ81" s="6">
        <v>0</v>
      </c>
      <c r="AK81" s="6">
        <v>0</v>
      </c>
      <c r="AL81" s="6">
        <v>0</v>
      </c>
      <c r="AM81" s="6">
        <v>0</v>
      </c>
      <c r="AN81" s="7">
        <v>0</v>
      </c>
      <c r="AO81" s="6">
        <v>0</v>
      </c>
    </row>
    <row r="82" spans="1:41" x14ac:dyDescent="0.15">
      <c r="A82" s="2" t="s">
        <v>1646</v>
      </c>
      <c r="B82" s="2" t="s">
        <v>1607</v>
      </c>
      <c r="C82" s="2" t="s">
        <v>1607</v>
      </c>
      <c r="D82" s="2" t="s">
        <v>1608</v>
      </c>
      <c r="E82" s="2" t="s">
        <v>439</v>
      </c>
      <c r="F82" s="2" t="s">
        <v>1854</v>
      </c>
      <c r="G82" s="2" t="s">
        <v>2121</v>
      </c>
      <c r="H82" s="2" t="s">
        <v>1630</v>
      </c>
      <c r="I82" s="2" t="s">
        <v>1958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7">
        <v>0</v>
      </c>
      <c r="AE82" s="6">
        <v>0</v>
      </c>
      <c r="AF82" s="6">
        <v>0</v>
      </c>
      <c r="AG82" s="6">
        <v>0</v>
      </c>
      <c r="AH82" s="6">
        <v>0</v>
      </c>
      <c r="AI82" s="7">
        <v>0</v>
      </c>
      <c r="AJ82" s="6">
        <v>0</v>
      </c>
      <c r="AK82" s="6">
        <v>0</v>
      </c>
      <c r="AL82" s="6">
        <v>0</v>
      </c>
      <c r="AM82" s="6">
        <v>0</v>
      </c>
      <c r="AN82" s="7">
        <v>0</v>
      </c>
      <c r="AO82" s="6">
        <v>0</v>
      </c>
    </row>
    <row r="83" spans="1:41" x14ac:dyDescent="0.15">
      <c r="A83" s="2" t="s">
        <v>1647</v>
      </c>
      <c r="B83" s="2" t="s">
        <v>1607</v>
      </c>
      <c r="C83" s="2" t="s">
        <v>1607</v>
      </c>
      <c r="D83" s="2" t="s">
        <v>1608</v>
      </c>
      <c r="E83" s="2" t="s">
        <v>439</v>
      </c>
      <c r="F83" s="2" t="s">
        <v>1854</v>
      </c>
      <c r="G83" s="2" t="s">
        <v>2121</v>
      </c>
      <c r="H83" s="2" t="s">
        <v>1630</v>
      </c>
      <c r="I83" s="2" t="s">
        <v>1959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7">
        <v>0</v>
      </c>
      <c r="AE83" s="6">
        <v>0</v>
      </c>
      <c r="AF83" s="6">
        <v>0</v>
      </c>
      <c r="AG83" s="6">
        <v>0</v>
      </c>
      <c r="AH83" s="6">
        <v>0</v>
      </c>
      <c r="AI83" s="7">
        <v>0</v>
      </c>
      <c r="AJ83" s="6">
        <v>0</v>
      </c>
      <c r="AK83" s="6">
        <v>0</v>
      </c>
      <c r="AL83" s="6">
        <v>0</v>
      </c>
      <c r="AM83" s="6">
        <v>0</v>
      </c>
      <c r="AN83" s="7">
        <v>0</v>
      </c>
      <c r="AO83" s="6">
        <v>0</v>
      </c>
    </row>
    <row r="84" spans="1:41" x14ac:dyDescent="0.15">
      <c r="A84" s="2" t="s">
        <v>1648</v>
      </c>
      <c r="B84" s="2" t="s">
        <v>1607</v>
      </c>
      <c r="C84" s="10" t="s">
        <v>1607</v>
      </c>
      <c r="D84" s="2" t="s">
        <v>1608</v>
      </c>
      <c r="E84" s="2" t="s">
        <v>439</v>
      </c>
      <c r="F84" s="2" t="s">
        <v>1854</v>
      </c>
      <c r="G84" s="2" t="s">
        <v>2121</v>
      </c>
      <c r="H84" s="2" t="s">
        <v>1630</v>
      </c>
      <c r="I84" s="2" t="s">
        <v>1960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7">
        <v>0</v>
      </c>
      <c r="AE84" s="6">
        <v>0</v>
      </c>
      <c r="AF84" s="6">
        <v>0</v>
      </c>
      <c r="AG84" s="6">
        <v>0</v>
      </c>
      <c r="AH84" s="6">
        <v>0</v>
      </c>
      <c r="AI84" s="7">
        <v>0</v>
      </c>
      <c r="AJ84" s="6">
        <v>0</v>
      </c>
      <c r="AK84" s="6">
        <v>0</v>
      </c>
      <c r="AL84" s="6">
        <v>0</v>
      </c>
      <c r="AM84" s="6">
        <v>0</v>
      </c>
      <c r="AN84" s="7">
        <v>0</v>
      </c>
      <c r="AO84" s="6">
        <v>0</v>
      </c>
    </row>
    <row r="85" spans="1:41" x14ac:dyDescent="0.15">
      <c r="A85" s="2" t="s">
        <v>1649</v>
      </c>
      <c r="B85" s="2" t="s">
        <v>1607</v>
      </c>
      <c r="C85" s="10" t="s">
        <v>1607</v>
      </c>
      <c r="D85" s="2" t="s">
        <v>1608</v>
      </c>
      <c r="E85" s="2" t="s">
        <v>439</v>
      </c>
      <c r="F85" s="2" t="s">
        <v>1854</v>
      </c>
      <c r="G85" s="2" t="s">
        <v>2121</v>
      </c>
      <c r="H85" s="2" t="s">
        <v>1630</v>
      </c>
      <c r="I85" s="2" t="s">
        <v>1961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7">
        <v>0</v>
      </c>
      <c r="AE85" s="6">
        <v>0</v>
      </c>
      <c r="AF85" s="6">
        <v>0</v>
      </c>
      <c r="AG85" s="6">
        <v>0</v>
      </c>
      <c r="AH85" s="6">
        <v>0</v>
      </c>
      <c r="AI85" s="7">
        <v>0</v>
      </c>
      <c r="AJ85" s="6">
        <v>0</v>
      </c>
      <c r="AK85" s="6">
        <v>0</v>
      </c>
      <c r="AL85" s="6">
        <v>0</v>
      </c>
      <c r="AM85" s="6">
        <v>0</v>
      </c>
      <c r="AN85" s="7">
        <v>0</v>
      </c>
      <c r="AO85" s="6">
        <v>0</v>
      </c>
    </row>
    <row r="86" spans="1:41" x14ac:dyDescent="0.15">
      <c r="A86" s="2" t="s">
        <v>1650</v>
      </c>
      <c r="B86" s="2" t="s">
        <v>1607</v>
      </c>
      <c r="C86" s="10" t="s">
        <v>1607</v>
      </c>
      <c r="D86" s="2" t="s">
        <v>1608</v>
      </c>
      <c r="E86" s="2" t="s">
        <v>439</v>
      </c>
      <c r="F86" s="2" t="s">
        <v>1854</v>
      </c>
      <c r="G86" s="2" t="s">
        <v>2121</v>
      </c>
      <c r="H86" s="2" t="s">
        <v>1630</v>
      </c>
      <c r="I86" s="2" t="s">
        <v>1962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7">
        <v>0</v>
      </c>
      <c r="AE86" s="6">
        <v>0</v>
      </c>
      <c r="AF86" s="6">
        <v>0</v>
      </c>
      <c r="AG86" s="6">
        <v>0</v>
      </c>
      <c r="AH86" s="6">
        <v>0</v>
      </c>
      <c r="AI86" s="7">
        <v>0</v>
      </c>
      <c r="AJ86" s="6">
        <v>0</v>
      </c>
      <c r="AK86" s="6">
        <v>0</v>
      </c>
      <c r="AL86" s="6">
        <v>0</v>
      </c>
      <c r="AM86" s="6">
        <v>0</v>
      </c>
      <c r="AN86" s="7">
        <v>0</v>
      </c>
      <c r="AO86" s="6">
        <v>0</v>
      </c>
    </row>
    <row r="87" spans="1:41" x14ac:dyDescent="0.15">
      <c r="A87" s="2" t="s">
        <v>1859</v>
      </c>
      <c r="B87" s="2" t="s">
        <v>1607</v>
      </c>
      <c r="C87" s="10" t="s">
        <v>1607</v>
      </c>
      <c r="D87" s="2" t="s">
        <v>1608</v>
      </c>
      <c r="E87" s="2" t="s">
        <v>439</v>
      </c>
      <c r="F87" s="2" t="s">
        <v>1854</v>
      </c>
      <c r="G87" s="2" t="s">
        <v>2121</v>
      </c>
      <c r="H87" s="2" t="s">
        <v>1630</v>
      </c>
      <c r="I87" s="2" t="s">
        <v>1963</v>
      </c>
      <c r="J87" s="7">
        <v>0</v>
      </c>
      <c r="K87" s="7">
        <v>11777932</v>
      </c>
      <c r="L87" s="7">
        <v>275478</v>
      </c>
      <c r="M87" s="7">
        <v>12053410</v>
      </c>
      <c r="N87" s="7">
        <v>0</v>
      </c>
      <c r="O87" s="7">
        <v>0</v>
      </c>
      <c r="P87" s="7">
        <v>11653022</v>
      </c>
      <c r="Q87" s="7">
        <v>124934</v>
      </c>
      <c r="R87" s="7">
        <v>11777956</v>
      </c>
      <c r="S87" s="7">
        <v>0</v>
      </c>
      <c r="T87" s="7">
        <v>869</v>
      </c>
      <c r="U87" s="7">
        <v>15873</v>
      </c>
      <c r="V87" s="7">
        <v>16742</v>
      </c>
      <c r="W87" s="6">
        <v>98.939457300000001</v>
      </c>
      <c r="X87" s="6">
        <v>45.351715900000002</v>
      </c>
      <c r="Y87" s="6">
        <v>97.714721400000002</v>
      </c>
      <c r="Z87" s="6">
        <v>99.073127400000004</v>
      </c>
      <c r="AA87" s="6">
        <v>43.4970298</v>
      </c>
      <c r="AB87" s="6">
        <v>97.492100699999995</v>
      </c>
      <c r="AC87" s="6">
        <v>0.22262070000000733</v>
      </c>
      <c r="AD87" s="7">
        <v>11503247</v>
      </c>
      <c r="AE87" s="6">
        <v>2.3880996000000003</v>
      </c>
      <c r="AF87" s="6">
        <v>98.9467578</v>
      </c>
      <c r="AG87" s="6">
        <v>48.124650899999999</v>
      </c>
      <c r="AH87" s="6">
        <v>97.850634400000004</v>
      </c>
      <c r="AI87" s="7">
        <v>11761214</v>
      </c>
      <c r="AJ87" s="6">
        <v>99.081364399999998</v>
      </c>
      <c r="AK87" s="6">
        <v>45.913470600000004</v>
      </c>
      <c r="AL87" s="6">
        <v>97.646185799999998</v>
      </c>
      <c r="AM87" s="6">
        <v>0.20444860000000631</v>
      </c>
      <c r="AN87" s="7">
        <v>11484628</v>
      </c>
      <c r="AO87" s="6">
        <v>2.4083147999999999</v>
      </c>
    </row>
    <row r="88" spans="1:41" x14ac:dyDescent="0.15">
      <c r="A88" s="2" t="s">
        <v>1860</v>
      </c>
      <c r="B88" s="2" t="s">
        <v>1607</v>
      </c>
      <c r="C88" s="10" t="s">
        <v>1607</v>
      </c>
      <c r="D88" s="2" t="s">
        <v>1608</v>
      </c>
      <c r="E88" s="2" t="s">
        <v>439</v>
      </c>
      <c r="F88" s="2" t="s">
        <v>1854</v>
      </c>
      <c r="G88" s="2" t="s">
        <v>2121</v>
      </c>
      <c r="H88" s="2" t="s">
        <v>1630</v>
      </c>
      <c r="I88" s="2" t="s">
        <v>1964</v>
      </c>
      <c r="J88" s="7">
        <v>0</v>
      </c>
      <c r="K88" s="7">
        <v>1851342</v>
      </c>
      <c r="L88" s="7">
        <v>264763</v>
      </c>
      <c r="M88" s="7">
        <v>2116105</v>
      </c>
      <c r="N88" s="7">
        <v>0</v>
      </c>
      <c r="O88" s="7">
        <v>0</v>
      </c>
      <c r="P88" s="7">
        <v>1763857</v>
      </c>
      <c r="Q88" s="7">
        <v>53711</v>
      </c>
      <c r="R88" s="7">
        <v>1817568</v>
      </c>
      <c r="S88" s="7">
        <v>0</v>
      </c>
      <c r="T88" s="7">
        <v>589</v>
      </c>
      <c r="U88" s="7">
        <v>35476</v>
      </c>
      <c r="V88" s="7">
        <v>36065</v>
      </c>
      <c r="W88" s="6">
        <v>95.274508999999995</v>
      </c>
      <c r="X88" s="6">
        <v>20.286444899999999</v>
      </c>
      <c r="Y88" s="6">
        <v>85.892146199999999</v>
      </c>
      <c r="Z88" s="6">
        <v>96.410063100000002</v>
      </c>
      <c r="AA88" s="6">
        <v>22.101985599999999</v>
      </c>
      <c r="AB88" s="6">
        <v>86.391764000000009</v>
      </c>
      <c r="AC88" s="6">
        <v>-0.49961780000000999</v>
      </c>
      <c r="AD88" s="7">
        <v>1843970</v>
      </c>
      <c r="AE88" s="6">
        <v>-1.431802</v>
      </c>
      <c r="AF88" s="6">
        <v>95.304829999999995</v>
      </c>
      <c r="AG88" s="6">
        <v>23.425226900000002</v>
      </c>
      <c r="AH88" s="6">
        <v>87.381396499999994</v>
      </c>
      <c r="AI88" s="7">
        <v>1781503</v>
      </c>
      <c r="AJ88" s="6">
        <v>96.413561200000004</v>
      </c>
      <c r="AK88" s="6">
        <v>24.388111600000002</v>
      </c>
      <c r="AL88" s="6">
        <v>87.500343999999998</v>
      </c>
      <c r="AM88" s="6">
        <v>-0.11894750000000442</v>
      </c>
      <c r="AN88" s="7">
        <v>1816928</v>
      </c>
      <c r="AO88" s="6">
        <v>-1.9497194999999998</v>
      </c>
    </row>
    <row r="89" spans="1:41" ht="12.75" thickBot="1" x14ac:dyDescent="0.2">
      <c r="A89" s="2" t="s">
        <v>1967</v>
      </c>
      <c r="B89" s="2" t="s">
        <v>1607</v>
      </c>
      <c r="C89" s="10" t="s">
        <v>1607</v>
      </c>
      <c r="D89" s="2" t="s">
        <v>1608</v>
      </c>
      <c r="E89" s="2" t="s">
        <v>439</v>
      </c>
      <c r="F89" s="2" t="s">
        <v>1854</v>
      </c>
      <c r="G89" s="2" t="s">
        <v>2121</v>
      </c>
      <c r="H89" s="2" t="s">
        <v>1630</v>
      </c>
      <c r="I89" s="2" t="s">
        <v>1966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7">
        <v>0</v>
      </c>
      <c r="AE89" s="6">
        <v>0</v>
      </c>
      <c r="AF89" s="6">
        <v>0</v>
      </c>
      <c r="AG89" s="6">
        <v>0</v>
      </c>
      <c r="AH89" s="6">
        <v>0</v>
      </c>
      <c r="AI89" s="7">
        <v>0</v>
      </c>
      <c r="AJ89" s="6">
        <v>0</v>
      </c>
      <c r="AK89" s="6">
        <v>0</v>
      </c>
      <c r="AL89" s="6">
        <v>0</v>
      </c>
      <c r="AM89" s="6">
        <v>0</v>
      </c>
      <c r="AN89" s="7">
        <v>0</v>
      </c>
      <c r="AO89" s="6">
        <v>0</v>
      </c>
    </row>
    <row r="90" spans="1:41" ht="12.75" thickTop="1" x14ac:dyDescent="0.15">
      <c r="A90" s="34" t="s">
        <v>43</v>
      </c>
      <c r="B90" s="2" t="s">
        <v>1607</v>
      </c>
      <c r="C90" s="10" t="s">
        <v>1607</v>
      </c>
      <c r="D90" s="2" t="s">
        <v>1651</v>
      </c>
      <c r="E90" s="2" t="s">
        <v>442</v>
      </c>
      <c r="F90" s="2" t="s">
        <v>1854</v>
      </c>
      <c r="G90" s="2" t="s">
        <v>2121</v>
      </c>
      <c r="H90" s="2" t="s">
        <v>1652</v>
      </c>
      <c r="I90" s="2" t="s">
        <v>2012</v>
      </c>
      <c r="J90" s="7">
        <v>0</v>
      </c>
      <c r="K90" s="7">
        <v>6125830</v>
      </c>
      <c r="L90" s="7">
        <v>142066</v>
      </c>
      <c r="M90" s="7">
        <v>6267896</v>
      </c>
      <c r="N90" s="7">
        <v>0</v>
      </c>
      <c r="O90" s="7">
        <v>0</v>
      </c>
      <c r="P90" s="7">
        <v>6041968</v>
      </c>
      <c r="Q90" s="7">
        <v>69952</v>
      </c>
      <c r="R90" s="7">
        <v>6111920</v>
      </c>
      <c r="S90" s="7">
        <v>0</v>
      </c>
      <c r="T90" s="7">
        <v>161</v>
      </c>
      <c r="U90" s="7">
        <v>14455</v>
      </c>
      <c r="V90" s="7">
        <v>14616</v>
      </c>
      <c r="W90" s="6">
        <v>98.631010000000003</v>
      </c>
      <c r="X90" s="6">
        <v>49.239086100000002</v>
      </c>
      <c r="Y90" s="6">
        <v>97.511509399999994</v>
      </c>
      <c r="Z90" s="6">
        <v>98.589246399999993</v>
      </c>
      <c r="AA90" s="6">
        <v>48.196326999999997</v>
      </c>
      <c r="AB90" s="6">
        <v>97.422792000000001</v>
      </c>
      <c r="AC90" s="6">
        <v>8.8717399999993063E-2</v>
      </c>
      <c r="AD90" s="7">
        <v>5704198</v>
      </c>
      <c r="AE90" s="6">
        <v>7.1477532999999998</v>
      </c>
      <c r="AF90" s="6">
        <v>98.633602300000007</v>
      </c>
      <c r="AG90" s="6">
        <v>54.816591000000003</v>
      </c>
      <c r="AH90" s="6">
        <v>97.739426300000005</v>
      </c>
      <c r="AI90" s="7">
        <v>6097304</v>
      </c>
      <c r="AJ90" s="6">
        <v>98.593659299999999</v>
      </c>
      <c r="AK90" s="6">
        <v>51.146729700000002</v>
      </c>
      <c r="AL90" s="6">
        <v>97.557320599999997</v>
      </c>
      <c r="AM90" s="6">
        <v>0.18210570000000814</v>
      </c>
      <c r="AN90" s="7">
        <v>5696124</v>
      </c>
      <c r="AO90" s="6">
        <v>7.0430349000000003</v>
      </c>
    </row>
    <row r="91" spans="1:41" x14ac:dyDescent="0.15">
      <c r="A91" s="2" t="s">
        <v>44</v>
      </c>
      <c r="B91" s="2" t="s">
        <v>1607</v>
      </c>
      <c r="C91" s="10" t="s">
        <v>1607</v>
      </c>
      <c r="D91" s="2" t="s">
        <v>1651</v>
      </c>
      <c r="E91" s="2" t="s">
        <v>442</v>
      </c>
      <c r="F91" s="2" t="s">
        <v>1854</v>
      </c>
      <c r="G91" s="2" t="s">
        <v>2121</v>
      </c>
      <c r="H91" s="2" t="s">
        <v>1652</v>
      </c>
      <c r="I91" s="2" t="s">
        <v>2013</v>
      </c>
      <c r="J91" s="7">
        <v>0</v>
      </c>
      <c r="K91" s="7">
        <v>6125830</v>
      </c>
      <c r="L91" s="7">
        <v>142066</v>
      </c>
      <c r="M91" s="7">
        <v>6267896</v>
      </c>
      <c r="N91" s="7">
        <v>0</v>
      </c>
      <c r="O91" s="7">
        <v>0</v>
      </c>
      <c r="P91" s="7">
        <v>6041968</v>
      </c>
      <c r="Q91" s="7">
        <v>69952</v>
      </c>
      <c r="R91" s="7">
        <v>6111920</v>
      </c>
      <c r="S91" s="7">
        <v>0</v>
      </c>
      <c r="T91" s="7">
        <v>161</v>
      </c>
      <c r="U91" s="7">
        <v>14455</v>
      </c>
      <c r="V91" s="7">
        <v>14616</v>
      </c>
      <c r="W91" s="6">
        <v>98.631010000000003</v>
      </c>
      <c r="X91" s="6">
        <v>49.239086100000002</v>
      </c>
      <c r="Y91" s="6">
        <v>97.511509399999994</v>
      </c>
      <c r="Z91" s="6">
        <v>98.589246399999993</v>
      </c>
      <c r="AA91" s="6">
        <v>48.196326999999997</v>
      </c>
      <c r="AB91" s="6">
        <v>97.422792000000001</v>
      </c>
      <c r="AC91" s="6">
        <v>8.8717399999993063E-2</v>
      </c>
      <c r="AD91" s="7">
        <v>5704198</v>
      </c>
      <c r="AE91" s="6">
        <v>7.1477532999999998</v>
      </c>
      <c r="AF91" s="6">
        <v>98.633602300000007</v>
      </c>
      <c r="AG91" s="6">
        <v>54.816591000000003</v>
      </c>
      <c r="AH91" s="6">
        <v>97.739426300000005</v>
      </c>
      <c r="AI91" s="7">
        <v>6097304</v>
      </c>
      <c r="AJ91" s="6">
        <v>98.593659299999999</v>
      </c>
      <c r="AK91" s="6">
        <v>51.146729700000002</v>
      </c>
      <c r="AL91" s="6">
        <v>97.557320599999997</v>
      </c>
      <c r="AM91" s="6">
        <v>0.18210570000000814</v>
      </c>
      <c r="AN91" s="7">
        <v>5696124</v>
      </c>
      <c r="AO91" s="6">
        <v>7.0430349000000003</v>
      </c>
    </row>
    <row r="92" spans="1:41" x14ac:dyDescent="0.15">
      <c r="A92" s="2" t="s">
        <v>45</v>
      </c>
      <c r="B92" s="2" t="s">
        <v>1607</v>
      </c>
      <c r="C92" s="10" t="s">
        <v>1607</v>
      </c>
      <c r="D92" s="2" t="s">
        <v>1651</v>
      </c>
      <c r="E92" s="2" t="s">
        <v>442</v>
      </c>
      <c r="F92" s="2" t="s">
        <v>1854</v>
      </c>
      <c r="G92" s="2" t="s">
        <v>2121</v>
      </c>
      <c r="H92" s="2" t="s">
        <v>1652</v>
      </c>
      <c r="I92" s="2" t="s">
        <v>2014</v>
      </c>
      <c r="J92" s="7">
        <v>0</v>
      </c>
      <c r="K92" s="7">
        <v>2345096</v>
      </c>
      <c r="L92" s="7">
        <v>49913</v>
      </c>
      <c r="M92" s="7">
        <v>2395009</v>
      </c>
      <c r="N92" s="7">
        <v>0</v>
      </c>
      <c r="O92" s="7">
        <v>0</v>
      </c>
      <c r="P92" s="7">
        <v>2318216</v>
      </c>
      <c r="Q92" s="7">
        <v>26534</v>
      </c>
      <c r="R92" s="7">
        <v>2344750</v>
      </c>
      <c r="S92" s="7">
        <v>0</v>
      </c>
      <c r="T92" s="7">
        <v>0</v>
      </c>
      <c r="U92" s="7">
        <v>8241</v>
      </c>
      <c r="V92" s="7">
        <v>8241</v>
      </c>
      <c r="W92" s="6">
        <v>98.853778299999988</v>
      </c>
      <c r="X92" s="6">
        <v>53.160499299999998</v>
      </c>
      <c r="Y92" s="6">
        <v>97.901510999999999</v>
      </c>
      <c r="Z92" s="6">
        <v>98.770612900000003</v>
      </c>
      <c r="AA92" s="6">
        <v>46.654546799999999</v>
      </c>
      <c r="AB92" s="6">
        <v>97.553043900000006</v>
      </c>
      <c r="AC92" s="6">
        <v>0.34846709999999348</v>
      </c>
      <c r="AD92" s="7">
        <v>2227933</v>
      </c>
      <c r="AE92" s="6">
        <v>5.2432905000000005</v>
      </c>
      <c r="AF92" s="6">
        <v>98.853778299999988</v>
      </c>
      <c r="AG92" s="6">
        <v>63.6734498</v>
      </c>
      <c r="AH92" s="6">
        <v>98.239543999999995</v>
      </c>
      <c r="AI92" s="7">
        <v>2336509</v>
      </c>
      <c r="AJ92" s="6">
        <v>98.780355999999998</v>
      </c>
      <c r="AK92" s="6">
        <v>52.289627400000008</v>
      </c>
      <c r="AL92" s="6">
        <v>97.80872029999999</v>
      </c>
      <c r="AM92" s="6">
        <v>0.43082370000000481</v>
      </c>
      <c r="AN92" s="7">
        <v>2221963</v>
      </c>
      <c r="AO92" s="6">
        <v>5.1551713999999995</v>
      </c>
    </row>
    <row r="93" spans="1:41" x14ac:dyDescent="0.15">
      <c r="A93" s="2" t="s">
        <v>46</v>
      </c>
      <c r="B93" s="2" t="s">
        <v>1607</v>
      </c>
      <c r="C93" s="10" t="s">
        <v>1607</v>
      </c>
      <c r="D93" s="2" t="s">
        <v>1651</v>
      </c>
      <c r="E93" s="2" t="s">
        <v>442</v>
      </c>
      <c r="F93" s="2" t="s">
        <v>1854</v>
      </c>
      <c r="G93" s="2" t="s">
        <v>2121</v>
      </c>
      <c r="H93" s="2" t="s">
        <v>1652</v>
      </c>
      <c r="I93" s="2" t="s">
        <v>2015</v>
      </c>
      <c r="J93" s="7">
        <v>0</v>
      </c>
      <c r="K93" s="7">
        <v>1978333</v>
      </c>
      <c r="L93" s="7">
        <v>48184</v>
      </c>
      <c r="M93" s="7">
        <v>2026517</v>
      </c>
      <c r="N93" s="7">
        <v>0</v>
      </c>
      <c r="O93" s="7">
        <v>0</v>
      </c>
      <c r="P93" s="7">
        <v>1950357</v>
      </c>
      <c r="Q93" s="7">
        <v>25272</v>
      </c>
      <c r="R93" s="7">
        <v>1975629</v>
      </c>
      <c r="S93" s="7">
        <v>0</v>
      </c>
      <c r="T93" s="7">
        <v>0</v>
      </c>
      <c r="U93" s="7">
        <v>8010</v>
      </c>
      <c r="V93" s="7">
        <v>8010</v>
      </c>
      <c r="W93" s="6">
        <v>98.585880099999997</v>
      </c>
      <c r="X93" s="6">
        <v>52.448945700000003</v>
      </c>
      <c r="Y93" s="6">
        <v>97.488893499999989</v>
      </c>
      <c r="Z93" s="6">
        <v>98.57231010000001</v>
      </c>
      <c r="AA93" s="6">
        <v>46.692667999999998</v>
      </c>
      <c r="AB93" s="6">
        <v>97.207171799999998</v>
      </c>
      <c r="AC93" s="6">
        <v>0.28172169999999142</v>
      </c>
      <c r="AD93" s="7">
        <v>1884884</v>
      </c>
      <c r="AE93" s="6">
        <v>4.8143546000000006</v>
      </c>
      <c r="AF93" s="6">
        <v>98.585880099999997</v>
      </c>
      <c r="AG93" s="6">
        <v>62.906357300000003</v>
      </c>
      <c r="AH93" s="6">
        <v>97.875756700000011</v>
      </c>
      <c r="AI93" s="7">
        <v>1967619</v>
      </c>
      <c r="AJ93" s="6">
        <v>98.583797500000003</v>
      </c>
      <c r="AK93" s="6">
        <v>52.622976200000004</v>
      </c>
      <c r="AL93" s="6">
        <v>97.507381999999993</v>
      </c>
      <c r="AM93" s="6">
        <v>0.36837470000001815</v>
      </c>
      <c r="AN93" s="7">
        <v>1878914</v>
      </c>
      <c r="AO93" s="6">
        <v>4.7210782</v>
      </c>
    </row>
    <row r="94" spans="1:41" x14ac:dyDescent="0.15">
      <c r="A94" s="2" t="s">
        <v>47</v>
      </c>
      <c r="B94" s="2" t="s">
        <v>1607</v>
      </c>
      <c r="C94" s="10" t="s">
        <v>1607</v>
      </c>
      <c r="D94" s="2" t="s">
        <v>1651</v>
      </c>
      <c r="E94" s="2" t="s">
        <v>442</v>
      </c>
      <c r="F94" s="2" t="s">
        <v>1854</v>
      </c>
      <c r="G94" s="2" t="s">
        <v>2121</v>
      </c>
      <c r="H94" s="2" t="s">
        <v>1652</v>
      </c>
      <c r="I94" s="2" t="s">
        <v>2016</v>
      </c>
      <c r="J94" s="7">
        <v>0</v>
      </c>
      <c r="K94" s="7">
        <v>77185</v>
      </c>
      <c r="L94" s="7">
        <v>1880</v>
      </c>
      <c r="M94" s="7">
        <v>79065</v>
      </c>
      <c r="N94" s="7">
        <v>0</v>
      </c>
      <c r="O94" s="7">
        <v>0</v>
      </c>
      <c r="P94" s="7">
        <v>76094</v>
      </c>
      <c r="Q94" s="7">
        <v>986</v>
      </c>
      <c r="R94" s="7">
        <v>77080</v>
      </c>
      <c r="S94" s="7">
        <v>0</v>
      </c>
      <c r="T94" s="7">
        <v>0</v>
      </c>
      <c r="U94" s="7">
        <v>312</v>
      </c>
      <c r="V94" s="7">
        <v>312</v>
      </c>
      <c r="W94" s="6">
        <v>98.586512900000002</v>
      </c>
      <c r="X94" s="6">
        <v>52.446808499999996</v>
      </c>
      <c r="Y94" s="6">
        <v>97.489407400000005</v>
      </c>
      <c r="Z94" s="6">
        <v>98.573176200000006</v>
      </c>
      <c r="AA94" s="6">
        <v>46.7027559</v>
      </c>
      <c r="AB94" s="6">
        <v>97.208483299999997</v>
      </c>
      <c r="AC94" s="6">
        <v>0.28092410000000712</v>
      </c>
      <c r="AD94" s="7">
        <v>75078</v>
      </c>
      <c r="AE94" s="6">
        <v>2.6665600999999999</v>
      </c>
      <c r="AF94" s="6">
        <v>98.586512900000002</v>
      </c>
      <c r="AG94" s="6">
        <v>62.882653099999999</v>
      </c>
      <c r="AH94" s="6">
        <v>97.875636499999999</v>
      </c>
      <c r="AI94" s="7">
        <v>76768</v>
      </c>
      <c r="AJ94" s="6">
        <v>98.584974700000004</v>
      </c>
      <c r="AK94" s="6">
        <v>52.547065299999993</v>
      </c>
      <c r="AL94" s="6">
        <v>97.505162400000003</v>
      </c>
      <c r="AM94" s="6">
        <v>0.37047409999999559</v>
      </c>
      <c r="AN94" s="7">
        <v>74843</v>
      </c>
      <c r="AO94" s="6">
        <v>2.5720508</v>
      </c>
    </row>
    <row r="95" spans="1:41" x14ac:dyDescent="0.15">
      <c r="A95" s="2" t="s">
        <v>48</v>
      </c>
      <c r="B95" s="2" t="s">
        <v>1607</v>
      </c>
      <c r="C95" s="10" t="s">
        <v>1607</v>
      </c>
      <c r="D95" s="2" t="s">
        <v>1651</v>
      </c>
      <c r="E95" s="2" t="s">
        <v>442</v>
      </c>
      <c r="F95" s="2" t="s">
        <v>1854</v>
      </c>
      <c r="G95" s="2" t="s">
        <v>2121</v>
      </c>
      <c r="H95" s="2" t="s">
        <v>1652</v>
      </c>
      <c r="I95" s="2" t="s">
        <v>2017</v>
      </c>
      <c r="J95" s="7">
        <v>0</v>
      </c>
      <c r="K95" s="7">
        <v>1901148</v>
      </c>
      <c r="L95" s="7">
        <v>46304</v>
      </c>
      <c r="M95" s="7">
        <v>1947452</v>
      </c>
      <c r="N95" s="7">
        <v>0</v>
      </c>
      <c r="O95" s="7">
        <v>0</v>
      </c>
      <c r="P95" s="7">
        <v>1874263</v>
      </c>
      <c r="Q95" s="7">
        <v>24286</v>
      </c>
      <c r="R95" s="7">
        <v>1898549</v>
      </c>
      <c r="S95" s="7">
        <v>0</v>
      </c>
      <c r="T95" s="7">
        <v>0</v>
      </c>
      <c r="U95" s="7">
        <v>7698</v>
      </c>
      <c r="V95" s="7">
        <v>7698</v>
      </c>
      <c r="W95" s="6">
        <v>98.585854399999988</v>
      </c>
      <c r="X95" s="6">
        <v>52.449032500000001</v>
      </c>
      <c r="Y95" s="6">
        <v>97.488872599999993</v>
      </c>
      <c r="Z95" s="6">
        <v>98.572274100000001</v>
      </c>
      <c r="AA95" s="6">
        <v>46.692249600000004</v>
      </c>
      <c r="AB95" s="6">
        <v>97.207117400000001</v>
      </c>
      <c r="AC95" s="6">
        <v>0.2817551999999921</v>
      </c>
      <c r="AD95" s="7">
        <v>1809806</v>
      </c>
      <c r="AE95" s="6">
        <v>4.9034537</v>
      </c>
      <c r="AF95" s="6">
        <v>98.585854399999988</v>
      </c>
      <c r="AG95" s="6">
        <v>62.9073201</v>
      </c>
      <c r="AH95" s="6">
        <v>97.875761600000004</v>
      </c>
      <c r="AI95" s="7">
        <v>1890851</v>
      </c>
      <c r="AJ95" s="6">
        <v>98.583748700000001</v>
      </c>
      <c r="AK95" s="6">
        <v>52.626130199999999</v>
      </c>
      <c r="AL95" s="6">
        <v>97.507474099999996</v>
      </c>
      <c r="AM95" s="6">
        <v>0.36828750000000809</v>
      </c>
      <c r="AN95" s="7">
        <v>1804071</v>
      </c>
      <c r="AO95" s="6">
        <v>4.8102320000000001</v>
      </c>
    </row>
    <row r="96" spans="1:41" x14ac:dyDescent="0.15">
      <c r="A96" s="2" t="s">
        <v>49</v>
      </c>
      <c r="B96" s="2" t="s">
        <v>1607</v>
      </c>
      <c r="C96" s="10" t="s">
        <v>1607</v>
      </c>
      <c r="D96" s="2" t="s">
        <v>1651</v>
      </c>
      <c r="E96" s="2" t="s">
        <v>442</v>
      </c>
      <c r="F96" s="2" t="s">
        <v>1854</v>
      </c>
      <c r="G96" s="2" t="s">
        <v>2121</v>
      </c>
      <c r="H96" s="2" t="s">
        <v>1652</v>
      </c>
      <c r="I96" s="2" t="s">
        <v>2018</v>
      </c>
      <c r="J96" s="7">
        <v>0</v>
      </c>
      <c r="K96" s="7">
        <v>11546</v>
      </c>
      <c r="L96" s="7">
        <v>0</v>
      </c>
      <c r="M96" s="7">
        <v>11546</v>
      </c>
      <c r="N96" s="7">
        <v>0</v>
      </c>
      <c r="O96" s="7">
        <v>0</v>
      </c>
      <c r="P96" s="7">
        <v>11480</v>
      </c>
      <c r="Q96" s="7">
        <v>0</v>
      </c>
      <c r="R96" s="7">
        <v>11480</v>
      </c>
      <c r="S96" s="7">
        <v>0</v>
      </c>
      <c r="T96" s="7">
        <v>0</v>
      </c>
      <c r="U96" s="7">
        <v>0</v>
      </c>
      <c r="V96" s="7">
        <v>0</v>
      </c>
      <c r="W96" s="6">
        <v>99.428373500000006</v>
      </c>
      <c r="X96" s="6">
        <v>0</v>
      </c>
      <c r="Y96" s="6">
        <v>99.428373500000006</v>
      </c>
      <c r="Z96" s="6">
        <v>99.633307000000002</v>
      </c>
      <c r="AA96" s="6">
        <v>0</v>
      </c>
      <c r="AB96" s="6">
        <v>99.633307000000002</v>
      </c>
      <c r="AC96" s="6">
        <v>-0.20493349999999566</v>
      </c>
      <c r="AD96" s="7">
        <v>17661</v>
      </c>
      <c r="AE96" s="6">
        <v>-34.998018199999997</v>
      </c>
      <c r="AF96" s="6">
        <v>99.428373500000006</v>
      </c>
      <c r="AG96" s="6">
        <v>0</v>
      </c>
      <c r="AH96" s="6">
        <v>99.428373500000006</v>
      </c>
      <c r="AI96" s="7">
        <v>11480</v>
      </c>
      <c r="AJ96" s="6">
        <v>99.633307000000002</v>
      </c>
      <c r="AK96" s="6">
        <v>0</v>
      </c>
      <c r="AL96" s="6">
        <v>99.633307000000002</v>
      </c>
      <c r="AM96" s="6">
        <v>-0.20493349999999566</v>
      </c>
      <c r="AN96" s="7">
        <v>17661</v>
      </c>
      <c r="AO96" s="6">
        <v>-34.998018199999997</v>
      </c>
    </row>
    <row r="97" spans="1:41" x14ac:dyDescent="0.15">
      <c r="A97" s="2" t="s">
        <v>50</v>
      </c>
      <c r="B97" s="2" t="s">
        <v>1607</v>
      </c>
      <c r="C97" s="10" t="s">
        <v>1607</v>
      </c>
      <c r="D97" s="2" t="s">
        <v>1651</v>
      </c>
      <c r="E97" s="2" t="s">
        <v>442</v>
      </c>
      <c r="F97" s="2" t="s">
        <v>1854</v>
      </c>
      <c r="G97" s="2" t="s">
        <v>2121</v>
      </c>
      <c r="H97" s="2" t="s">
        <v>1652</v>
      </c>
      <c r="I97" s="2" t="s">
        <v>2019</v>
      </c>
      <c r="J97" s="7">
        <v>0</v>
      </c>
      <c r="K97" s="7">
        <v>366763</v>
      </c>
      <c r="L97" s="7">
        <v>1729</v>
      </c>
      <c r="M97" s="7">
        <v>368492</v>
      </c>
      <c r="N97" s="7">
        <v>0</v>
      </c>
      <c r="O97" s="7">
        <v>0</v>
      </c>
      <c r="P97" s="7">
        <v>367859</v>
      </c>
      <c r="Q97" s="7">
        <v>1262</v>
      </c>
      <c r="R97" s="7">
        <v>369121</v>
      </c>
      <c r="S97" s="7">
        <v>0</v>
      </c>
      <c r="T97" s="7">
        <v>0</v>
      </c>
      <c r="U97" s="7">
        <v>231</v>
      </c>
      <c r="V97" s="7">
        <v>231</v>
      </c>
      <c r="W97" s="6">
        <v>100.2988306</v>
      </c>
      <c r="X97" s="6">
        <v>72.990167700000001</v>
      </c>
      <c r="Y97" s="6">
        <v>100.1706957</v>
      </c>
      <c r="Z97" s="6">
        <v>99.863920199999995</v>
      </c>
      <c r="AA97" s="6">
        <v>45.820831499999997</v>
      </c>
      <c r="AB97" s="6">
        <v>99.498229299999991</v>
      </c>
      <c r="AC97" s="6">
        <v>0.67246640000000468</v>
      </c>
      <c r="AD97" s="7">
        <v>343049</v>
      </c>
      <c r="AE97" s="6">
        <v>7.6000805000000007</v>
      </c>
      <c r="AF97" s="6">
        <v>100.2988306</v>
      </c>
      <c r="AG97" s="6">
        <v>84.24566089999999</v>
      </c>
      <c r="AH97" s="6">
        <v>100.23352999999999</v>
      </c>
      <c r="AI97" s="7">
        <v>368890</v>
      </c>
      <c r="AJ97" s="6">
        <v>99.863920199999995</v>
      </c>
      <c r="AK97" s="6">
        <v>45.820831499999997</v>
      </c>
      <c r="AL97" s="6">
        <v>99.498229299999991</v>
      </c>
      <c r="AM97" s="6">
        <v>0.73530069999999625</v>
      </c>
      <c r="AN97" s="7">
        <v>343049</v>
      </c>
      <c r="AO97" s="6">
        <v>7.5327431000000002</v>
      </c>
    </row>
    <row r="98" spans="1:41" x14ac:dyDescent="0.15">
      <c r="A98" s="2" t="s">
        <v>51</v>
      </c>
      <c r="B98" s="2" t="s">
        <v>1607</v>
      </c>
      <c r="C98" s="10" t="s">
        <v>1607</v>
      </c>
      <c r="D98" s="2" t="s">
        <v>1651</v>
      </c>
      <c r="E98" s="2" t="s">
        <v>442</v>
      </c>
      <c r="F98" s="2" t="s">
        <v>1854</v>
      </c>
      <c r="G98" s="2" t="s">
        <v>2121</v>
      </c>
      <c r="H98" s="2" t="s">
        <v>1652</v>
      </c>
      <c r="I98" s="2" t="s">
        <v>2020</v>
      </c>
      <c r="J98" s="7">
        <v>0</v>
      </c>
      <c r="K98" s="7">
        <v>142206</v>
      </c>
      <c r="L98" s="7">
        <v>1688</v>
      </c>
      <c r="M98" s="7">
        <v>143894</v>
      </c>
      <c r="N98" s="7">
        <v>0</v>
      </c>
      <c r="O98" s="7">
        <v>0</v>
      </c>
      <c r="P98" s="7">
        <v>140980</v>
      </c>
      <c r="Q98" s="7">
        <v>1221</v>
      </c>
      <c r="R98" s="7">
        <v>142201</v>
      </c>
      <c r="S98" s="7">
        <v>0</v>
      </c>
      <c r="T98" s="7">
        <v>0</v>
      </c>
      <c r="U98" s="7">
        <v>231</v>
      </c>
      <c r="V98" s="7">
        <v>231</v>
      </c>
      <c r="W98" s="6">
        <v>99.137870400000011</v>
      </c>
      <c r="X98" s="6">
        <v>72.334123199999993</v>
      </c>
      <c r="Y98" s="6">
        <v>98.823439499999992</v>
      </c>
      <c r="Z98" s="6">
        <v>99.713060099999993</v>
      </c>
      <c r="AA98" s="6">
        <v>44.658493900000003</v>
      </c>
      <c r="AB98" s="6">
        <v>98.821184599999995</v>
      </c>
      <c r="AC98" s="6">
        <v>2.254899999996951E-3</v>
      </c>
      <c r="AD98" s="7">
        <v>139327</v>
      </c>
      <c r="AE98" s="6">
        <v>2.0627732000000001</v>
      </c>
      <c r="AF98" s="6">
        <v>99.137870400000011</v>
      </c>
      <c r="AG98" s="6">
        <v>83.802333599999997</v>
      </c>
      <c r="AH98" s="6">
        <v>98.982340600000001</v>
      </c>
      <c r="AI98" s="7">
        <v>141970</v>
      </c>
      <c r="AJ98" s="6">
        <v>99.713060099999993</v>
      </c>
      <c r="AK98" s="6">
        <v>44.658493900000003</v>
      </c>
      <c r="AL98" s="6">
        <v>98.821184599999995</v>
      </c>
      <c r="AM98" s="6">
        <v>0.16115600000000541</v>
      </c>
      <c r="AN98" s="7">
        <v>139327</v>
      </c>
      <c r="AO98" s="6">
        <v>1.8969762000000001</v>
      </c>
    </row>
    <row r="99" spans="1:41" x14ac:dyDescent="0.15">
      <c r="A99" s="2" t="s">
        <v>52</v>
      </c>
      <c r="B99" s="2" t="s">
        <v>1607</v>
      </c>
      <c r="C99" s="10" t="s">
        <v>1607</v>
      </c>
      <c r="D99" s="2" t="s">
        <v>1651</v>
      </c>
      <c r="E99" s="2" t="s">
        <v>442</v>
      </c>
      <c r="F99" s="2" t="s">
        <v>1854</v>
      </c>
      <c r="G99" s="2" t="s">
        <v>2121</v>
      </c>
      <c r="H99" s="2" t="s">
        <v>1652</v>
      </c>
      <c r="I99" s="2" t="s">
        <v>1856</v>
      </c>
      <c r="J99" s="7">
        <v>0</v>
      </c>
      <c r="K99" s="7">
        <v>224557</v>
      </c>
      <c r="L99" s="7">
        <v>41</v>
      </c>
      <c r="M99" s="7">
        <v>224598</v>
      </c>
      <c r="N99" s="7">
        <v>0</v>
      </c>
      <c r="O99" s="7">
        <v>0</v>
      </c>
      <c r="P99" s="7">
        <v>226879</v>
      </c>
      <c r="Q99" s="7">
        <v>41</v>
      </c>
      <c r="R99" s="7">
        <v>226920</v>
      </c>
      <c r="S99" s="7">
        <v>0</v>
      </c>
      <c r="T99" s="7">
        <v>0</v>
      </c>
      <c r="U99" s="7">
        <v>0</v>
      </c>
      <c r="V99" s="7">
        <v>0</v>
      </c>
      <c r="W99" s="6">
        <v>101.03403589999999</v>
      </c>
      <c r="X99" s="6">
        <v>100</v>
      </c>
      <c r="Y99" s="6">
        <v>101.0338471</v>
      </c>
      <c r="Z99" s="6">
        <v>99.966624299999992</v>
      </c>
      <c r="AA99" s="6">
        <v>100</v>
      </c>
      <c r="AB99" s="6">
        <v>99.966632300000001</v>
      </c>
      <c r="AC99" s="6">
        <v>1.0672148000000021</v>
      </c>
      <c r="AD99" s="7">
        <v>203722</v>
      </c>
      <c r="AE99" s="6">
        <v>11.3870863</v>
      </c>
      <c r="AF99" s="6">
        <v>101.03403589999999</v>
      </c>
      <c r="AG99" s="6">
        <v>100</v>
      </c>
      <c r="AH99" s="6">
        <v>101.0338471</v>
      </c>
      <c r="AI99" s="7">
        <v>226920</v>
      </c>
      <c r="AJ99" s="6">
        <v>99.966624299999992</v>
      </c>
      <c r="AK99" s="6">
        <v>100</v>
      </c>
      <c r="AL99" s="6">
        <v>99.966632300000001</v>
      </c>
      <c r="AM99" s="6">
        <v>1.0672148000000021</v>
      </c>
      <c r="AN99" s="7">
        <v>203722</v>
      </c>
      <c r="AO99" s="6">
        <v>11.3870863</v>
      </c>
    </row>
    <row r="100" spans="1:41" x14ac:dyDescent="0.15">
      <c r="A100" s="2" t="s">
        <v>53</v>
      </c>
      <c r="B100" s="2" t="s">
        <v>1607</v>
      </c>
      <c r="C100" s="10" t="s">
        <v>1607</v>
      </c>
      <c r="D100" s="2" t="s">
        <v>1651</v>
      </c>
      <c r="E100" s="2" t="s">
        <v>442</v>
      </c>
      <c r="F100" s="2" t="s">
        <v>1854</v>
      </c>
      <c r="G100" s="2" t="s">
        <v>2121</v>
      </c>
      <c r="H100" s="2" t="s">
        <v>1652</v>
      </c>
      <c r="I100" s="2" t="s">
        <v>2021</v>
      </c>
      <c r="J100" s="7">
        <v>0</v>
      </c>
      <c r="K100" s="7">
        <v>3294767</v>
      </c>
      <c r="L100" s="7">
        <v>82334</v>
      </c>
      <c r="M100" s="7">
        <v>3377101</v>
      </c>
      <c r="N100" s="7">
        <v>0</v>
      </c>
      <c r="O100" s="7">
        <v>0</v>
      </c>
      <c r="P100" s="7">
        <v>3241757</v>
      </c>
      <c r="Q100" s="7">
        <v>39838</v>
      </c>
      <c r="R100" s="7">
        <v>3281595</v>
      </c>
      <c r="S100" s="7">
        <v>0</v>
      </c>
      <c r="T100" s="7">
        <v>106</v>
      </c>
      <c r="U100" s="7">
        <v>4692</v>
      </c>
      <c r="V100" s="7">
        <v>4798</v>
      </c>
      <c r="W100" s="6">
        <v>98.391085000000004</v>
      </c>
      <c r="X100" s="6">
        <v>48.385843000000001</v>
      </c>
      <c r="Y100" s="6">
        <v>97.171953099999996</v>
      </c>
      <c r="Z100" s="6">
        <v>98.381087899999997</v>
      </c>
      <c r="AA100" s="6">
        <v>51.301212100000001</v>
      </c>
      <c r="AB100" s="6">
        <v>97.267751599999997</v>
      </c>
      <c r="AC100" s="6">
        <v>-9.5798500000000786E-2</v>
      </c>
      <c r="AD100" s="7">
        <v>2999825</v>
      </c>
      <c r="AE100" s="6">
        <v>9.3928812999999991</v>
      </c>
      <c r="AF100" s="6">
        <v>98.394250599999992</v>
      </c>
      <c r="AG100" s="6">
        <v>51.309858100000007</v>
      </c>
      <c r="AH100" s="6">
        <v>97.310206100000002</v>
      </c>
      <c r="AI100" s="7">
        <v>3276797</v>
      </c>
      <c r="AJ100" s="6">
        <v>98.381087899999997</v>
      </c>
      <c r="AK100" s="6">
        <v>52.140527900000002</v>
      </c>
      <c r="AL100" s="6">
        <v>97.304791999999992</v>
      </c>
      <c r="AM100" s="6">
        <v>5.4141000000100803E-3</v>
      </c>
      <c r="AN100" s="7">
        <v>2998651</v>
      </c>
      <c r="AO100" s="6">
        <v>9.2757042999999992</v>
      </c>
    </row>
    <row r="101" spans="1:41" x14ac:dyDescent="0.15">
      <c r="A101" s="2" t="s">
        <v>54</v>
      </c>
      <c r="B101" s="2" t="s">
        <v>1607</v>
      </c>
      <c r="C101" s="10" t="s">
        <v>1607</v>
      </c>
      <c r="D101" s="2" t="s">
        <v>1651</v>
      </c>
      <c r="E101" s="2" t="s">
        <v>442</v>
      </c>
      <c r="F101" s="2" t="s">
        <v>1854</v>
      </c>
      <c r="G101" s="2" t="s">
        <v>2121</v>
      </c>
      <c r="H101" s="2" t="s">
        <v>1652</v>
      </c>
      <c r="I101" s="2" t="s">
        <v>1739</v>
      </c>
      <c r="J101" s="7">
        <v>0</v>
      </c>
      <c r="K101" s="7">
        <v>3167294</v>
      </c>
      <c r="L101" s="7">
        <v>82334</v>
      </c>
      <c r="M101" s="7">
        <v>3249628</v>
      </c>
      <c r="N101" s="7">
        <v>0</v>
      </c>
      <c r="O101" s="7">
        <v>0</v>
      </c>
      <c r="P101" s="7">
        <v>3114284</v>
      </c>
      <c r="Q101" s="7">
        <v>39838</v>
      </c>
      <c r="R101" s="7">
        <v>3154122</v>
      </c>
      <c r="S101" s="7">
        <v>0</v>
      </c>
      <c r="T101" s="7">
        <v>106</v>
      </c>
      <c r="U101" s="7">
        <v>4692</v>
      </c>
      <c r="V101" s="7">
        <v>4798</v>
      </c>
      <c r="W101" s="6">
        <v>98.326331600000003</v>
      </c>
      <c r="X101" s="6">
        <v>48.385843000000001</v>
      </c>
      <c r="Y101" s="6">
        <v>97.061017400000011</v>
      </c>
      <c r="Z101" s="6">
        <v>98.308227000000002</v>
      </c>
      <c r="AA101" s="6">
        <v>51.301212100000001</v>
      </c>
      <c r="AB101" s="6">
        <v>97.147819200000001</v>
      </c>
      <c r="AC101" s="6">
        <v>-8.6801799999989271E-2</v>
      </c>
      <c r="AD101" s="7">
        <v>2870141</v>
      </c>
      <c r="AE101" s="6">
        <v>9.8943222999999989</v>
      </c>
      <c r="AF101" s="6">
        <v>98.329622400000005</v>
      </c>
      <c r="AG101" s="6">
        <v>51.309858100000007</v>
      </c>
      <c r="AH101" s="6">
        <v>97.204537700000003</v>
      </c>
      <c r="AI101" s="7">
        <v>3149324</v>
      </c>
      <c r="AJ101" s="6">
        <v>98.308227000000002</v>
      </c>
      <c r="AK101" s="6">
        <v>52.140527900000002</v>
      </c>
      <c r="AL101" s="6">
        <v>97.186438500000008</v>
      </c>
      <c r="AM101" s="6">
        <v>1.8099199999994653E-2</v>
      </c>
      <c r="AN101" s="7">
        <v>2868967</v>
      </c>
      <c r="AO101" s="6">
        <v>9.7720538000000001</v>
      </c>
    </row>
    <row r="102" spans="1:41" x14ac:dyDescent="0.15">
      <c r="A102" s="2" t="s">
        <v>55</v>
      </c>
      <c r="B102" s="2" t="s">
        <v>1607</v>
      </c>
      <c r="C102" s="10" t="s">
        <v>1607</v>
      </c>
      <c r="D102" s="2" t="s">
        <v>1651</v>
      </c>
      <c r="E102" s="2" t="s">
        <v>442</v>
      </c>
      <c r="F102" s="2" t="s">
        <v>1854</v>
      </c>
      <c r="G102" s="2" t="s">
        <v>2121</v>
      </c>
      <c r="H102" s="2" t="s">
        <v>1652</v>
      </c>
      <c r="I102" s="2" t="s">
        <v>1740</v>
      </c>
      <c r="J102" s="7">
        <v>0</v>
      </c>
      <c r="K102" s="7">
        <v>873252</v>
      </c>
      <c r="L102" s="7">
        <v>22700</v>
      </c>
      <c r="M102" s="7">
        <v>895952</v>
      </c>
      <c r="N102" s="7">
        <v>0</v>
      </c>
      <c r="O102" s="7">
        <v>0</v>
      </c>
      <c r="P102" s="7">
        <v>858637</v>
      </c>
      <c r="Q102" s="7">
        <v>10984</v>
      </c>
      <c r="R102" s="7">
        <v>869621</v>
      </c>
      <c r="S102" s="7">
        <v>0</v>
      </c>
      <c r="T102" s="7">
        <v>29</v>
      </c>
      <c r="U102" s="7">
        <v>1294</v>
      </c>
      <c r="V102" s="7">
        <v>1323</v>
      </c>
      <c r="W102" s="6">
        <v>98.326370900000001</v>
      </c>
      <c r="X102" s="6">
        <v>48.387665200000001</v>
      </c>
      <c r="Y102" s="6">
        <v>97.061114900000007</v>
      </c>
      <c r="Z102" s="6">
        <v>98.308281500000007</v>
      </c>
      <c r="AA102" s="6">
        <v>51.302047699999996</v>
      </c>
      <c r="AB102" s="6">
        <v>97.147923199999994</v>
      </c>
      <c r="AC102" s="6">
        <v>-8.6808299999987071E-2</v>
      </c>
      <c r="AD102" s="7">
        <v>862931</v>
      </c>
      <c r="AE102" s="6">
        <v>0.77526479999999998</v>
      </c>
      <c r="AF102" s="6">
        <v>98.329636300000004</v>
      </c>
      <c r="AG102" s="6">
        <v>51.312716100000003</v>
      </c>
      <c r="AH102" s="6">
        <v>97.204651299999995</v>
      </c>
      <c r="AI102" s="7">
        <v>868298</v>
      </c>
      <c r="AJ102" s="6">
        <v>98.308281500000007</v>
      </c>
      <c r="AK102" s="6">
        <v>52.141466599999994</v>
      </c>
      <c r="AL102" s="6">
        <v>97.186545499999994</v>
      </c>
      <c r="AM102" s="6">
        <v>1.8105800000000727E-2</v>
      </c>
      <c r="AN102" s="7">
        <v>862578</v>
      </c>
      <c r="AO102" s="6">
        <v>0.66312840000000006</v>
      </c>
    </row>
    <row r="103" spans="1:41" x14ac:dyDescent="0.15">
      <c r="A103" s="2" t="s">
        <v>56</v>
      </c>
      <c r="B103" s="2" t="s">
        <v>1607</v>
      </c>
      <c r="C103" s="10" t="s">
        <v>1607</v>
      </c>
      <c r="D103" s="2" t="s">
        <v>1651</v>
      </c>
      <c r="E103" s="2" t="s">
        <v>442</v>
      </c>
      <c r="F103" s="2" t="s">
        <v>1854</v>
      </c>
      <c r="G103" s="2" t="s">
        <v>2121</v>
      </c>
      <c r="H103" s="2" t="s">
        <v>1652</v>
      </c>
      <c r="I103" s="2" t="s">
        <v>1741</v>
      </c>
      <c r="J103" s="7">
        <v>0</v>
      </c>
      <c r="K103" s="7">
        <v>1651000</v>
      </c>
      <c r="L103" s="7">
        <v>42918</v>
      </c>
      <c r="M103" s="7">
        <v>1693918</v>
      </c>
      <c r="N103" s="7">
        <v>0</v>
      </c>
      <c r="O103" s="7">
        <v>0</v>
      </c>
      <c r="P103" s="7">
        <v>1623368</v>
      </c>
      <c r="Q103" s="7">
        <v>20766</v>
      </c>
      <c r="R103" s="7">
        <v>1644134</v>
      </c>
      <c r="S103" s="7">
        <v>0</v>
      </c>
      <c r="T103" s="7">
        <v>55</v>
      </c>
      <c r="U103" s="7">
        <v>2446</v>
      </c>
      <c r="V103" s="7">
        <v>2501</v>
      </c>
      <c r="W103" s="6">
        <v>98.326347699999999</v>
      </c>
      <c r="X103" s="6">
        <v>48.385292899999996</v>
      </c>
      <c r="Y103" s="6">
        <v>97.061014799999995</v>
      </c>
      <c r="Z103" s="6">
        <v>98.308244099999996</v>
      </c>
      <c r="AA103" s="6">
        <v>51.300883900000002</v>
      </c>
      <c r="AB103" s="6">
        <v>97.147821499999992</v>
      </c>
      <c r="AC103" s="6">
        <v>-8.6806699999996795E-2</v>
      </c>
      <c r="AD103" s="7">
        <v>1580631</v>
      </c>
      <c r="AE103" s="6">
        <v>4.0175727000000006</v>
      </c>
      <c r="AF103" s="6">
        <v>98.329623300000009</v>
      </c>
      <c r="AG103" s="6">
        <v>51.309547300000006</v>
      </c>
      <c r="AH103" s="6">
        <v>97.2045332</v>
      </c>
      <c r="AI103" s="7">
        <v>1641633</v>
      </c>
      <c r="AJ103" s="6">
        <v>98.308244099999996</v>
      </c>
      <c r="AK103" s="6">
        <v>52.140796599999994</v>
      </c>
      <c r="AL103" s="6">
        <v>97.186468199999993</v>
      </c>
      <c r="AM103" s="6">
        <v>1.8065000000007103E-2</v>
      </c>
      <c r="AN103" s="7">
        <v>1579984</v>
      </c>
      <c r="AO103" s="6">
        <v>3.901875</v>
      </c>
    </row>
    <row r="104" spans="1:41" x14ac:dyDescent="0.15">
      <c r="A104" s="2" t="s">
        <v>57</v>
      </c>
      <c r="B104" s="2" t="s">
        <v>1607</v>
      </c>
      <c r="C104" s="10" t="s">
        <v>1607</v>
      </c>
      <c r="D104" s="2" t="s">
        <v>1651</v>
      </c>
      <c r="E104" s="2" t="s">
        <v>442</v>
      </c>
      <c r="F104" s="2" t="s">
        <v>1854</v>
      </c>
      <c r="G104" s="2" t="s">
        <v>2121</v>
      </c>
      <c r="H104" s="2" t="s">
        <v>1652</v>
      </c>
      <c r="I104" s="2" t="s">
        <v>1742</v>
      </c>
      <c r="J104" s="7">
        <v>0</v>
      </c>
      <c r="K104" s="7">
        <v>643042</v>
      </c>
      <c r="L104" s="7">
        <v>16716</v>
      </c>
      <c r="M104" s="7">
        <v>659758</v>
      </c>
      <c r="N104" s="7">
        <v>0</v>
      </c>
      <c r="O104" s="7">
        <v>0</v>
      </c>
      <c r="P104" s="7">
        <v>632279</v>
      </c>
      <c r="Q104" s="7">
        <v>8088</v>
      </c>
      <c r="R104" s="7">
        <v>640367</v>
      </c>
      <c r="S104" s="7">
        <v>0</v>
      </c>
      <c r="T104" s="7">
        <v>22</v>
      </c>
      <c r="U104" s="7">
        <v>952</v>
      </c>
      <c r="V104" s="7">
        <v>974</v>
      </c>
      <c r="W104" s="6">
        <v>98.326236899999998</v>
      </c>
      <c r="X104" s="6">
        <v>48.384780999999997</v>
      </c>
      <c r="Y104" s="6">
        <v>97.060891999999996</v>
      </c>
      <c r="Z104" s="6">
        <v>98.308053000000001</v>
      </c>
      <c r="AA104" s="6">
        <v>51.300738000000003</v>
      </c>
      <c r="AB104" s="6">
        <v>97.14760059999999</v>
      </c>
      <c r="AC104" s="6">
        <v>-8.6708599999994362E-2</v>
      </c>
      <c r="AD104" s="7">
        <v>426579</v>
      </c>
      <c r="AE104" s="6">
        <v>50.116859900000001</v>
      </c>
      <c r="AF104" s="6">
        <v>98.329600900000003</v>
      </c>
      <c r="AG104" s="6">
        <v>51.306774899999994</v>
      </c>
      <c r="AH104" s="6">
        <v>97.204394800000003</v>
      </c>
      <c r="AI104" s="7">
        <v>639393</v>
      </c>
      <c r="AJ104" s="6">
        <v>98.308053000000001</v>
      </c>
      <c r="AK104" s="6">
        <v>52.137633600000001</v>
      </c>
      <c r="AL104" s="6">
        <v>97.186111699999998</v>
      </c>
      <c r="AM104" s="6">
        <v>1.8283100000004993E-2</v>
      </c>
      <c r="AN104" s="7">
        <v>426405</v>
      </c>
      <c r="AO104" s="6">
        <v>49.949695699999999</v>
      </c>
    </row>
    <row r="105" spans="1:41" x14ac:dyDescent="0.15">
      <c r="A105" s="2" t="s">
        <v>58</v>
      </c>
      <c r="B105" s="2" t="s">
        <v>1607</v>
      </c>
      <c r="C105" s="10" t="s">
        <v>1607</v>
      </c>
      <c r="D105" s="2" t="s">
        <v>1651</v>
      </c>
      <c r="E105" s="2" t="s">
        <v>442</v>
      </c>
      <c r="F105" s="2" t="s">
        <v>1854</v>
      </c>
      <c r="G105" s="2" t="s">
        <v>2121</v>
      </c>
      <c r="H105" s="2" t="s">
        <v>1652</v>
      </c>
      <c r="I105" s="2" t="s">
        <v>1743</v>
      </c>
      <c r="J105" s="7">
        <v>0</v>
      </c>
      <c r="K105" s="7">
        <v>127473</v>
      </c>
      <c r="L105" s="7">
        <v>0</v>
      </c>
      <c r="M105" s="7">
        <v>127473</v>
      </c>
      <c r="N105" s="7">
        <v>0</v>
      </c>
      <c r="O105" s="7">
        <v>0</v>
      </c>
      <c r="P105" s="7">
        <v>127473</v>
      </c>
      <c r="Q105" s="7">
        <v>0</v>
      </c>
      <c r="R105" s="7">
        <v>127473</v>
      </c>
      <c r="S105" s="7">
        <v>0</v>
      </c>
      <c r="T105" s="7">
        <v>0</v>
      </c>
      <c r="U105" s="7">
        <v>0</v>
      </c>
      <c r="V105" s="7">
        <v>0</v>
      </c>
      <c r="W105" s="6">
        <v>100</v>
      </c>
      <c r="X105" s="6">
        <v>0</v>
      </c>
      <c r="Y105" s="6">
        <v>100</v>
      </c>
      <c r="Z105" s="6">
        <v>100</v>
      </c>
      <c r="AA105" s="6">
        <v>0</v>
      </c>
      <c r="AB105" s="6">
        <v>100</v>
      </c>
      <c r="AC105" s="6">
        <v>0</v>
      </c>
      <c r="AD105" s="7">
        <v>129684</v>
      </c>
      <c r="AE105" s="6">
        <v>-1.7049135</v>
      </c>
      <c r="AF105" s="6">
        <v>100</v>
      </c>
      <c r="AG105" s="6">
        <v>0</v>
      </c>
      <c r="AH105" s="6">
        <v>100</v>
      </c>
      <c r="AI105" s="7">
        <v>127473</v>
      </c>
      <c r="AJ105" s="6">
        <v>100</v>
      </c>
      <c r="AK105" s="6">
        <v>0</v>
      </c>
      <c r="AL105" s="6">
        <v>100</v>
      </c>
      <c r="AM105" s="6">
        <v>0</v>
      </c>
      <c r="AN105" s="7">
        <v>129684</v>
      </c>
      <c r="AO105" s="6">
        <v>-1.7049135</v>
      </c>
    </row>
    <row r="106" spans="1:41" x14ac:dyDescent="0.15">
      <c r="A106" s="2" t="s">
        <v>59</v>
      </c>
      <c r="B106" s="2" t="s">
        <v>1607</v>
      </c>
      <c r="C106" s="10" t="s">
        <v>1607</v>
      </c>
      <c r="D106" s="2" t="s">
        <v>1651</v>
      </c>
      <c r="E106" s="2" t="s">
        <v>442</v>
      </c>
      <c r="F106" s="2" t="s">
        <v>1854</v>
      </c>
      <c r="G106" s="2" t="s">
        <v>2121</v>
      </c>
      <c r="H106" s="2" t="s">
        <v>1652</v>
      </c>
      <c r="I106" s="2" t="s">
        <v>1744</v>
      </c>
      <c r="J106" s="7">
        <v>0</v>
      </c>
      <c r="K106" s="7">
        <v>212725</v>
      </c>
      <c r="L106" s="7">
        <v>9819</v>
      </c>
      <c r="M106" s="7">
        <v>222544</v>
      </c>
      <c r="N106" s="7">
        <v>0</v>
      </c>
      <c r="O106" s="7">
        <v>0</v>
      </c>
      <c r="P106" s="7">
        <v>208753</v>
      </c>
      <c r="Q106" s="7">
        <v>3580</v>
      </c>
      <c r="R106" s="7">
        <v>212333</v>
      </c>
      <c r="S106" s="7">
        <v>0</v>
      </c>
      <c r="T106" s="7">
        <v>55</v>
      </c>
      <c r="U106" s="7">
        <v>1522</v>
      </c>
      <c r="V106" s="7">
        <v>1577</v>
      </c>
      <c r="W106" s="6">
        <v>98.132800599999996</v>
      </c>
      <c r="X106" s="6">
        <v>36.459924600000001</v>
      </c>
      <c r="Y106" s="6">
        <v>95.411693900000003</v>
      </c>
      <c r="Z106" s="6">
        <v>97.764257799999996</v>
      </c>
      <c r="AA106" s="6">
        <v>32.593875100000005</v>
      </c>
      <c r="AB106" s="6">
        <v>94.915591000000006</v>
      </c>
      <c r="AC106" s="6">
        <v>0.49610289999999679</v>
      </c>
      <c r="AD106" s="7">
        <v>200662</v>
      </c>
      <c r="AE106" s="6">
        <v>5.8162482000000004</v>
      </c>
      <c r="AF106" s="6">
        <v>98.1581793</v>
      </c>
      <c r="AG106" s="6">
        <v>43.148125799999995</v>
      </c>
      <c r="AH106" s="6">
        <v>96.092629200000005</v>
      </c>
      <c r="AI106" s="7">
        <v>210756</v>
      </c>
      <c r="AJ106" s="6">
        <v>97.781669600000001</v>
      </c>
      <c r="AK106" s="6">
        <v>36.084820899999997</v>
      </c>
      <c r="AL106" s="6">
        <v>95.334970900000002</v>
      </c>
      <c r="AM106" s="6">
        <v>0.75765830000000278</v>
      </c>
      <c r="AN106" s="7">
        <v>199732</v>
      </c>
      <c r="AO106" s="6">
        <v>5.5193960000000004</v>
      </c>
    </row>
    <row r="107" spans="1:41" x14ac:dyDescent="0.15">
      <c r="A107" s="2" t="s">
        <v>60</v>
      </c>
      <c r="B107" s="2" t="s">
        <v>1607</v>
      </c>
      <c r="C107" s="10" t="s">
        <v>1607</v>
      </c>
      <c r="D107" s="2" t="s">
        <v>1651</v>
      </c>
      <c r="E107" s="2" t="s">
        <v>442</v>
      </c>
      <c r="F107" s="2" t="s">
        <v>1854</v>
      </c>
      <c r="G107" s="2" t="s">
        <v>2121</v>
      </c>
      <c r="H107" s="2" t="s">
        <v>1652</v>
      </c>
      <c r="I107" s="9" t="s">
        <v>2008</v>
      </c>
      <c r="J107" s="7">
        <v>0</v>
      </c>
      <c r="K107" s="7">
        <v>210798</v>
      </c>
      <c r="L107" s="7">
        <v>9819</v>
      </c>
      <c r="M107" s="7">
        <v>220617</v>
      </c>
      <c r="N107" s="7">
        <v>0</v>
      </c>
      <c r="O107" s="7">
        <v>0</v>
      </c>
      <c r="P107" s="7">
        <v>206826</v>
      </c>
      <c r="Q107" s="7">
        <v>3580</v>
      </c>
      <c r="R107" s="7">
        <v>210406</v>
      </c>
      <c r="S107" s="7">
        <v>0</v>
      </c>
      <c r="T107" s="7">
        <v>55</v>
      </c>
      <c r="U107" s="7">
        <v>1522</v>
      </c>
      <c r="V107" s="7">
        <v>1577</v>
      </c>
      <c r="W107" s="6">
        <v>98.115731600000004</v>
      </c>
      <c r="X107" s="6">
        <v>36.459924600000001</v>
      </c>
      <c r="Y107" s="6">
        <v>95.371616900000006</v>
      </c>
      <c r="Z107" s="6">
        <v>97.764257799999996</v>
      </c>
      <c r="AA107" s="6">
        <v>32.593875100000005</v>
      </c>
      <c r="AB107" s="6">
        <v>94.915591000000006</v>
      </c>
      <c r="AC107" s="6">
        <v>0.45602590000000021</v>
      </c>
      <c r="AD107" s="7">
        <v>200662</v>
      </c>
      <c r="AE107" s="6">
        <v>4.8559269</v>
      </c>
      <c r="AF107" s="6">
        <v>98.141338000000005</v>
      </c>
      <c r="AG107" s="6">
        <v>43.148125799999995</v>
      </c>
      <c r="AH107" s="6">
        <v>96.058254200000007</v>
      </c>
      <c r="AI107" s="7">
        <v>208829</v>
      </c>
      <c r="AJ107" s="6">
        <v>97.781669600000001</v>
      </c>
      <c r="AK107" s="6">
        <v>36.084820899999997</v>
      </c>
      <c r="AL107" s="6">
        <v>95.334970900000002</v>
      </c>
      <c r="AM107" s="6">
        <v>0.72328330000000562</v>
      </c>
      <c r="AN107" s="7">
        <v>199732</v>
      </c>
      <c r="AO107" s="6">
        <v>4.5546031999999999</v>
      </c>
    </row>
    <row r="108" spans="1:41" x14ac:dyDescent="0.15">
      <c r="A108" s="2" t="s">
        <v>61</v>
      </c>
      <c r="B108" s="2" t="s">
        <v>1607</v>
      </c>
      <c r="C108" s="10" t="s">
        <v>1607</v>
      </c>
      <c r="D108" s="2" t="s">
        <v>1651</v>
      </c>
      <c r="E108" s="2" t="s">
        <v>442</v>
      </c>
      <c r="F108" s="2" t="s">
        <v>1854</v>
      </c>
      <c r="G108" s="2" t="s">
        <v>2121</v>
      </c>
      <c r="H108" s="2" t="s">
        <v>1652</v>
      </c>
      <c r="I108" s="2" t="s">
        <v>2022</v>
      </c>
      <c r="J108" s="7">
        <v>0</v>
      </c>
      <c r="K108" s="7">
        <v>1927</v>
      </c>
      <c r="L108" s="7">
        <v>0</v>
      </c>
      <c r="M108" s="7">
        <v>1927</v>
      </c>
      <c r="N108" s="7">
        <v>0</v>
      </c>
      <c r="O108" s="7">
        <v>0</v>
      </c>
      <c r="P108" s="7">
        <v>1927</v>
      </c>
      <c r="Q108" s="7">
        <v>0</v>
      </c>
      <c r="R108" s="7">
        <v>1927</v>
      </c>
      <c r="S108" s="7">
        <v>0</v>
      </c>
      <c r="T108" s="7">
        <v>0</v>
      </c>
      <c r="U108" s="7">
        <v>0</v>
      </c>
      <c r="V108" s="7">
        <v>0</v>
      </c>
      <c r="W108" s="6">
        <v>100</v>
      </c>
      <c r="X108" s="6">
        <v>0</v>
      </c>
      <c r="Y108" s="6">
        <v>100</v>
      </c>
      <c r="Z108" s="6" t="s">
        <v>2122</v>
      </c>
      <c r="AA108" s="6" t="s">
        <v>2122</v>
      </c>
      <c r="AB108" s="6" t="s">
        <v>2122</v>
      </c>
      <c r="AC108" s="6" t="s">
        <v>1802</v>
      </c>
      <c r="AD108" s="7" t="s">
        <v>2122</v>
      </c>
      <c r="AE108" s="6" t="e">
        <v>#VALUE!</v>
      </c>
      <c r="AF108" s="6">
        <v>100</v>
      </c>
      <c r="AG108" s="6">
        <v>0</v>
      </c>
      <c r="AH108" s="6">
        <v>100</v>
      </c>
      <c r="AI108" s="7">
        <v>1927</v>
      </c>
      <c r="AJ108" s="6" t="s">
        <v>2122</v>
      </c>
      <c r="AK108" s="6" t="s">
        <v>2122</v>
      </c>
      <c r="AL108" s="6" t="s">
        <v>2122</v>
      </c>
      <c r="AM108" s="6" t="e">
        <v>#VALUE!</v>
      </c>
      <c r="AN108" s="7" t="s">
        <v>2122</v>
      </c>
      <c r="AO108" s="6" t="e">
        <v>#VALUE!</v>
      </c>
    </row>
    <row r="109" spans="1:41" x14ac:dyDescent="0.15">
      <c r="A109" s="2" t="s">
        <v>62</v>
      </c>
      <c r="B109" s="2" t="s">
        <v>1607</v>
      </c>
      <c r="C109" s="10" t="s">
        <v>1607</v>
      </c>
      <c r="D109" s="2" t="s">
        <v>1651</v>
      </c>
      <c r="E109" s="2" t="s">
        <v>442</v>
      </c>
      <c r="F109" s="2" t="s">
        <v>1854</v>
      </c>
      <c r="G109" s="2" t="s">
        <v>2121</v>
      </c>
      <c r="H109" s="2" t="s">
        <v>1652</v>
      </c>
      <c r="I109" s="2" t="s">
        <v>1941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6">
        <v>0</v>
      </c>
      <c r="X109" s="6">
        <v>0</v>
      </c>
      <c r="Y109" s="6">
        <v>0</v>
      </c>
      <c r="Z109" s="6" t="s">
        <v>2122</v>
      </c>
      <c r="AA109" s="6" t="s">
        <v>2122</v>
      </c>
      <c r="AB109" s="6" t="s">
        <v>2122</v>
      </c>
      <c r="AC109" s="6" t="s">
        <v>1802</v>
      </c>
      <c r="AD109" s="7" t="s">
        <v>2122</v>
      </c>
      <c r="AE109" s="6">
        <v>0</v>
      </c>
      <c r="AF109" s="6">
        <v>0</v>
      </c>
      <c r="AG109" s="6">
        <v>0</v>
      </c>
      <c r="AH109" s="6">
        <v>0</v>
      </c>
      <c r="AI109" s="7">
        <v>0</v>
      </c>
      <c r="AJ109" s="6" t="s">
        <v>2122</v>
      </c>
      <c r="AK109" s="6" t="s">
        <v>2122</v>
      </c>
      <c r="AL109" s="6" t="s">
        <v>2122</v>
      </c>
      <c r="AM109" s="6" t="e">
        <v>#VALUE!</v>
      </c>
      <c r="AN109" s="7" t="s">
        <v>2122</v>
      </c>
      <c r="AO109" s="6">
        <v>0</v>
      </c>
    </row>
    <row r="110" spans="1:41" x14ac:dyDescent="0.15">
      <c r="A110" s="2" t="s">
        <v>63</v>
      </c>
      <c r="B110" s="2" t="s">
        <v>1607</v>
      </c>
      <c r="C110" s="10" t="s">
        <v>1607</v>
      </c>
      <c r="D110" s="2" t="s">
        <v>1651</v>
      </c>
      <c r="E110" s="2" t="s">
        <v>442</v>
      </c>
      <c r="F110" s="2" t="s">
        <v>1854</v>
      </c>
      <c r="G110" s="2" t="s">
        <v>2121</v>
      </c>
      <c r="H110" s="2" t="s">
        <v>1652</v>
      </c>
      <c r="I110" s="2" t="s">
        <v>1942</v>
      </c>
      <c r="J110" s="7">
        <v>0</v>
      </c>
      <c r="K110" s="7">
        <v>272419</v>
      </c>
      <c r="L110" s="7">
        <v>0</v>
      </c>
      <c r="M110" s="7">
        <v>272419</v>
      </c>
      <c r="N110" s="7">
        <v>0</v>
      </c>
      <c r="O110" s="7">
        <v>0</v>
      </c>
      <c r="P110" s="7">
        <v>272419</v>
      </c>
      <c r="Q110" s="7">
        <v>0</v>
      </c>
      <c r="R110" s="7">
        <v>272419</v>
      </c>
      <c r="S110" s="7">
        <v>0</v>
      </c>
      <c r="T110" s="7">
        <v>0</v>
      </c>
      <c r="U110" s="7">
        <v>0</v>
      </c>
      <c r="V110" s="7">
        <v>0</v>
      </c>
      <c r="W110" s="6">
        <v>100</v>
      </c>
      <c r="X110" s="6">
        <v>0</v>
      </c>
      <c r="Y110" s="6">
        <v>100</v>
      </c>
      <c r="Z110" s="6">
        <v>100</v>
      </c>
      <c r="AA110" s="6">
        <v>0</v>
      </c>
      <c r="AB110" s="6">
        <v>100</v>
      </c>
      <c r="AC110" s="6">
        <v>0</v>
      </c>
      <c r="AD110" s="7">
        <v>275087</v>
      </c>
      <c r="AE110" s="6">
        <v>-0.96987500000000004</v>
      </c>
      <c r="AF110" s="6">
        <v>100</v>
      </c>
      <c r="AG110" s="6">
        <v>0</v>
      </c>
      <c r="AH110" s="6">
        <v>100</v>
      </c>
      <c r="AI110" s="7">
        <v>272419</v>
      </c>
      <c r="AJ110" s="6">
        <v>100</v>
      </c>
      <c r="AK110" s="6">
        <v>0</v>
      </c>
      <c r="AL110" s="6">
        <v>100</v>
      </c>
      <c r="AM110" s="6">
        <v>0</v>
      </c>
      <c r="AN110" s="7">
        <v>275087</v>
      </c>
      <c r="AO110" s="6">
        <v>-0.96987500000000004</v>
      </c>
    </row>
    <row r="111" spans="1:41" x14ac:dyDescent="0.15">
      <c r="A111" s="2" t="s">
        <v>1653</v>
      </c>
      <c r="B111" s="2" t="s">
        <v>1607</v>
      </c>
      <c r="C111" s="10" t="s">
        <v>1607</v>
      </c>
      <c r="D111" s="2" t="s">
        <v>1651</v>
      </c>
      <c r="E111" s="2" t="s">
        <v>442</v>
      </c>
      <c r="F111" s="2" t="s">
        <v>1854</v>
      </c>
      <c r="G111" s="2" t="s">
        <v>2121</v>
      </c>
      <c r="H111" s="2" t="s">
        <v>1652</v>
      </c>
      <c r="I111" s="2" t="s">
        <v>1943</v>
      </c>
      <c r="J111" s="7">
        <v>0</v>
      </c>
      <c r="K111" s="7">
        <v>823</v>
      </c>
      <c r="L111" s="7">
        <v>0</v>
      </c>
      <c r="M111" s="7">
        <v>823</v>
      </c>
      <c r="N111" s="7">
        <v>0</v>
      </c>
      <c r="O111" s="7">
        <v>0</v>
      </c>
      <c r="P111" s="7">
        <v>823</v>
      </c>
      <c r="Q111" s="7">
        <v>0</v>
      </c>
      <c r="R111" s="7">
        <v>823</v>
      </c>
      <c r="S111" s="7">
        <v>0</v>
      </c>
      <c r="T111" s="7">
        <v>0</v>
      </c>
      <c r="U111" s="7">
        <v>0</v>
      </c>
      <c r="V111" s="7">
        <v>0</v>
      </c>
      <c r="W111" s="6">
        <v>100</v>
      </c>
      <c r="X111" s="6">
        <v>0</v>
      </c>
      <c r="Y111" s="6">
        <v>100</v>
      </c>
      <c r="Z111" s="6">
        <v>100</v>
      </c>
      <c r="AA111" s="6">
        <v>0</v>
      </c>
      <c r="AB111" s="6">
        <v>100</v>
      </c>
      <c r="AC111" s="6">
        <v>0</v>
      </c>
      <c r="AD111" s="7">
        <v>691</v>
      </c>
      <c r="AE111" s="6">
        <v>19.102749599999999</v>
      </c>
      <c r="AF111" s="6">
        <v>100</v>
      </c>
      <c r="AG111" s="6">
        <v>0</v>
      </c>
      <c r="AH111" s="6">
        <v>100</v>
      </c>
      <c r="AI111" s="7">
        <v>823</v>
      </c>
      <c r="AJ111" s="6">
        <v>100</v>
      </c>
      <c r="AK111" s="6">
        <v>0</v>
      </c>
      <c r="AL111" s="6">
        <v>100</v>
      </c>
      <c r="AM111" s="6">
        <v>0</v>
      </c>
      <c r="AN111" s="7">
        <v>691</v>
      </c>
      <c r="AO111" s="6">
        <v>19.102749599999999</v>
      </c>
    </row>
    <row r="112" spans="1:41" x14ac:dyDescent="0.15">
      <c r="A112" s="2" t="s">
        <v>1654</v>
      </c>
      <c r="B112" s="2" t="s">
        <v>1607</v>
      </c>
      <c r="C112" s="10" t="s">
        <v>1607</v>
      </c>
      <c r="D112" s="2" t="s">
        <v>1651</v>
      </c>
      <c r="E112" s="2" t="s">
        <v>442</v>
      </c>
      <c r="F112" s="2" t="s">
        <v>1854</v>
      </c>
      <c r="G112" s="2" t="s">
        <v>2121</v>
      </c>
      <c r="H112" s="2" t="s">
        <v>1652</v>
      </c>
      <c r="I112" s="2" t="s">
        <v>1944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7">
        <v>0</v>
      </c>
      <c r="AE112" s="6">
        <v>0</v>
      </c>
      <c r="AF112" s="6">
        <v>0</v>
      </c>
      <c r="AG112" s="6">
        <v>0</v>
      </c>
      <c r="AH112" s="6">
        <v>0</v>
      </c>
      <c r="AI112" s="7">
        <v>0</v>
      </c>
      <c r="AJ112" s="6">
        <v>0</v>
      </c>
      <c r="AK112" s="6">
        <v>0</v>
      </c>
      <c r="AL112" s="6">
        <v>0</v>
      </c>
      <c r="AM112" s="6">
        <v>0</v>
      </c>
      <c r="AN112" s="7">
        <v>0</v>
      </c>
      <c r="AO112" s="6">
        <v>0</v>
      </c>
    </row>
    <row r="113" spans="1:41" x14ac:dyDescent="0.15">
      <c r="A113" s="2" t="s">
        <v>1655</v>
      </c>
      <c r="B113" s="2" t="s">
        <v>1607</v>
      </c>
      <c r="C113" s="10" t="s">
        <v>1607</v>
      </c>
      <c r="D113" s="2" t="s">
        <v>1651</v>
      </c>
      <c r="E113" s="2" t="s">
        <v>442</v>
      </c>
      <c r="F113" s="2" t="s">
        <v>1854</v>
      </c>
      <c r="G113" s="2" t="s">
        <v>2121</v>
      </c>
      <c r="H113" s="2" t="s">
        <v>1652</v>
      </c>
      <c r="I113" s="2" t="s">
        <v>1945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7">
        <v>0</v>
      </c>
      <c r="AE113" s="6">
        <v>0</v>
      </c>
      <c r="AF113" s="6">
        <v>0</v>
      </c>
      <c r="AG113" s="6">
        <v>0</v>
      </c>
      <c r="AH113" s="6">
        <v>0</v>
      </c>
      <c r="AI113" s="7">
        <v>0</v>
      </c>
      <c r="AJ113" s="6">
        <v>0</v>
      </c>
      <c r="AK113" s="6">
        <v>0</v>
      </c>
      <c r="AL113" s="6">
        <v>0</v>
      </c>
      <c r="AM113" s="6">
        <v>0</v>
      </c>
      <c r="AN113" s="7">
        <v>0</v>
      </c>
      <c r="AO113" s="6">
        <v>0</v>
      </c>
    </row>
    <row r="114" spans="1:41" x14ac:dyDescent="0.15">
      <c r="A114" s="2" t="s">
        <v>1656</v>
      </c>
      <c r="B114" s="2" t="s">
        <v>1607</v>
      </c>
      <c r="C114" s="10" t="s">
        <v>1607</v>
      </c>
      <c r="D114" s="2" t="s">
        <v>1651</v>
      </c>
      <c r="E114" s="2" t="s">
        <v>442</v>
      </c>
      <c r="F114" s="2" t="s">
        <v>1854</v>
      </c>
      <c r="G114" s="2" t="s">
        <v>2121</v>
      </c>
      <c r="H114" s="2" t="s">
        <v>1652</v>
      </c>
      <c r="I114" s="2" t="s">
        <v>1946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7">
        <v>0</v>
      </c>
      <c r="AE114" s="6">
        <v>0</v>
      </c>
      <c r="AF114" s="6">
        <v>0</v>
      </c>
      <c r="AG114" s="6">
        <v>0</v>
      </c>
      <c r="AH114" s="6">
        <v>0</v>
      </c>
      <c r="AI114" s="7">
        <v>0</v>
      </c>
      <c r="AJ114" s="6">
        <v>0</v>
      </c>
      <c r="AK114" s="6">
        <v>0</v>
      </c>
      <c r="AL114" s="6">
        <v>0</v>
      </c>
      <c r="AM114" s="6">
        <v>0</v>
      </c>
      <c r="AN114" s="7">
        <v>0</v>
      </c>
      <c r="AO114" s="6">
        <v>0</v>
      </c>
    </row>
    <row r="115" spans="1:41" x14ac:dyDescent="0.15">
      <c r="A115" s="2" t="s">
        <v>1657</v>
      </c>
      <c r="B115" s="2" t="s">
        <v>1607</v>
      </c>
      <c r="C115" s="10" t="s">
        <v>1607</v>
      </c>
      <c r="D115" s="2" t="s">
        <v>1651</v>
      </c>
      <c r="E115" s="2" t="s">
        <v>442</v>
      </c>
      <c r="F115" s="2" t="s">
        <v>1854</v>
      </c>
      <c r="G115" s="2" t="s">
        <v>2121</v>
      </c>
      <c r="H115" s="2" t="s">
        <v>1652</v>
      </c>
      <c r="I115" s="2" t="s">
        <v>1947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7">
        <v>0</v>
      </c>
      <c r="AE115" s="6">
        <v>0</v>
      </c>
      <c r="AF115" s="6">
        <v>0</v>
      </c>
      <c r="AG115" s="6">
        <v>0</v>
      </c>
      <c r="AH115" s="6">
        <v>0</v>
      </c>
      <c r="AI115" s="7">
        <v>0</v>
      </c>
      <c r="AJ115" s="6">
        <v>0</v>
      </c>
      <c r="AK115" s="6">
        <v>0</v>
      </c>
      <c r="AL115" s="6">
        <v>0</v>
      </c>
      <c r="AM115" s="6">
        <v>0</v>
      </c>
      <c r="AN115" s="7">
        <v>0</v>
      </c>
      <c r="AO115" s="6">
        <v>0</v>
      </c>
    </row>
    <row r="116" spans="1:41" x14ac:dyDescent="0.15">
      <c r="A116" s="2" t="s">
        <v>1658</v>
      </c>
      <c r="B116" s="2" t="s">
        <v>1607</v>
      </c>
      <c r="C116" s="10" t="s">
        <v>1607</v>
      </c>
      <c r="D116" s="2" t="s">
        <v>1651</v>
      </c>
      <c r="E116" s="2" t="s">
        <v>442</v>
      </c>
      <c r="F116" s="2" t="s">
        <v>1854</v>
      </c>
      <c r="G116" s="2" t="s">
        <v>2121</v>
      </c>
      <c r="H116" s="2" t="s">
        <v>1652</v>
      </c>
      <c r="I116" s="2" t="s">
        <v>1948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7">
        <v>0</v>
      </c>
      <c r="AE116" s="6">
        <v>0</v>
      </c>
      <c r="AF116" s="6">
        <v>0</v>
      </c>
      <c r="AG116" s="6">
        <v>0</v>
      </c>
      <c r="AH116" s="6">
        <v>0</v>
      </c>
      <c r="AI116" s="7">
        <v>0</v>
      </c>
      <c r="AJ116" s="6">
        <v>0</v>
      </c>
      <c r="AK116" s="6">
        <v>0</v>
      </c>
      <c r="AL116" s="6">
        <v>0</v>
      </c>
      <c r="AM116" s="6">
        <v>0</v>
      </c>
      <c r="AN116" s="7">
        <v>0</v>
      </c>
      <c r="AO116" s="6">
        <v>0</v>
      </c>
    </row>
    <row r="117" spans="1:41" x14ac:dyDescent="0.15">
      <c r="A117" s="2" t="s">
        <v>1659</v>
      </c>
      <c r="B117" s="2" t="s">
        <v>1607</v>
      </c>
      <c r="C117" s="10" t="s">
        <v>1607</v>
      </c>
      <c r="D117" s="2" t="s">
        <v>1651</v>
      </c>
      <c r="E117" s="2" t="s">
        <v>442</v>
      </c>
      <c r="F117" s="2" t="s">
        <v>1854</v>
      </c>
      <c r="G117" s="2" t="s">
        <v>2121</v>
      </c>
      <c r="H117" s="2" t="s">
        <v>1652</v>
      </c>
      <c r="I117" s="2" t="s">
        <v>1949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7">
        <v>0</v>
      </c>
      <c r="AE117" s="6">
        <v>0</v>
      </c>
      <c r="AF117" s="6">
        <v>0</v>
      </c>
      <c r="AG117" s="6">
        <v>0</v>
      </c>
      <c r="AH117" s="6">
        <v>0</v>
      </c>
      <c r="AI117" s="7">
        <v>0</v>
      </c>
      <c r="AJ117" s="6">
        <v>0</v>
      </c>
      <c r="AK117" s="6">
        <v>0</v>
      </c>
      <c r="AL117" s="6">
        <v>0</v>
      </c>
      <c r="AM117" s="6">
        <v>0</v>
      </c>
      <c r="AN117" s="7">
        <v>0</v>
      </c>
      <c r="AO117" s="6">
        <v>0</v>
      </c>
    </row>
    <row r="118" spans="1:41" x14ac:dyDescent="0.15">
      <c r="A118" s="2" t="s">
        <v>1660</v>
      </c>
      <c r="B118" s="2" t="s">
        <v>1607</v>
      </c>
      <c r="C118" s="10" t="s">
        <v>1607</v>
      </c>
      <c r="D118" s="2" t="s">
        <v>1651</v>
      </c>
      <c r="E118" s="2" t="s">
        <v>442</v>
      </c>
      <c r="F118" s="2" t="s">
        <v>1854</v>
      </c>
      <c r="G118" s="2" t="s">
        <v>2121</v>
      </c>
      <c r="H118" s="2" t="s">
        <v>1652</v>
      </c>
      <c r="I118" s="2" t="s">
        <v>1950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7">
        <v>0</v>
      </c>
      <c r="AE118" s="6">
        <v>0</v>
      </c>
      <c r="AF118" s="6">
        <v>0</v>
      </c>
      <c r="AG118" s="6">
        <v>0</v>
      </c>
      <c r="AH118" s="6">
        <v>0</v>
      </c>
      <c r="AI118" s="7">
        <v>0</v>
      </c>
      <c r="AJ118" s="6">
        <v>0</v>
      </c>
      <c r="AK118" s="6">
        <v>0</v>
      </c>
      <c r="AL118" s="6">
        <v>0</v>
      </c>
      <c r="AM118" s="6">
        <v>0</v>
      </c>
      <c r="AN118" s="7">
        <v>0</v>
      </c>
      <c r="AO118" s="6">
        <v>0</v>
      </c>
    </row>
    <row r="119" spans="1:41" x14ac:dyDescent="0.15">
      <c r="A119" s="2" t="s">
        <v>1661</v>
      </c>
      <c r="B119" s="2" t="s">
        <v>1607</v>
      </c>
      <c r="C119" s="10" t="s">
        <v>1607</v>
      </c>
      <c r="D119" s="2" t="s">
        <v>1651</v>
      </c>
      <c r="E119" s="2" t="s">
        <v>442</v>
      </c>
      <c r="F119" s="2" t="s">
        <v>1854</v>
      </c>
      <c r="G119" s="2" t="s">
        <v>2121</v>
      </c>
      <c r="H119" s="2" t="s">
        <v>1652</v>
      </c>
      <c r="I119" s="2" t="s">
        <v>1951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7">
        <v>0</v>
      </c>
      <c r="AE119" s="6">
        <v>0</v>
      </c>
      <c r="AF119" s="6">
        <v>0</v>
      </c>
      <c r="AG119" s="6">
        <v>0</v>
      </c>
      <c r="AH119" s="6">
        <v>0</v>
      </c>
      <c r="AI119" s="7">
        <v>0</v>
      </c>
      <c r="AJ119" s="6">
        <v>0</v>
      </c>
      <c r="AK119" s="6">
        <v>0</v>
      </c>
      <c r="AL119" s="6">
        <v>0</v>
      </c>
      <c r="AM119" s="6">
        <v>0</v>
      </c>
      <c r="AN119" s="7">
        <v>0</v>
      </c>
      <c r="AO119" s="6">
        <v>0</v>
      </c>
    </row>
    <row r="120" spans="1:41" x14ac:dyDescent="0.15">
      <c r="A120" s="2" t="s">
        <v>1662</v>
      </c>
      <c r="B120" s="2" t="s">
        <v>1607</v>
      </c>
      <c r="C120" s="10" t="s">
        <v>1607</v>
      </c>
      <c r="D120" s="2" t="s">
        <v>1651</v>
      </c>
      <c r="E120" s="2" t="s">
        <v>442</v>
      </c>
      <c r="F120" s="2" t="s">
        <v>1854</v>
      </c>
      <c r="G120" s="2" t="s">
        <v>2121</v>
      </c>
      <c r="H120" s="2" t="s">
        <v>1652</v>
      </c>
      <c r="I120" s="2" t="s">
        <v>1952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7">
        <v>0</v>
      </c>
      <c r="AE120" s="6">
        <v>0</v>
      </c>
      <c r="AF120" s="6">
        <v>0</v>
      </c>
      <c r="AG120" s="6">
        <v>0</v>
      </c>
      <c r="AH120" s="6">
        <v>0</v>
      </c>
      <c r="AI120" s="7">
        <v>0</v>
      </c>
      <c r="AJ120" s="6">
        <v>0</v>
      </c>
      <c r="AK120" s="6">
        <v>0</v>
      </c>
      <c r="AL120" s="6">
        <v>0</v>
      </c>
      <c r="AM120" s="6">
        <v>0</v>
      </c>
      <c r="AN120" s="7">
        <v>0</v>
      </c>
      <c r="AO120" s="6">
        <v>0</v>
      </c>
    </row>
    <row r="121" spans="1:41" x14ac:dyDescent="0.15">
      <c r="A121" s="2" t="s">
        <v>1663</v>
      </c>
      <c r="B121" s="2" t="s">
        <v>1607</v>
      </c>
      <c r="C121" s="10" t="s">
        <v>1607</v>
      </c>
      <c r="D121" s="2" t="s">
        <v>1651</v>
      </c>
      <c r="E121" s="2" t="s">
        <v>442</v>
      </c>
      <c r="F121" s="2" t="s">
        <v>1854</v>
      </c>
      <c r="G121" s="2" t="s">
        <v>2121</v>
      </c>
      <c r="H121" s="2" t="s">
        <v>1652</v>
      </c>
      <c r="I121" s="2" t="s">
        <v>1953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7">
        <v>0</v>
      </c>
      <c r="AE121" s="6">
        <v>0</v>
      </c>
      <c r="AF121" s="6">
        <v>0</v>
      </c>
      <c r="AG121" s="6">
        <v>0</v>
      </c>
      <c r="AH121" s="6">
        <v>0</v>
      </c>
      <c r="AI121" s="7">
        <v>0</v>
      </c>
      <c r="AJ121" s="6">
        <v>0</v>
      </c>
      <c r="AK121" s="6">
        <v>0</v>
      </c>
      <c r="AL121" s="6">
        <v>0</v>
      </c>
      <c r="AM121" s="6">
        <v>0</v>
      </c>
      <c r="AN121" s="7">
        <v>0</v>
      </c>
      <c r="AO121" s="6">
        <v>0</v>
      </c>
    </row>
    <row r="122" spans="1:41" x14ac:dyDescent="0.15">
      <c r="A122" s="2" t="s">
        <v>1664</v>
      </c>
      <c r="B122" s="2" t="s">
        <v>1607</v>
      </c>
      <c r="C122" s="10" t="s">
        <v>1607</v>
      </c>
      <c r="D122" s="2" t="s">
        <v>1651</v>
      </c>
      <c r="E122" s="2" t="s">
        <v>442</v>
      </c>
      <c r="F122" s="2" t="s">
        <v>1854</v>
      </c>
      <c r="G122" s="2" t="s">
        <v>2121</v>
      </c>
      <c r="H122" s="2" t="s">
        <v>1652</v>
      </c>
      <c r="I122" s="2" t="s">
        <v>1954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7">
        <v>0</v>
      </c>
      <c r="AE122" s="6">
        <v>0</v>
      </c>
      <c r="AF122" s="6">
        <v>0</v>
      </c>
      <c r="AG122" s="6">
        <v>0</v>
      </c>
      <c r="AH122" s="6">
        <v>0</v>
      </c>
      <c r="AI122" s="7">
        <v>0</v>
      </c>
      <c r="AJ122" s="6">
        <v>0</v>
      </c>
      <c r="AK122" s="6">
        <v>0</v>
      </c>
      <c r="AL122" s="6">
        <v>0</v>
      </c>
      <c r="AM122" s="6">
        <v>0</v>
      </c>
      <c r="AN122" s="7">
        <v>0</v>
      </c>
      <c r="AO122" s="6">
        <v>0</v>
      </c>
    </row>
    <row r="123" spans="1:41" x14ac:dyDescent="0.15">
      <c r="A123" s="2" t="s">
        <v>1665</v>
      </c>
      <c r="B123" s="2" t="s">
        <v>1607</v>
      </c>
      <c r="C123" s="10" t="s">
        <v>1607</v>
      </c>
      <c r="D123" s="2" t="s">
        <v>1651</v>
      </c>
      <c r="E123" s="2" t="s">
        <v>442</v>
      </c>
      <c r="F123" s="2" t="s">
        <v>1854</v>
      </c>
      <c r="G123" s="2" t="s">
        <v>2121</v>
      </c>
      <c r="H123" s="2" t="s">
        <v>1652</v>
      </c>
      <c r="I123" s="2" t="s">
        <v>1955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7">
        <v>0</v>
      </c>
      <c r="AE123" s="6">
        <v>0</v>
      </c>
      <c r="AF123" s="6">
        <v>0</v>
      </c>
      <c r="AG123" s="6">
        <v>0</v>
      </c>
      <c r="AH123" s="6">
        <v>0</v>
      </c>
      <c r="AI123" s="7">
        <v>0</v>
      </c>
      <c r="AJ123" s="6">
        <v>0</v>
      </c>
      <c r="AK123" s="6">
        <v>0</v>
      </c>
      <c r="AL123" s="6">
        <v>0</v>
      </c>
      <c r="AM123" s="6">
        <v>0</v>
      </c>
      <c r="AN123" s="7">
        <v>0</v>
      </c>
      <c r="AO123" s="6">
        <v>0</v>
      </c>
    </row>
    <row r="124" spans="1:41" x14ac:dyDescent="0.15">
      <c r="A124" s="2" t="s">
        <v>1666</v>
      </c>
      <c r="B124" s="2" t="s">
        <v>1607</v>
      </c>
      <c r="C124" s="10" t="s">
        <v>1607</v>
      </c>
      <c r="D124" s="2" t="s">
        <v>1651</v>
      </c>
      <c r="E124" s="2" t="s">
        <v>442</v>
      </c>
      <c r="F124" s="2" t="s">
        <v>1854</v>
      </c>
      <c r="G124" s="2" t="s">
        <v>2121</v>
      </c>
      <c r="H124" s="2" t="s">
        <v>1652</v>
      </c>
      <c r="I124" s="2" t="s">
        <v>1956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7">
        <v>0</v>
      </c>
      <c r="AE124" s="6">
        <v>0</v>
      </c>
      <c r="AF124" s="6">
        <v>0</v>
      </c>
      <c r="AG124" s="6">
        <v>0</v>
      </c>
      <c r="AH124" s="6">
        <v>0</v>
      </c>
      <c r="AI124" s="7">
        <v>0</v>
      </c>
      <c r="AJ124" s="6">
        <v>0</v>
      </c>
      <c r="AK124" s="6">
        <v>0</v>
      </c>
      <c r="AL124" s="6">
        <v>0</v>
      </c>
      <c r="AM124" s="6">
        <v>0</v>
      </c>
      <c r="AN124" s="7">
        <v>0</v>
      </c>
      <c r="AO124" s="6">
        <v>0</v>
      </c>
    </row>
    <row r="125" spans="1:41" x14ac:dyDescent="0.15">
      <c r="A125" s="2" t="s">
        <v>1667</v>
      </c>
      <c r="B125" s="2" t="s">
        <v>1607</v>
      </c>
      <c r="C125" s="2" t="s">
        <v>1607</v>
      </c>
      <c r="D125" s="2" t="s">
        <v>1651</v>
      </c>
      <c r="E125" s="2" t="s">
        <v>442</v>
      </c>
      <c r="F125" s="2" t="s">
        <v>1854</v>
      </c>
      <c r="G125" s="2" t="s">
        <v>2121</v>
      </c>
      <c r="H125" s="2" t="s">
        <v>1652</v>
      </c>
      <c r="I125" s="2" t="s">
        <v>1957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7">
        <v>0</v>
      </c>
      <c r="AE125" s="6">
        <v>0</v>
      </c>
      <c r="AF125" s="6">
        <v>0</v>
      </c>
      <c r="AG125" s="6">
        <v>0</v>
      </c>
      <c r="AH125" s="6">
        <v>0</v>
      </c>
      <c r="AI125" s="7">
        <v>0</v>
      </c>
      <c r="AJ125" s="6">
        <v>0</v>
      </c>
      <c r="AK125" s="6">
        <v>0</v>
      </c>
      <c r="AL125" s="6">
        <v>0</v>
      </c>
      <c r="AM125" s="6">
        <v>0</v>
      </c>
      <c r="AN125" s="7">
        <v>0</v>
      </c>
      <c r="AO125" s="6">
        <v>0</v>
      </c>
    </row>
    <row r="126" spans="1:41" x14ac:dyDescent="0.15">
      <c r="A126" s="2" t="s">
        <v>1668</v>
      </c>
      <c r="B126" s="2" t="s">
        <v>1607</v>
      </c>
      <c r="C126" s="2" t="s">
        <v>1607</v>
      </c>
      <c r="D126" s="2" t="s">
        <v>1651</v>
      </c>
      <c r="E126" s="2" t="s">
        <v>442</v>
      </c>
      <c r="F126" s="2" t="s">
        <v>1854</v>
      </c>
      <c r="G126" s="2" t="s">
        <v>2121</v>
      </c>
      <c r="H126" s="2" t="s">
        <v>1652</v>
      </c>
      <c r="I126" s="2" t="s">
        <v>1958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7">
        <v>0</v>
      </c>
      <c r="AE126" s="6">
        <v>0</v>
      </c>
      <c r="AF126" s="6">
        <v>0</v>
      </c>
      <c r="AG126" s="6">
        <v>0</v>
      </c>
      <c r="AH126" s="6">
        <v>0</v>
      </c>
      <c r="AI126" s="7">
        <v>0</v>
      </c>
      <c r="AJ126" s="6">
        <v>0</v>
      </c>
      <c r="AK126" s="6">
        <v>0</v>
      </c>
      <c r="AL126" s="6">
        <v>0</v>
      </c>
      <c r="AM126" s="6">
        <v>0</v>
      </c>
      <c r="AN126" s="7">
        <v>0</v>
      </c>
      <c r="AO126" s="6">
        <v>0</v>
      </c>
    </row>
    <row r="127" spans="1:41" x14ac:dyDescent="0.15">
      <c r="A127" s="2" t="s">
        <v>1669</v>
      </c>
      <c r="B127" s="2" t="s">
        <v>1607</v>
      </c>
      <c r="C127" s="2" t="s">
        <v>1607</v>
      </c>
      <c r="D127" s="2" t="s">
        <v>1651</v>
      </c>
      <c r="E127" s="2" t="s">
        <v>442</v>
      </c>
      <c r="F127" s="2" t="s">
        <v>1854</v>
      </c>
      <c r="G127" s="2" t="s">
        <v>2121</v>
      </c>
      <c r="H127" s="2" t="s">
        <v>1652</v>
      </c>
      <c r="I127" s="2" t="s">
        <v>1959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7">
        <v>0</v>
      </c>
      <c r="AE127" s="6">
        <v>0</v>
      </c>
      <c r="AF127" s="6">
        <v>0</v>
      </c>
      <c r="AG127" s="6">
        <v>0</v>
      </c>
      <c r="AH127" s="6">
        <v>0</v>
      </c>
      <c r="AI127" s="7">
        <v>0</v>
      </c>
      <c r="AJ127" s="6">
        <v>0</v>
      </c>
      <c r="AK127" s="6">
        <v>0</v>
      </c>
      <c r="AL127" s="6">
        <v>0</v>
      </c>
      <c r="AM127" s="6">
        <v>0</v>
      </c>
      <c r="AN127" s="7">
        <v>0</v>
      </c>
      <c r="AO127" s="6">
        <v>0</v>
      </c>
    </row>
    <row r="128" spans="1:41" x14ac:dyDescent="0.15">
      <c r="A128" s="2" t="s">
        <v>1670</v>
      </c>
      <c r="B128" s="2" t="s">
        <v>1607</v>
      </c>
      <c r="C128" s="2" t="s">
        <v>1607</v>
      </c>
      <c r="D128" s="2" t="s">
        <v>1651</v>
      </c>
      <c r="E128" s="2" t="s">
        <v>442</v>
      </c>
      <c r="F128" s="2" t="s">
        <v>1854</v>
      </c>
      <c r="G128" s="2" t="s">
        <v>2121</v>
      </c>
      <c r="H128" s="2" t="s">
        <v>1652</v>
      </c>
      <c r="I128" s="2" t="s">
        <v>1960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7">
        <v>0</v>
      </c>
      <c r="AE128" s="6">
        <v>0</v>
      </c>
      <c r="AF128" s="6">
        <v>0</v>
      </c>
      <c r="AG128" s="6">
        <v>0</v>
      </c>
      <c r="AH128" s="6">
        <v>0</v>
      </c>
      <c r="AI128" s="7">
        <v>0</v>
      </c>
      <c r="AJ128" s="6">
        <v>0</v>
      </c>
      <c r="AK128" s="6">
        <v>0</v>
      </c>
      <c r="AL128" s="6">
        <v>0</v>
      </c>
      <c r="AM128" s="6">
        <v>0</v>
      </c>
      <c r="AN128" s="7">
        <v>0</v>
      </c>
      <c r="AO128" s="6">
        <v>0</v>
      </c>
    </row>
    <row r="129" spans="1:41" x14ac:dyDescent="0.15">
      <c r="A129" s="2" t="s">
        <v>1671</v>
      </c>
      <c r="B129" s="2" t="s">
        <v>1607</v>
      </c>
      <c r="C129" s="2" t="s">
        <v>1607</v>
      </c>
      <c r="D129" s="2" t="s">
        <v>1651</v>
      </c>
      <c r="E129" s="2" t="s">
        <v>442</v>
      </c>
      <c r="F129" s="2" t="s">
        <v>1854</v>
      </c>
      <c r="G129" s="2" t="s">
        <v>2121</v>
      </c>
      <c r="H129" s="2" t="s">
        <v>1652</v>
      </c>
      <c r="I129" s="2" t="s">
        <v>1961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7">
        <v>0</v>
      </c>
      <c r="AE129" s="6">
        <v>0</v>
      </c>
      <c r="AF129" s="6">
        <v>0</v>
      </c>
      <c r="AG129" s="6">
        <v>0</v>
      </c>
      <c r="AH129" s="6">
        <v>0</v>
      </c>
      <c r="AI129" s="7">
        <v>0</v>
      </c>
      <c r="AJ129" s="6">
        <v>0</v>
      </c>
      <c r="AK129" s="6">
        <v>0</v>
      </c>
      <c r="AL129" s="6">
        <v>0</v>
      </c>
      <c r="AM129" s="6">
        <v>0</v>
      </c>
      <c r="AN129" s="7">
        <v>0</v>
      </c>
      <c r="AO129" s="6">
        <v>0</v>
      </c>
    </row>
    <row r="130" spans="1:41" x14ac:dyDescent="0.15">
      <c r="A130" s="2" t="s">
        <v>1672</v>
      </c>
      <c r="B130" s="2" t="s">
        <v>1607</v>
      </c>
      <c r="C130" s="2" t="s">
        <v>1607</v>
      </c>
      <c r="D130" s="2" t="s">
        <v>1651</v>
      </c>
      <c r="E130" s="2" t="s">
        <v>442</v>
      </c>
      <c r="F130" s="2" t="s">
        <v>1854</v>
      </c>
      <c r="G130" s="2" t="s">
        <v>2121</v>
      </c>
      <c r="H130" s="2" t="s">
        <v>1652</v>
      </c>
      <c r="I130" s="2" t="s">
        <v>1962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7">
        <v>0</v>
      </c>
      <c r="AE130" s="6">
        <v>0</v>
      </c>
      <c r="AF130" s="6">
        <v>0</v>
      </c>
      <c r="AG130" s="6">
        <v>0</v>
      </c>
      <c r="AH130" s="6">
        <v>0</v>
      </c>
      <c r="AI130" s="7">
        <v>0</v>
      </c>
      <c r="AJ130" s="6">
        <v>0</v>
      </c>
      <c r="AK130" s="6">
        <v>0</v>
      </c>
      <c r="AL130" s="6">
        <v>0</v>
      </c>
      <c r="AM130" s="6">
        <v>0</v>
      </c>
      <c r="AN130" s="7">
        <v>0</v>
      </c>
      <c r="AO130" s="6">
        <v>0</v>
      </c>
    </row>
    <row r="131" spans="1:41" x14ac:dyDescent="0.15">
      <c r="A131" s="2" t="s">
        <v>1861</v>
      </c>
      <c r="B131" s="2" t="s">
        <v>1607</v>
      </c>
      <c r="C131" s="2" t="s">
        <v>1607</v>
      </c>
      <c r="D131" s="2" t="s">
        <v>1651</v>
      </c>
      <c r="E131" s="2" t="s">
        <v>442</v>
      </c>
      <c r="F131" s="2" t="s">
        <v>1854</v>
      </c>
      <c r="G131" s="2" t="s">
        <v>2121</v>
      </c>
      <c r="H131" s="2" t="s">
        <v>1652</v>
      </c>
      <c r="I131" s="2" t="s">
        <v>1963</v>
      </c>
      <c r="J131" s="7">
        <v>0</v>
      </c>
      <c r="K131" s="7">
        <v>6125830</v>
      </c>
      <c r="L131" s="7">
        <v>142066</v>
      </c>
      <c r="M131" s="7">
        <v>6267896</v>
      </c>
      <c r="N131" s="7">
        <v>0</v>
      </c>
      <c r="O131" s="7">
        <v>0</v>
      </c>
      <c r="P131" s="7">
        <v>6041968</v>
      </c>
      <c r="Q131" s="7">
        <v>69952</v>
      </c>
      <c r="R131" s="7">
        <v>6111920</v>
      </c>
      <c r="S131" s="7">
        <v>0</v>
      </c>
      <c r="T131" s="7">
        <v>161</v>
      </c>
      <c r="U131" s="7">
        <v>14455</v>
      </c>
      <c r="V131" s="7">
        <v>14616</v>
      </c>
      <c r="W131" s="6">
        <v>98.631010000000003</v>
      </c>
      <c r="X131" s="6">
        <v>49.239086100000002</v>
      </c>
      <c r="Y131" s="6">
        <v>97.511509399999994</v>
      </c>
      <c r="Z131" s="6">
        <v>98.589246399999993</v>
      </c>
      <c r="AA131" s="6">
        <v>48.196326999999997</v>
      </c>
      <c r="AB131" s="6">
        <v>97.422792000000001</v>
      </c>
      <c r="AC131" s="6">
        <v>8.8717399999993063E-2</v>
      </c>
      <c r="AD131" s="7">
        <v>5704198</v>
      </c>
      <c r="AE131" s="6">
        <v>7.1477532999999998</v>
      </c>
      <c r="AF131" s="6">
        <v>98.633602300000007</v>
      </c>
      <c r="AG131" s="6">
        <v>54.816591000000003</v>
      </c>
      <c r="AH131" s="6">
        <v>97.739426300000005</v>
      </c>
      <c r="AI131" s="7">
        <v>6097304</v>
      </c>
      <c r="AJ131" s="6">
        <v>98.593659299999999</v>
      </c>
      <c r="AK131" s="6">
        <v>51.146729700000002</v>
      </c>
      <c r="AL131" s="6">
        <v>97.557320599999997</v>
      </c>
      <c r="AM131" s="6">
        <v>0.18210570000000814</v>
      </c>
      <c r="AN131" s="7">
        <v>5696124</v>
      </c>
      <c r="AO131" s="6">
        <v>7.0430349000000003</v>
      </c>
    </row>
    <row r="132" spans="1:41" x14ac:dyDescent="0.15">
      <c r="A132" s="2" t="s">
        <v>1862</v>
      </c>
      <c r="B132" s="2" t="s">
        <v>1607</v>
      </c>
      <c r="C132" s="2" t="s">
        <v>1607</v>
      </c>
      <c r="D132" s="2" t="s">
        <v>1651</v>
      </c>
      <c r="E132" s="2" t="s">
        <v>442</v>
      </c>
      <c r="F132" s="2" t="s">
        <v>1854</v>
      </c>
      <c r="G132" s="2" t="s">
        <v>2121</v>
      </c>
      <c r="H132" s="2" t="s">
        <v>1652</v>
      </c>
      <c r="I132" s="2" t="s">
        <v>1964</v>
      </c>
      <c r="J132" s="7">
        <v>0</v>
      </c>
      <c r="K132" s="7">
        <v>1271162</v>
      </c>
      <c r="L132" s="7">
        <v>225722</v>
      </c>
      <c r="M132" s="7">
        <v>1496884</v>
      </c>
      <c r="N132" s="7">
        <v>0</v>
      </c>
      <c r="O132" s="7">
        <v>0</v>
      </c>
      <c r="P132" s="7">
        <v>1212214</v>
      </c>
      <c r="Q132" s="7">
        <v>62314</v>
      </c>
      <c r="R132" s="7">
        <v>1274528</v>
      </c>
      <c r="S132" s="7">
        <v>0</v>
      </c>
      <c r="T132" s="7">
        <v>0</v>
      </c>
      <c r="U132" s="7">
        <v>13973</v>
      </c>
      <c r="V132" s="7">
        <v>13973</v>
      </c>
      <c r="W132" s="6">
        <v>95.362668200000002</v>
      </c>
      <c r="X132" s="6">
        <v>27.606524799999999</v>
      </c>
      <c r="Y132" s="6">
        <v>85.145408700000004</v>
      </c>
      <c r="Z132" s="6">
        <v>95.133459899999991</v>
      </c>
      <c r="AA132" s="6">
        <v>23.9113644</v>
      </c>
      <c r="AB132" s="6">
        <v>83.651425400000008</v>
      </c>
      <c r="AC132" s="6">
        <v>1.4939832999999965</v>
      </c>
      <c r="AD132" s="7">
        <v>1256293</v>
      </c>
      <c r="AE132" s="6">
        <v>1.4514925999999999</v>
      </c>
      <c r="AF132" s="6">
        <v>95.362668200000002</v>
      </c>
      <c r="AG132" s="6">
        <v>29.428238099999998</v>
      </c>
      <c r="AH132" s="6">
        <v>85.9477069</v>
      </c>
      <c r="AI132" s="7">
        <v>1260555</v>
      </c>
      <c r="AJ132" s="6">
        <v>95.133459899999991</v>
      </c>
      <c r="AK132" s="6">
        <v>26.0760486</v>
      </c>
      <c r="AL132" s="6">
        <v>84.786126899999999</v>
      </c>
      <c r="AM132" s="6">
        <v>1.1615800000000007</v>
      </c>
      <c r="AN132" s="7">
        <v>1236194</v>
      </c>
      <c r="AO132" s="6">
        <v>1.9706454000000002</v>
      </c>
    </row>
    <row r="133" spans="1:41" ht="12.75" thickBot="1" x14ac:dyDescent="0.2">
      <c r="A133" s="2" t="s">
        <v>1968</v>
      </c>
      <c r="B133" s="2" t="s">
        <v>1607</v>
      </c>
      <c r="C133" s="2" t="s">
        <v>1607</v>
      </c>
      <c r="D133" s="2" t="s">
        <v>1651</v>
      </c>
      <c r="E133" s="2" t="s">
        <v>442</v>
      </c>
      <c r="F133" s="2" t="s">
        <v>1854</v>
      </c>
      <c r="G133" s="2" t="s">
        <v>2121</v>
      </c>
      <c r="H133" s="2" t="s">
        <v>1652</v>
      </c>
      <c r="I133" s="2" t="s">
        <v>1966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7">
        <v>0</v>
      </c>
      <c r="AE133" s="6">
        <v>0</v>
      </c>
      <c r="AF133" s="6">
        <v>0</v>
      </c>
      <c r="AG133" s="6">
        <v>0</v>
      </c>
      <c r="AH133" s="6">
        <v>0</v>
      </c>
      <c r="AI133" s="7">
        <v>0</v>
      </c>
      <c r="AJ133" s="6">
        <v>0</v>
      </c>
      <c r="AK133" s="6">
        <v>0</v>
      </c>
      <c r="AL133" s="6">
        <v>0</v>
      </c>
      <c r="AM133" s="6">
        <v>0</v>
      </c>
      <c r="AN133" s="7">
        <v>0</v>
      </c>
      <c r="AO133" s="6">
        <v>0</v>
      </c>
    </row>
    <row r="134" spans="1:41" ht="12.75" thickTop="1" x14ac:dyDescent="0.15">
      <c r="A134" s="34" t="s">
        <v>64</v>
      </c>
      <c r="B134" s="2" t="s">
        <v>1607</v>
      </c>
      <c r="C134" s="2" t="s">
        <v>1607</v>
      </c>
      <c r="D134" s="2" t="s">
        <v>1608</v>
      </c>
      <c r="E134" s="2" t="s">
        <v>438</v>
      </c>
      <c r="F134" s="2" t="s">
        <v>1854</v>
      </c>
      <c r="G134" s="2" t="s">
        <v>2121</v>
      </c>
      <c r="H134" s="2" t="s">
        <v>1673</v>
      </c>
      <c r="I134" s="2" t="s">
        <v>2012</v>
      </c>
      <c r="J134" s="7">
        <v>0</v>
      </c>
      <c r="K134" s="7">
        <v>16173809</v>
      </c>
      <c r="L134" s="7">
        <v>318525</v>
      </c>
      <c r="M134" s="7">
        <v>16492334</v>
      </c>
      <c r="N134" s="7">
        <v>0</v>
      </c>
      <c r="O134" s="7">
        <v>0</v>
      </c>
      <c r="P134" s="7">
        <v>16038413</v>
      </c>
      <c r="Q134" s="7">
        <v>141518</v>
      </c>
      <c r="R134" s="7">
        <v>16179931</v>
      </c>
      <c r="S134" s="7">
        <v>0</v>
      </c>
      <c r="T134" s="7">
        <v>22</v>
      </c>
      <c r="U134" s="7">
        <v>14517</v>
      </c>
      <c r="V134" s="7">
        <v>14539</v>
      </c>
      <c r="W134" s="6">
        <v>99.162868799999998</v>
      </c>
      <c r="X134" s="6">
        <v>44.429165699999999</v>
      </c>
      <c r="Y134" s="6">
        <v>98.105768400000002</v>
      </c>
      <c r="Z134" s="6">
        <v>99.154127700000004</v>
      </c>
      <c r="AA134" s="6">
        <v>40.340532000000003</v>
      </c>
      <c r="AB134" s="6">
        <v>97.873648799999998</v>
      </c>
      <c r="AC134" s="6">
        <v>0.23211960000000431</v>
      </c>
      <c r="AD134" s="7">
        <v>15917997</v>
      </c>
      <c r="AE134" s="6">
        <v>1.6455211000000001</v>
      </c>
      <c r="AF134" s="6">
        <v>99.16300369999999</v>
      </c>
      <c r="AG134" s="6">
        <v>46.5507487</v>
      </c>
      <c r="AH134" s="6">
        <v>98.192330999999996</v>
      </c>
      <c r="AI134" s="7">
        <v>16165392</v>
      </c>
      <c r="AJ134" s="6">
        <v>99.154919200000009</v>
      </c>
      <c r="AK134" s="6">
        <v>43.4561584</v>
      </c>
      <c r="AL134" s="6">
        <v>98.027430100000004</v>
      </c>
      <c r="AM134" s="6">
        <v>0.16490089999999213</v>
      </c>
      <c r="AN134" s="7">
        <v>15892483</v>
      </c>
      <c r="AO134" s="6">
        <v>1.7172206999999999</v>
      </c>
    </row>
    <row r="135" spans="1:41" x14ac:dyDescent="0.15">
      <c r="A135" s="2" t="s">
        <v>65</v>
      </c>
      <c r="B135" s="2" t="s">
        <v>1607</v>
      </c>
      <c r="C135" s="2" t="s">
        <v>1607</v>
      </c>
      <c r="D135" s="2" t="s">
        <v>1608</v>
      </c>
      <c r="E135" s="2" t="s">
        <v>438</v>
      </c>
      <c r="F135" s="2" t="s">
        <v>1854</v>
      </c>
      <c r="G135" s="2" t="s">
        <v>2121</v>
      </c>
      <c r="H135" s="2" t="s">
        <v>1673</v>
      </c>
      <c r="I135" s="2" t="s">
        <v>2013</v>
      </c>
      <c r="J135" s="7">
        <v>0</v>
      </c>
      <c r="K135" s="7">
        <v>16173809</v>
      </c>
      <c r="L135" s="7">
        <v>318525</v>
      </c>
      <c r="M135" s="7">
        <v>16492334</v>
      </c>
      <c r="N135" s="7">
        <v>0</v>
      </c>
      <c r="O135" s="7">
        <v>0</v>
      </c>
      <c r="P135" s="7">
        <v>16038413</v>
      </c>
      <c r="Q135" s="7">
        <v>141518</v>
      </c>
      <c r="R135" s="7">
        <v>16179931</v>
      </c>
      <c r="S135" s="7">
        <v>0</v>
      </c>
      <c r="T135" s="7">
        <v>22</v>
      </c>
      <c r="U135" s="7">
        <v>14517</v>
      </c>
      <c r="V135" s="7">
        <v>14539</v>
      </c>
      <c r="W135" s="6">
        <v>99.162868799999998</v>
      </c>
      <c r="X135" s="6">
        <v>44.429165699999999</v>
      </c>
      <c r="Y135" s="6">
        <v>98.105768400000002</v>
      </c>
      <c r="Z135" s="6">
        <v>99.154127700000004</v>
      </c>
      <c r="AA135" s="6">
        <v>40.340532000000003</v>
      </c>
      <c r="AB135" s="6">
        <v>97.873648799999998</v>
      </c>
      <c r="AC135" s="6">
        <v>0.23211960000000431</v>
      </c>
      <c r="AD135" s="7">
        <v>15917997</v>
      </c>
      <c r="AE135" s="6">
        <v>1.6455211000000001</v>
      </c>
      <c r="AF135" s="6">
        <v>99.16300369999999</v>
      </c>
      <c r="AG135" s="6">
        <v>46.5507487</v>
      </c>
      <c r="AH135" s="6">
        <v>98.192330999999996</v>
      </c>
      <c r="AI135" s="7">
        <v>16165392</v>
      </c>
      <c r="AJ135" s="6">
        <v>99.154919200000009</v>
      </c>
      <c r="AK135" s="6">
        <v>43.4561584</v>
      </c>
      <c r="AL135" s="6">
        <v>98.027430100000004</v>
      </c>
      <c r="AM135" s="6">
        <v>0.16490089999999213</v>
      </c>
      <c r="AN135" s="7">
        <v>15892483</v>
      </c>
      <c r="AO135" s="6">
        <v>1.7172206999999999</v>
      </c>
    </row>
    <row r="136" spans="1:41" x14ac:dyDescent="0.15">
      <c r="A136" s="2" t="s">
        <v>66</v>
      </c>
      <c r="B136" s="2" t="s">
        <v>1607</v>
      </c>
      <c r="C136" s="2" t="s">
        <v>1607</v>
      </c>
      <c r="D136" s="2" t="s">
        <v>1608</v>
      </c>
      <c r="E136" s="2" t="s">
        <v>438</v>
      </c>
      <c r="F136" s="2" t="s">
        <v>1854</v>
      </c>
      <c r="G136" s="2" t="s">
        <v>2121</v>
      </c>
      <c r="H136" s="2" t="s">
        <v>1673</v>
      </c>
      <c r="I136" s="2" t="s">
        <v>2014</v>
      </c>
      <c r="J136" s="7">
        <v>0</v>
      </c>
      <c r="K136" s="7">
        <v>6441143</v>
      </c>
      <c r="L136" s="7">
        <v>156427</v>
      </c>
      <c r="M136" s="7">
        <v>6597570</v>
      </c>
      <c r="N136" s="7">
        <v>0</v>
      </c>
      <c r="O136" s="7">
        <v>0</v>
      </c>
      <c r="P136" s="7">
        <v>6378750</v>
      </c>
      <c r="Q136" s="7">
        <v>60464</v>
      </c>
      <c r="R136" s="7">
        <v>6439214</v>
      </c>
      <c r="S136" s="7">
        <v>0</v>
      </c>
      <c r="T136" s="7">
        <v>5</v>
      </c>
      <c r="U136" s="7">
        <v>9503</v>
      </c>
      <c r="V136" s="7">
        <v>9508</v>
      </c>
      <c r="W136" s="6">
        <v>99.031336499999995</v>
      </c>
      <c r="X136" s="6">
        <v>38.653173699999996</v>
      </c>
      <c r="Y136" s="6">
        <v>97.599783000000002</v>
      </c>
      <c r="Z136" s="6">
        <v>99.009254300000009</v>
      </c>
      <c r="AA136" s="6">
        <v>33.905184599999998</v>
      </c>
      <c r="AB136" s="6">
        <v>97.3290595</v>
      </c>
      <c r="AC136" s="6">
        <v>0.27072350000000256</v>
      </c>
      <c r="AD136" s="7">
        <v>6355281</v>
      </c>
      <c r="AE136" s="6">
        <v>1.3206812000000001</v>
      </c>
      <c r="AF136" s="6">
        <v>99.031413400000005</v>
      </c>
      <c r="AG136" s="6">
        <v>41.153249299999999</v>
      </c>
      <c r="AH136" s="6">
        <v>97.740640599999992</v>
      </c>
      <c r="AI136" s="7">
        <v>6429706</v>
      </c>
      <c r="AJ136" s="6">
        <v>99.011230999999995</v>
      </c>
      <c r="AK136" s="6">
        <v>37.916755099999996</v>
      </c>
      <c r="AL136" s="6">
        <v>97.597442999999998</v>
      </c>
      <c r="AM136" s="6">
        <v>0.14319759999999349</v>
      </c>
      <c r="AN136" s="7">
        <v>6337325</v>
      </c>
      <c r="AO136" s="6">
        <v>1.4577286</v>
      </c>
    </row>
    <row r="137" spans="1:41" x14ac:dyDescent="0.15">
      <c r="A137" s="2" t="s">
        <v>67</v>
      </c>
      <c r="B137" s="2" t="s">
        <v>1607</v>
      </c>
      <c r="C137" s="2" t="s">
        <v>1607</v>
      </c>
      <c r="D137" s="2" t="s">
        <v>1608</v>
      </c>
      <c r="E137" s="2" t="s">
        <v>438</v>
      </c>
      <c r="F137" s="2" t="s">
        <v>1854</v>
      </c>
      <c r="G137" s="2" t="s">
        <v>2121</v>
      </c>
      <c r="H137" s="2" t="s">
        <v>1673</v>
      </c>
      <c r="I137" s="2" t="s">
        <v>2015</v>
      </c>
      <c r="J137" s="7">
        <v>0</v>
      </c>
      <c r="K137" s="7">
        <v>5155817</v>
      </c>
      <c r="L137" s="7">
        <v>148459</v>
      </c>
      <c r="M137" s="7">
        <v>5304276</v>
      </c>
      <c r="N137" s="7">
        <v>0</v>
      </c>
      <c r="O137" s="7">
        <v>0</v>
      </c>
      <c r="P137" s="7">
        <v>5095261</v>
      </c>
      <c r="Q137" s="7">
        <v>57922</v>
      </c>
      <c r="R137" s="7">
        <v>5153183</v>
      </c>
      <c r="S137" s="7">
        <v>0</v>
      </c>
      <c r="T137" s="7">
        <v>5</v>
      </c>
      <c r="U137" s="7">
        <v>9118</v>
      </c>
      <c r="V137" s="7">
        <v>9123</v>
      </c>
      <c r="W137" s="6">
        <v>98.825481999999994</v>
      </c>
      <c r="X137" s="6">
        <v>39.0154858</v>
      </c>
      <c r="Y137" s="6">
        <v>97.151486800000001</v>
      </c>
      <c r="Z137" s="6">
        <v>98.792717600000003</v>
      </c>
      <c r="AA137" s="6">
        <v>34.604950299999999</v>
      </c>
      <c r="AB137" s="6">
        <v>96.774826899999994</v>
      </c>
      <c r="AC137" s="6">
        <v>0.37665990000000704</v>
      </c>
      <c r="AD137" s="7">
        <v>4958626</v>
      </c>
      <c r="AE137" s="6">
        <v>3.9236070999999999</v>
      </c>
      <c r="AF137" s="6">
        <v>98.825577799999991</v>
      </c>
      <c r="AG137" s="6">
        <v>41.5685261</v>
      </c>
      <c r="AH137" s="6">
        <v>97.318868800000004</v>
      </c>
      <c r="AI137" s="7">
        <v>5144060</v>
      </c>
      <c r="AJ137" s="6">
        <v>98.795245800000004</v>
      </c>
      <c r="AK137" s="6">
        <v>38.595009300000001</v>
      </c>
      <c r="AL137" s="6">
        <v>97.092792400000008</v>
      </c>
      <c r="AM137" s="6">
        <v>0.22607639999999662</v>
      </c>
      <c r="AN137" s="7">
        <v>4941846</v>
      </c>
      <c r="AO137" s="6">
        <v>4.0918717000000004</v>
      </c>
    </row>
    <row r="138" spans="1:41" x14ac:dyDescent="0.15">
      <c r="A138" s="2" t="s">
        <v>68</v>
      </c>
      <c r="B138" s="2" t="s">
        <v>1607</v>
      </c>
      <c r="C138" s="2" t="s">
        <v>1607</v>
      </c>
      <c r="D138" s="2" t="s">
        <v>1608</v>
      </c>
      <c r="E138" s="2" t="s">
        <v>438</v>
      </c>
      <c r="F138" s="2" t="s">
        <v>1854</v>
      </c>
      <c r="G138" s="2" t="s">
        <v>2121</v>
      </c>
      <c r="H138" s="2" t="s">
        <v>1673</v>
      </c>
      <c r="I138" s="2" t="s">
        <v>2016</v>
      </c>
      <c r="J138" s="7">
        <v>0</v>
      </c>
      <c r="K138" s="7">
        <v>185828</v>
      </c>
      <c r="L138" s="7">
        <v>4558</v>
      </c>
      <c r="M138" s="7">
        <v>190386</v>
      </c>
      <c r="N138" s="7">
        <v>0</v>
      </c>
      <c r="O138" s="7">
        <v>0</v>
      </c>
      <c r="P138" s="7">
        <v>183645</v>
      </c>
      <c r="Q138" s="7">
        <v>1779</v>
      </c>
      <c r="R138" s="7">
        <v>185424</v>
      </c>
      <c r="S138" s="7">
        <v>0</v>
      </c>
      <c r="T138" s="7">
        <v>0</v>
      </c>
      <c r="U138" s="7">
        <v>280</v>
      </c>
      <c r="V138" s="7">
        <v>280</v>
      </c>
      <c r="W138" s="6">
        <v>98.825257800000003</v>
      </c>
      <c r="X138" s="6">
        <v>39.030276400000005</v>
      </c>
      <c r="Y138" s="6">
        <v>97.393715900000004</v>
      </c>
      <c r="Z138" s="6">
        <v>98.792829699999999</v>
      </c>
      <c r="AA138" s="6">
        <v>34.608378899999998</v>
      </c>
      <c r="AB138" s="6">
        <v>97.091067099999989</v>
      </c>
      <c r="AC138" s="6">
        <v>0.30264880000001426</v>
      </c>
      <c r="AD138" s="7">
        <v>180936</v>
      </c>
      <c r="AE138" s="6">
        <v>2.4804350999999998</v>
      </c>
      <c r="AF138" s="6">
        <v>98.825257800000003</v>
      </c>
      <c r="AG138" s="6">
        <v>41.584852699999999</v>
      </c>
      <c r="AH138" s="6">
        <v>97.537163500000005</v>
      </c>
      <c r="AI138" s="7">
        <v>185144</v>
      </c>
      <c r="AJ138" s="6">
        <v>98.795552600000008</v>
      </c>
      <c r="AK138" s="6">
        <v>38.600451499999998</v>
      </c>
      <c r="AL138" s="6">
        <v>97.360647</v>
      </c>
      <c r="AM138" s="6">
        <v>0.17651650000000529</v>
      </c>
      <c r="AN138" s="7">
        <v>180420</v>
      </c>
      <c r="AO138" s="6">
        <v>2.6183350000000001</v>
      </c>
    </row>
    <row r="139" spans="1:41" x14ac:dyDescent="0.15">
      <c r="A139" s="2" t="s">
        <v>69</v>
      </c>
      <c r="B139" s="2" t="s">
        <v>1607</v>
      </c>
      <c r="C139" s="2" t="s">
        <v>1607</v>
      </c>
      <c r="D139" s="2" t="s">
        <v>1608</v>
      </c>
      <c r="E139" s="2" t="s">
        <v>438</v>
      </c>
      <c r="F139" s="2" t="s">
        <v>1854</v>
      </c>
      <c r="G139" s="2" t="s">
        <v>2121</v>
      </c>
      <c r="H139" s="2" t="s">
        <v>1673</v>
      </c>
      <c r="I139" s="2" t="s">
        <v>2017</v>
      </c>
      <c r="J139" s="7">
        <v>0</v>
      </c>
      <c r="K139" s="7">
        <v>4969989</v>
      </c>
      <c r="L139" s="7">
        <v>143901</v>
      </c>
      <c r="M139" s="7">
        <v>5113890</v>
      </c>
      <c r="N139" s="7">
        <v>0</v>
      </c>
      <c r="O139" s="7">
        <v>0</v>
      </c>
      <c r="P139" s="7">
        <v>4911616</v>
      </c>
      <c r="Q139" s="7">
        <v>56143</v>
      </c>
      <c r="R139" s="7">
        <v>4967759</v>
      </c>
      <c r="S139" s="7">
        <v>0</v>
      </c>
      <c r="T139" s="7">
        <v>5</v>
      </c>
      <c r="U139" s="7">
        <v>8838</v>
      </c>
      <c r="V139" s="7">
        <v>8843</v>
      </c>
      <c r="W139" s="6">
        <v>98.825490400000007</v>
      </c>
      <c r="X139" s="6">
        <v>39.015017299999997</v>
      </c>
      <c r="Y139" s="6">
        <v>97.142468800000003</v>
      </c>
      <c r="Z139" s="6">
        <v>98.792713300000003</v>
      </c>
      <c r="AA139" s="6">
        <v>34.604841800000003</v>
      </c>
      <c r="AB139" s="6">
        <v>96.762890999999996</v>
      </c>
      <c r="AC139" s="6">
        <v>0.37957780000000696</v>
      </c>
      <c r="AD139" s="7">
        <v>4777690</v>
      </c>
      <c r="AE139" s="6">
        <v>3.9782614999999999</v>
      </c>
      <c r="AF139" s="6">
        <v>98.825589800000003</v>
      </c>
      <c r="AG139" s="6">
        <v>41.568009000000004</v>
      </c>
      <c r="AH139" s="6">
        <v>97.310739699999999</v>
      </c>
      <c r="AI139" s="7">
        <v>4958916</v>
      </c>
      <c r="AJ139" s="6">
        <v>98.795234100000002</v>
      </c>
      <c r="AK139" s="6">
        <v>38.594837099999999</v>
      </c>
      <c r="AL139" s="6">
        <v>97.082677399999994</v>
      </c>
      <c r="AM139" s="6">
        <v>0.22806230000000483</v>
      </c>
      <c r="AN139" s="7">
        <v>4761426</v>
      </c>
      <c r="AO139" s="6">
        <v>4.1477069999999996</v>
      </c>
    </row>
    <row r="140" spans="1:41" x14ac:dyDescent="0.15">
      <c r="A140" s="2" t="s">
        <v>70</v>
      </c>
      <c r="B140" s="2" t="s">
        <v>1607</v>
      </c>
      <c r="C140" s="2" t="s">
        <v>1607</v>
      </c>
      <c r="D140" s="2" t="s">
        <v>1608</v>
      </c>
      <c r="E140" s="2" t="s">
        <v>438</v>
      </c>
      <c r="F140" s="2" t="s">
        <v>1854</v>
      </c>
      <c r="G140" s="2" t="s">
        <v>2121</v>
      </c>
      <c r="H140" s="2" t="s">
        <v>1673</v>
      </c>
      <c r="I140" s="2" t="s">
        <v>2018</v>
      </c>
      <c r="J140" s="7">
        <v>0</v>
      </c>
      <c r="K140" s="7">
        <v>36855</v>
      </c>
      <c r="L140" s="7">
        <v>0</v>
      </c>
      <c r="M140" s="7">
        <v>36855</v>
      </c>
      <c r="N140" s="7">
        <v>0</v>
      </c>
      <c r="O140" s="7">
        <v>0</v>
      </c>
      <c r="P140" s="7">
        <v>36855</v>
      </c>
      <c r="Q140" s="7">
        <v>0</v>
      </c>
      <c r="R140" s="7">
        <v>36855</v>
      </c>
      <c r="S140" s="7">
        <v>0</v>
      </c>
      <c r="T140" s="7">
        <v>0</v>
      </c>
      <c r="U140" s="7">
        <v>0</v>
      </c>
      <c r="V140" s="7">
        <v>0</v>
      </c>
      <c r="W140" s="6">
        <v>100</v>
      </c>
      <c r="X140" s="6">
        <v>0</v>
      </c>
      <c r="Y140" s="6">
        <v>100</v>
      </c>
      <c r="Z140" s="6">
        <v>100</v>
      </c>
      <c r="AA140" s="6">
        <v>0</v>
      </c>
      <c r="AB140" s="6">
        <v>100</v>
      </c>
      <c r="AC140" s="6">
        <v>0</v>
      </c>
      <c r="AD140" s="7">
        <v>48183</v>
      </c>
      <c r="AE140" s="6">
        <v>-23.510366699999999</v>
      </c>
      <c r="AF140" s="6">
        <v>100</v>
      </c>
      <c r="AG140" s="6">
        <v>0</v>
      </c>
      <c r="AH140" s="6">
        <v>100</v>
      </c>
      <c r="AI140" s="7">
        <v>36855</v>
      </c>
      <c r="AJ140" s="6">
        <v>100</v>
      </c>
      <c r="AK140" s="6">
        <v>0</v>
      </c>
      <c r="AL140" s="6">
        <v>100</v>
      </c>
      <c r="AM140" s="6">
        <v>0</v>
      </c>
      <c r="AN140" s="7">
        <v>48183</v>
      </c>
      <c r="AO140" s="6">
        <v>-23.510366699999999</v>
      </c>
    </row>
    <row r="141" spans="1:41" x14ac:dyDescent="0.15">
      <c r="A141" s="2" t="s">
        <v>71</v>
      </c>
      <c r="B141" s="2" t="s">
        <v>1607</v>
      </c>
      <c r="C141" s="2" t="s">
        <v>1607</v>
      </c>
      <c r="D141" s="2" t="s">
        <v>1608</v>
      </c>
      <c r="E141" s="2" t="s">
        <v>438</v>
      </c>
      <c r="F141" s="2" t="s">
        <v>1854</v>
      </c>
      <c r="G141" s="2" t="s">
        <v>2121</v>
      </c>
      <c r="H141" s="2" t="s">
        <v>1673</v>
      </c>
      <c r="I141" s="2" t="s">
        <v>2019</v>
      </c>
      <c r="J141" s="7">
        <v>0</v>
      </c>
      <c r="K141" s="7">
        <v>1285326</v>
      </c>
      <c r="L141" s="7">
        <v>7968</v>
      </c>
      <c r="M141" s="7">
        <v>1293294</v>
      </c>
      <c r="N141" s="7">
        <v>0</v>
      </c>
      <c r="O141" s="7">
        <v>0</v>
      </c>
      <c r="P141" s="7">
        <v>1283489</v>
      </c>
      <c r="Q141" s="7">
        <v>2542</v>
      </c>
      <c r="R141" s="7">
        <v>1286031</v>
      </c>
      <c r="S141" s="7">
        <v>0</v>
      </c>
      <c r="T141" s="7">
        <v>0</v>
      </c>
      <c r="U141" s="7">
        <v>385</v>
      </c>
      <c r="V141" s="7">
        <v>385</v>
      </c>
      <c r="W141" s="6">
        <v>99.857079100000007</v>
      </c>
      <c r="X141" s="6">
        <v>31.902610399999997</v>
      </c>
      <c r="Y141" s="6">
        <v>99.4384108</v>
      </c>
      <c r="Z141" s="6">
        <v>99.7777411</v>
      </c>
      <c r="AA141" s="6">
        <v>18.746637999999997</v>
      </c>
      <c r="AB141" s="6">
        <v>99.3491274</v>
      </c>
      <c r="AC141" s="6">
        <v>8.9283399999999347E-2</v>
      </c>
      <c r="AD141" s="7">
        <v>1396655</v>
      </c>
      <c r="AE141" s="6">
        <v>-7.9206390000000004</v>
      </c>
      <c r="AF141" s="6">
        <v>99.857079100000007</v>
      </c>
      <c r="AG141" s="6">
        <v>33.522352599999998</v>
      </c>
      <c r="AH141" s="6">
        <v>99.468021300000004</v>
      </c>
      <c r="AI141" s="7">
        <v>1285646</v>
      </c>
      <c r="AJ141" s="6">
        <v>99.7777411</v>
      </c>
      <c r="AK141" s="6">
        <v>22.268370600000001</v>
      </c>
      <c r="AL141" s="6">
        <v>99.432305600000007</v>
      </c>
      <c r="AM141" s="6">
        <v>3.5715699999997241E-2</v>
      </c>
      <c r="AN141" s="7">
        <v>1395479</v>
      </c>
      <c r="AO141" s="6">
        <v>-7.8706308000000007</v>
      </c>
    </row>
    <row r="142" spans="1:41" x14ac:dyDescent="0.15">
      <c r="A142" s="2" t="s">
        <v>72</v>
      </c>
      <c r="B142" s="2" t="s">
        <v>1607</v>
      </c>
      <c r="C142" s="2" t="s">
        <v>1607</v>
      </c>
      <c r="D142" s="2" t="s">
        <v>1608</v>
      </c>
      <c r="E142" s="2" t="s">
        <v>438</v>
      </c>
      <c r="F142" s="2" t="s">
        <v>1854</v>
      </c>
      <c r="G142" s="2" t="s">
        <v>2121</v>
      </c>
      <c r="H142" s="2" t="s">
        <v>1673</v>
      </c>
      <c r="I142" s="2" t="s">
        <v>2020</v>
      </c>
      <c r="J142" s="7">
        <v>0</v>
      </c>
      <c r="K142" s="7">
        <v>338163</v>
      </c>
      <c r="L142" s="7">
        <v>1277</v>
      </c>
      <c r="M142" s="7">
        <v>339440</v>
      </c>
      <c r="N142" s="7">
        <v>0</v>
      </c>
      <c r="O142" s="7">
        <v>0</v>
      </c>
      <c r="P142" s="7">
        <v>337680</v>
      </c>
      <c r="Q142" s="7">
        <v>407</v>
      </c>
      <c r="R142" s="7">
        <v>338087</v>
      </c>
      <c r="S142" s="7">
        <v>0</v>
      </c>
      <c r="T142" s="7">
        <v>0</v>
      </c>
      <c r="U142" s="7">
        <v>62</v>
      </c>
      <c r="V142" s="7">
        <v>62</v>
      </c>
      <c r="W142" s="6">
        <v>99.857169499999998</v>
      </c>
      <c r="X142" s="6">
        <v>31.871574000000003</v>
      </c>
      <c r="Y142" s="6">
        <v>99.601402300000004</v>
      </c>
      <c r="Z142" s="6">
        <v>99.777772999999996</v>
      </c>
      <c r="AA142" s="6">
        <v>18.708053700000001</v>
      </c>
      <c r="AB142" s="6">
        <v>99.484258999999994</v>
      </c>
      <c r="AC142" s="6">
        <v>0.11714330000000928</v>
      </c>
      <c r="AD142" s="7">
        <v>327537</v>
      </c>
      <c r="AE142" s="6">
        <v>3.2210101</v>
      </c>
      <c r="AF142" s="6">
        <v>99.857169499999998</v>
      </c>
      <c r="AG142" s="6">
        <v>33.497942399999999</v>
      </c>
      <c r="AH142" s="6">
        <v>99.619598199999999</v>
      </c>
      <c r="AI142" s="7">
        <v>338025</v>
      </c>
      <c r="AJ142" s="6">
        <v>99.777772999999996</v>
      </c>
      <c r="AK142" s="6">
        <v>22.211155399999999</v>
      </c>
      <c r="AL142" s="6">
        <v>99.541099000000003</v>
      </c>
      <c r="AM142" s="6">
        <v>7.8499199999995994E-2</v>
      </c>
      <c r="AN142" s="7">
        <v>327349</v>
      </c>
      <c r="AO142" s="6">
        <v>3.2613509999999999</v>
      </c>
    </row>
    <row r="143" spans="1:41" x14ac:dyDescent="0.15">
      <c r="A143" s="2" t="s">
        <v>73</v>
      </c>
      <c r="B143" s="2" t="s">
        <v>1607</v>
      </c>
      <c r="C143" s="2" t="s">
        <v>1607</v>
      </c>
      <c r="D143" s="2" t="s">
        <v>1608</v>
      </c>
      <c r="E143" s="2" t="s">
        <v>438</v>
      </c>
      <c r="F143" s="2" t="s">
        <v>1854</v>
      </c>
      <c r="G143" s="2" t="s">
        <v>2121</v>
      </c>
      <c r="H143" s="2" t="s">
        <v>1673</v>
      </c>
      <c r="I143" s="2" t="s">
        <v>1856</v>
      </c>
      <c r="J143" s="7">
        <v>0</v>
      </c>
      <c r="K143" s="7">
        <v>947163</v>
      </c>
      <c r="L143" s="7">
        <v>6691</v>
      </c>
      <c r="M143" s="7">
        <v>953854</v>
      </c>
      <c r="N143" s="7">
        <v>0</v>
      </c>
      <c r="O143" s="7">
        <v>0</v>
      </c>
      <c r="P143" s="7">
        <v>945809</v>
      </c>
      <c r="Q143" s="7">
        <v>2135</v>
      </c>
      <c r="R143" s="7">
        <v>947944</v>
      </c>
      <c r="S143" s="7">
        <v>0</v>
      </c>
      <c r="T143" s="7">
        <v>0</v>
      </c>
      <c r="U143" s="7">
        <v>323</v>
      </c>
      <c r="V143" s="7">
        <v>323</v>
      </c>
      <c r="W143" s="6">
        <v>99.857046800000006</v>
      </c>
      <c r="X143" s="6">
        <v>31.908533900000002</v>
      </c>
      <c r="Y143" s="6">
        <v>99.380408299999999</v>
      </c>
      <c r="Z143" s="6">
        <v>99.777731299999999</v>
      </c>
      <c r="AA143" s="6">
        <v>18.7540038</v>
      </c>
      <c r="AB143" s="6">
        <v>99.307801600000005</v>
      </c>
      <c r="AC143" s="6">
        <v>7.2606699999994362E-2</v>
      </c>
      <c r="AD143" s="7">
        <v>1069118</v>
      </c>
      <c r="AE143" s="6">
        <v>-11.3340155</v>
      </c>
      <c r="AF143" s="6">
        <v>99.857046800000006</v>
      </c>
      <c r="AG143" s="6">
        <v>33.527010099999998</v>
      </c>
      <c r="AH143" s="6">
        <v>99.414072499999989</v>
      </c>
      <c r="AI143" s="7">
        <v>947621</v>
      </c>
      <c r="AJ143" s="6">
        <v>99.777731299999999</v>
      </c>
      <c r="AK143" s="6">
        <v>22.2792998</v>
      </c>
      <c r="AL143" s="6">
        <v>99.399023</v>
      </c>
      <c r="AM143" s="6">
        <v>1.504949999998928E-2</v>
      </c>
      <c r="AN143" s="7">
        <v>1068130</v>
      </c>
      <c r="AO143" s="6">
        <v>-11.2822409</v>
      </c>
    </row>
    <row r="144" spans="1:41" x14ac:dyDescent="0.15">
      <c r="A144" s="2" t="s">
        <v>74</v>
      </c>
      <c r="B144" s="2" t="s">
        <v>1607</v>
      </c>
      <c r="C144" s="2" t="s">
        <v>1607</v>
      </c>
      <c r="D144" s="2" t="s">
        <v>1608</v>
      </c>
      <c r="E144" s="2" t="s">
        <v>438</v>
      </c>
      <c r="F144" s="2" t="s">
        <v>1854</v>
      </c>
      <c r="G144" s="2" t="s">
        <v>2121</v>
      </c>
      <c r="H144" s="2" t="s">
        <v>1673</v>
      </c>
      <c r="I144" s="2" t="s">
        <v>2021</v>
      </c>
      <c r="J144" s="7">
        <v>0</v>
      </c>
      <c r="K144" s="7">
        <v>7093277</v>
      </c>
      <c r="L144" s="7">
        <v>145406</v>
      </c>
      <c r="M144" s="7">
        <v>7238683</v>
      </c>
      <c r="N144" s="7">
        <v>0</v>
      </c>
      <c r="O144" s="7">
        <v>0</v>
      </c>
      <c r="P144" s="7">
        <v>7027727</v>
      </c>
      <c r="Q144" s="7">
        <v>75344</v>
      </c>
      <c r="R144" s="7">
        <v>7103071</v>
      </c>
      <c r="S144" s="7">
        <v>0</v>
      </c>
      <c r="T144" s="7">
        <v>0</v>
      </c>
      <c r="U144" s="7">
        <v>3759</v>
      </c>
      <c r="V144" s="7">
        <v>3759</v>
      </c>
      <c r="W144" s="6">
        <v>99.075885499999998</v>
      </c>
      <c r="X144" s="6">
        <v>51.816293700000003</v>
      </c>
      <c r="Y144" s="6">
        <v>98.126565299999996</v>
      </c>
      <c r="Z144" s="6">
        <v>99.078868</v>
      </c>
      <c r="AA144" s="6">
        <v>47.3185523</v>
      </c>
      <c r="AB144" s="6">
        <v>97.851624700000002</v>
      </c>
      <c r="AC144" s="6">
        <v>0.27494059999999365</v>
      </c>
      <c r="AD144" s="7">
        <v>6982097</v>
      </c>
      <c r="AE144" s="6">
        <v>1.7326313</v>
      </c>
      <c r="AF144" s="6">
        <v>99.075885499999998</v>
      </c>
      <c r="AG144" s="6">
        <v>53.191384200000002</v>
      </c>
      <c r="AH144" s="6">
        <v>98.177548200000004</v>
      </c>
      <c r="AI144" s="7">
        <v>7099312</v>
      </c>
      <c r="AJ144" s="6">
        <v>99.078868</v>
      </c>
      <c r="AK144" s="6">
        <v>49.172312499999997</v>
      </c>
      <c r="AL144" s="6">
        <v>97.939167999999995</v>
      </c>
      <c r="AM144" s="6">
        <v>0.23838020000000881</v>
      </c>
      <c r="AN144" s="7">
        <v>6975719</v>
      </c>
      <c r="AO144" s="6">
        <v>1.77176</v>
      </c>
    </row>
    <row r="145" spans="1:41" x14ac:dyDescent="0.15">
      <c r="A145" s="2" t="s">
        <v>75</v>
      </c>
      <c r="B145" s="2" t="s">
        <v>1607</v>
      </c>
      <c r="C145" s="2" t="s">
        <v>1607</v>
      </c>
      <c r="D145" s="2" t="s">
        <v>1608</v>
      </c>
      <c r="E145" s="2" t="s">
        <v>438</v>
      </c>
      <c r="F145" s="2" t="s">
        <v>1854</v>
      </c>
      <c r="G145" s="2" t="s">
        <v>2121</v>
      </c>
      <c r="H145" s="2" t="s">
        <v>1673</v>
      </c>
      <c r="I145" s="2" t="s">
        <v>1739</v>
      </c>
      <c r="J145" s="7">
        <v>0</v>
      </c>
      <c r="K145" s="7">
        <v>7013098</v>
      </c>
      <c r="L145" s="7">
        <v>145406</v>
      </c>
      <c r="M145" s="7">
        <v>7158504</v>
      </c>
      <c r="N145" s="7">
        <v>0</v>
      </c>
      <c r="O145" s="7">
        <v>0</v>
      </c>
      <c r="P145" s="7">
        <v>6947548</v>
      </c>
      <c r="Q145" s="7">
        <v>75344</v>
      </c>
      <c r="R145" s="7">
        <v>7022892</v>
      </c>
      <c r="S145" s="7">
        <v>0</v>
      </c>
      <c r="T145" s="7">
        <v>0</v>
      </c>
      <c r="U145" s="7">
        <v>3759</v>
      </c>
      <c r="V145" s="7">
        <v>3759</v>
      </c>
      <c r="W145" s="6">
        <v>99.06532030000001</v>
      </c>
      <c r="X145" s="6">
        <v>51.816293700000003</v>
      </c>
      <c r="Y145" s="6">
        <v>98.105581799999996</v>
      </c>
      <c r="Z145" s="6">
        <v>99.068289399999998</v>
      </c>
      <c r="AA145" s="6">
        <v>47.3185523</v>
      </c>
      <c r="AB145" s="6">
        <v>97.827543599999998</v>
      </c>
      <c r="AC145" s="6">
        <v>0.27803819999999746</v>
      </c>
      <c r="AD145" s="7">
        <v>6903003</v>
      </c>
      <c r="AE145" s="6">
        <v>1.7367659</v>
      </c>
      <c r="AF145" s="6">
        <v>99.06532030000001</v>
      </c>
      <c r="AG145" s="6">
        <v>53.191384200000002</v>
      </c>
      <c r="AH145" s="6">
        <v>98.157125100000002</v>
      </c>
      <c r="AI145" s="7">
        <v>7019133</v>
      </c>
      <c r="AJ145" s="6">
        <v>99.068289399999998</v>
      </c>
      <c r="AK145" s="6">
        <v>49.172312499999997</v>
      </c>
      <c r="AL145" s="6">
        <v>97.916047300000002</v>
      </c>
      <c r="AM145" s="6">
        <v>0.24107779999999934</v>
      </c>
      <c r="AN145" s="7">
        <v>6896625</v>
      </c>
      <c r="AO145" s="6">
        <v>1.7763471</v>
      </c>
    </row>
    <row r="146" spans="1:41" x14ac:dyDescent="0.15">
      <c r="A146" s="2" t="s">
        <v>76</v>
      </c>
      <c r="B146" s="2" t="s">
        <v>1607</v>
      </c>
      <c r="C146" s="2" t="s">
        <v>1607</v>
      </c>
      <c r="D146" s="2" t="s">
        <v>1608</v>
      </c>
      <c r="E146" s="2" t="s">
        <v>438</v>
      </c>
      <c r="F146" s="2" t="s">
        <v>1854</v>
      </c>
      <c r="G146" s="2" t="s">
        <v>2121</v>
      </c>
      <c r="H146" s="2" t="s">
        <v>1673</v>
      </c>
      <c r="I146" s="2" t="s">
        <v>1740</v>
      </c>
      <c r="J146" s="7">
        <v>0</v>
      </c>
      <c r="K146" s="7">
        <v>2931728</v>
      </c>
      <c r="L146" s="7">
        <v>53502</v>
      </c>
      <c r="M146" s="7">
        <v>2985230</v>
      </c>
      <c r="N146" s="7">
        <v>0</v>
      </c>
      <c r="O146" s="7">
        <v>0</v>
      </c>
      <c r="P146" s="7">
        <v>2904326</v>
      </c>
      <c r="Q146" s="7">
        <v>27723</v>
      </c>
      <c r="R146" s="7">
        <v>2932049</v>
      </c>
      <c r="S146" s="7">
        <v>0</v>
      </c>
      <c r="T146" s="7">
        <v>0</v>
      </c>
      <c r="U146" s="7">
        <v>1383</v>
      </c>
      <c r="V146" s="7">
        <v>1383</v>
      </c>
      <c r="W146" s="6">
        <v>99.065329399999996</v>
      </c>
      <c r="X146" s="6">
        <v>51.816754499999995</v>
      </c>
      <c r="Y146" s="6">
        <v>98.218529200000006</v>
      </c>
      <c r="Z146" s="6">
        <v>99.068266399999999</v>
      </c>
      <c r="AA146" s="6">
        <v>47.318875500000004</v>
      </c>
      <c r="AB146" s="6">
        <v>97.984306200000006</v>
      </c>
      <c r="AC146" s="6">
        <v>0.23422300000000007</v>
      </c>
      <c r="AD146" s="7">
        <v>2911976</v>
      </c>
      <c r="AE146" s="6">
        <v>0.68932569999999993</v>
      </c>
      <c r="AF146" s="6">
        <v>99.065329399999996</v>
      </c>
      <c r="AG146" s="6">
        <v>53.191734300000007</v>
      </c>
      <c r="AH146" s="6">
        <v>98.264053099999998</v>
      </c>
      <c r="AI146" s="7">
        <v>2930666</v>
      </c>
      <c r="AJ146" s="6">
        <v>99.068266399999999</v>
      </c>
      <c r="AK146" s="6">
        <v>49.172829399999998</v>
      </c>
      <c r="AL146" s="6">
        <v>98.0617491</v>
      </c>
      <c r="AM146" s="6">
        <v>0.20230399999999804</v>
      </c>
      <c r="AN146" s="7">
        <v>2909629</v>
      </c>
      <c r="AO146" s="6">
        <v>0.72301309999999996</v>
      </c>
    </row>
    <row r="147" spans="1:41" x14ac:dyDescent="0.15">
      <c r="A147" s="2" t="s">
        <v>77</v>
      </c>
      <c r="B147" s="2" t="s">
        <v>1607</v>
      </c>
      <c r="C147" s="2" t="s">
        <v>1607</v>
      </c>
      <c r="D147" s="2" t="s">
        <v>1608</v>
      </c>
      <c r="E147" s="2" t="s">
        <v>438</v>
      </c>
      <c r="F147" s="2" t="s">
        <v>1854</v>
      </c>
      <c r="G147" s="2" t="s">
        <v>2121</v>
      </c>
      <c r="H147" s="2" t="s">
        <v>1673</v>
      </c>
      <c r="I147" s="2" t="s">
        <v>1741</v>
      </c>
      <c r="J147" s="7">
        <v>0</v>
      </c>
      <c r="K147" s="7">
        <v>3383276</v>
      </c>
      <c r="L147" s="7">
        <v>73216</v>
      </c>
      <c r="M147" s="7">
        <v>3456492</v>
      </c>
      <c r="N147" s="7">
        <v>0</v>
      </c>
      <c r="O147" s="7">
        <v>0</v>
      </c>
      <c r="P147" s="7">
        <v>3351653</v>
      </c>
      <c r="Q147" s="7">
        <v>37938</v>
      </c>
      <c r="R147" s="7">
        <v>3389591</v>
      </c>
      <c r="S147" s="7">
        <v>0</v>
      </c>
      <c r="T147" s="7">
        <v>0</v>
      </c>
      <c r="U147" s="7">
        <v>1893</v>
      </c>
      <c r="V147" s="7">
        <v>1893</v>
      </c>
      <c r="W147" s="6">
        <v>99.065314200000003</v>
      </c>
      <c r="X147" s="6">
        <v>51.816542800000001</v>
      </c>
      <c r="Y147" s="6">
        <v>98.064482699999999</v>
      </c>
      <c r="Z147" s="6">
        <v>99.068809400000006</v>
      </c>
      <c r="AA147" s="6">
        <v>47.318871200000004</v>
      </c>
      <c r="AB147" s="6">
        <v>97.762286399999994</v>
      </c>
      <c r="AC147" s="6">
        <v>0.30219630000000564</v>
      </c>
      <c r="AD147" s="7">
        <v>3298698</v>
      </c>
      <c r="AE147" s="6">
        <v>2.7554204999999996</v>
      </c>
      <c r="AF147" s="6">
        <v>99.065314200000003</v>
      </c>
      <c r="AG147" s="6">
        <v>53.191817500000006</v>
      </c>
      <c r="AH147" s="6">
        <v>98.118218599999992</v>
      </c>
      <c r="AI147" s="7">
        <v>3387698</v>
      </c>
      <c r="AJ147" s="6">
        <v>99.068809400000006</v>
      </c>
      <c r="AK147" s="6">
        <v>49.1729287</v>
      </c>
      <c r="AL147" s="6">
        <v>97.855437800000004</v>
      </c>
      <c r="AM147" s="6">
        <v>0.26278079999998738</v>
      </c>
      <c r="AN147" s="7">
        <v>3295486</v>
      </c>
      <c r="AO147" s="6">
        <v>2.7981305000000001</v>
      </c>
    </row>
    <row r="148" spans="1:41" x14ac:dyDescent="0.15">
      <c r="A148" s="2" t="s">
        <v>78</v>
      </c>
      <c r="B148" s="2" t="s">
        <v>1607</v>
      </c>
      <c r="C148" s="2" t="s">
        <v>1607</v>
      </c>
      <c r="D148" s="2" t="s">
        <v>1608</v>
      </c>
      <c r="E148" s="2" t="s">
        <v>438</v>
      </c>
      <c r="F148" s="2" t="s">
        <v>1854</v>
      </c>
      <c r="G148" s="2" t="s">
        <v>2121</v>
      </c>
      <c r="H148" s="2" t="s">
        <v>1673</v>
      </c>
      <c r="I148" s="9" t="s">
        <v>1742</v>
      </c>
      <c r="J148" s="7">
        <v>0</v>
      </c>
      <c r="K148" s="7">
        <v>698094</v>
      </c>
      <c r="L148" s="7">
        <v>18688</v>
      </c>
      <c r="M148" s="7">
        <v>716782</v>
      </c>
      <c r="N148" s="7">
        <v>0</v>
      </c>
      <c r="O148" s="7">
        <v>0</v>
      </c>
      <c r="P148" s="7">
        <v>691569</v>
      </c>
      <c r="Q148" s="7">
        <v>9683</v>
      </c>
      <c r="R148" s="7">
        <v>701252</v>
      </c>
      <c r="S148" s="7">
        <v>0</v>
      </c>
      <c r="T148" s="7">
        <v>0</v>
      </c>
      <c r="U148" s="7">
        <v>483</v>
      </c>
      <c r="V148" s="7">
        <v>483</v>
      </c>
      <c r="W148" s="6">
        <v>99.0653121</v>
      </c>
      <c r="X148" s="6">
        <v>51.813998299999994</v>
      </c>
      <c r="Y148" s="6">
        <v>97.833371900000003</v>
      </c>
      <c r="Z148" s="6">
        <v>99.065902500000007</v>
      </c>
      <c r="AA148" s="6">
        <v>47.316377700000004</v>
      </c>
      <c r="AB148" s="6">
        <v>97.481607699999998</v>
      </c>
      <c r="AC148" s="6">
        <v>0.35176420000000519</v>
      </c>
      <c r="AD148" s="7">
        <v>692329</v>
      </c>
      <c r="AE148" s="6">
        <v>1.2888381</v>
      </c>
      <c r="AF148" s="6">
        <v>99.0653121</v>
      </c>
      <c r="AG148" s="6">
        <v>53.1886844</v>
      </c>
      <c r="AH148" s="6">
        <v>97.899340899999999</v>
      </c>
      <c r="AI148" s="7">
        <v>700769</v>
      </c>
      <c r="AJ148" s="6">
        <v>99.065902500000007</v>
      </c>
      <c r="AK148" s="6">
        <v>49.168419</v>
      </c>
      <c r="AL148" s="6">
        <v>97.594150499999998</v>
      </c>
      <c r="AM148" s="6">
        <v>0.30519040000000075</v>
      </c>
      <c r="AN148" s="7">
        <v>691510</v>
      </c>
      <c r="AO148" s="6">
        <v>1.3389539000000001</v>
      </c>
    </row>
    <row r="149" spans="1:41" x14ac:dyDescent="0.15">
      <c r="A149" s="2" t="s">
        <v>79</v>
      </c>
      <c r="B149" s="2" t="s">
        <v>1607</v>
      </c>
      <c r="C149" s="2" t="s">
        <v>1607</v>
      </c>
      <c r="D149" s="2" t="s">
        <v>1608</v>
      </c>
      <c r="E149" s="2" t="s">
        <v>438</v>
      </c>
      <c r="F149" s="2" t="s">
        <v>1854</v>
      </c>
      <c r="G149" s="2" t="s">
        <v>2121</v>
      </c>
      <c r="H149" s="2" t="s">
        <v>1673</v>
      </c>
      <c r="I149" s="2" t="s">
        <v>1743</v>
      </c>
      <c r="J149" s="7">
        <v>0</v>
      </c>
      <c r="K149" s="7">
        <v>80179</v>
      </c>
      <c r="L149" s="7">
        <v>0</v>
      </c>
      <c r="M149" s="7">
        <v>80179</v>
      </c>
      <c r="N149" s="7">
        <v>0</v>
      </c>
      <c r="O149" s="7">
        <v>0</v>
      </c>
      <c r="P149" s="7">
        <v>80179</v>
      </c>
      <c r="Q149" s="7">
        <v>0</v>
      </c>
      <c r="R149" s="7">
        <v>80179</v>
      </c>
      <c r="S149" s="7">
        <v>0</v>
      </c>
      <c r="T149" s="7">
        <v>0</v>
      </c>
      <c r="U149" s="7">
        <v>0</v>
      </c>
      <c r="V149" s="7">
        <v>0</v>
      </c>
      <c r="W149" s="6">
        <v>100</v>
      </c>
      <c r="X149" s="6">
        <v>0</v>
      </c>
      <c r="Y149" s="6">
        <v>100</v>
      </c>
      <c r="Z149" s="6">
        <v>100</v>
      </c>
      <c r="AA149" s="6">
        <v>0</v>
      </c>
      <c r="AB149" s="6">
        <v>100</v>
      </c>
      <c r="AC149" s="6">
        <v>0</v>
      </c>
      <c r="AD149" s="7">
        <v>79094</v>
      </c>
      <c r="AE149" s="6">
        <v>1.3717854999999999</v>
      </c>
      <c r="AF149" s="6">
        <v>100</v>
      </c>
      <c r="AG149" s="6">
        <v>0</v>
      </c>
      <c r="AH149" s="6">
        <v>100</v>
      </c>
      <c r="AI149" s="7">
        <v>80179</v>
      </c>
      <c r="AJ149" s="6">
        <v>100</v>
      </c>
      <c r="AK149" s="6">
        <v>0</v>
      </c>
      <c r="AL149" s="6">
        <v>100</v>
      </c>
      <c r="AM149" s="6">
        <v>0</v>
      </c>
      <c r="AN149" s="7">
        <v>79094</v>
      </c>
      <c r="AO149" s="6">
        <v>1.3717854999999999</v>
      </c>
    </row>
    <row r="150" spans="1:41" x14ac:dyDescent="0.15">
      <c r="A150" s="2" t="s">
        <v>80</v>
      </c>
      <c r="B150" s="2" t="s">
        <v>1607</v>
      </c>
      <c r="C150" s="2" t="s">
        <v>1607</v>
      </c>
      <c r="D150" s="2" t="s">
        <v>1608</v>
      </c>
      <c r="E150" s="2" t="s">
        <v>438</v>
      </c>
      <c r="F150" s="2" t="s">
        <v>1854</v>
      </c>
      <c r="G150" s="2" t="s">
        <v>2121</v>
      </c>
      <c r="H150" s="2" t="s">
        <v>1673</v>
      </c>
      <c r="I150" s="2" t="s">
        <v>1744</v>
      </c>
      <c r="J150" s="7">
        <v>0</v>
      </c>
      <c r="K150" s="7">
        <v>396592</v>
      </c>
      <c r="L150" s="7">
        <v>16692</v>
      </c>
      <c r="M150" s="7">
        <v>413284</v>
      </c>
      <c r="N150" s="7">
        <v>0</v>
      </c>
      <c r="O150" s="7">
        <v>0</v>
      </c>
      <c r="P150" s="7">
        <v>389139</v>
      </c>
      <c r="Q150" s="7">
        <v>5710</v>
      </c>
      <c r="R150" s="7">
        <v>394849</v>
      </c>
      <c r="S150" s="7">
        <v>0</v>
      </c>
      <c r="T150" s="7">
        <v>17</v>
      </c>
      <c r="U150" s="7">
        <v>1255</v>
      </c>
      <c r="V150" s="7">
        <v>1272</v>
      </c>
      <c r="W150" s="6">
        <v>98.120738700000004</v>
      </c>
      <c r="X150" s="6">
        <v>34.2080038</v>
      </c>
      <c r="Y150" s="6">
        <v>95.539387000000005</v>
      </c>
      <c r="Z150" s="6">
        <v>98.054608000000002</v>
      </c>
      <c r="AA150" s="6">
        <v>34.480024399999998</v>
      </c>
      <c r="AB150" s="6">
        <v>95.422590299999996</v>
      </c>
      <c r="AC150" s="6">
        <v>0.11679670000000897</v>
      </c>
      <c r="AD150" s="7">
        <v>377883</v>
      </c>
      <c r="AE150" s="6">
        <v>4.4897495000000003</v>
      </c>
      <c r="AF150" s="6">
        <v>98.124944800000009</v>
      </c>
      <c r="AG150" s="6">
        <v>36.989052300000004</v>
      </c>
      <c r="AH150" s="6">
        <v>95.834344599999994</v>
      </c>
      <c r="AI150" s="7">
        <v>393577</v>
      </c>
      <c r="AJ150" s="6">
        <v>98.054608000000002</v>
      </c>
      <c r="AK150" s="6">
        <v>37.154124199999998</v>
      </c>
      <c r="AL150" s="6">
        <v>95.707773000000003</v>
      </c>
      <c r="AM150" s="6">
        <v>0.12657159999999124</v>
      </c>
      <c r="AN150" s="7">
        <v>376703</v>
      </c>
      <c r="AO150" s="6">
        <v>4.4793909000000003</v>
      </c>
    </row>
    <row r="151" spans="1:41" x14ac:dyDescent="0.15">
      <c r="A151" s="2" t="s">
        <v>81</v>
      </c>
      <c r="B151" s="2" t="s">
        <v>1607</v>
      </c>
      <c r="C151" s="2" t="s">
        <v>1607</v>
      </c>
      <c r="D151" s="2" t="s">
        <v>1608</v>
      </c>
      <c r="E151" s="2" t="s">
        <v>438</v>
      </c>
      <c r="F151" s="2" t="s">
        <v>1854</v>
      </c>
      <c r="G151" s="2" t="s">
        <v>2121</v>
      </c>
      <c r="H151" s="2" t="s">
        <v>1673</v>
      </c>
      <c r="I151" s="2" t="s">
        <v>2008</v>
      </c>
      <c r="J151" s="7">
        <v>0</v>
      </c>
      <c r="K151" s="7">
        <v>392818</v>
      </c>
      <c r="L151" s="7">
        <v>16692</v>
      </c>
      <c r="M151" s="7">
        <v>409510</v>
      </c>
      <c r="N151" s="7">
        <v>0</v>
      </c>
      <c r="O151" s="7">
        <v>0</v>
      </c>
      <c r="P151" s="7">
        <v>385365</v>
      </c>
      <c r="Q151" s="7">
        <v>5710</v>
      </c>
      <c r="R151" s="7">
        <v>391075</v>
      </c>
      <c r="S151" s="7">
        <v>0</v>
      </c>
      <c r="T151" s="7">
        <v>17</v>
      </c>
      <c r="U151" s="7">
        <v>1255</v>
      </c>
      <c r="V151" s="7">
        <v>1272</v>
      </c>
      <c r="W151" s="6">
        <v>98.1026837</v>
      </c>
      <c r="X151" s="6">
        <v>34.2080038</v>
      </c>
      <c r="Y151" s="6">
        <v>95.498278400000004</v>
      </c>
      <c r="Z151" s="6">
        <v>98.054608000000002</v>
      </c>
      <c r="AA151" s="6">
        <v>34.480024399999998</v>
      </c>
      <c r="AB151" s="6">
        <v>95.422590299999996</v>
      </c>
      <c r="AC151" s="6">
        <v>7.5688100000007807E-2</v>
      </c>
      <c r="AD151" s="7">
        <v>377883</v>
      </c>
      <c r="AE151" s="6">
        <v>3.4910275999999998</v>
      </c>
      <c r="AF151" s="6">
        <v>98.106929499999993</v>
      </c>
      <c r="AG151" s="6">
        <v>36.989052300000004</v>
      </c>
      <c r="AH151" s="6">
        <v>95.795834799999994</v>
      </c>
      <c r="AI151" s="7">
        <v>389803</v>
      </c>
      <c r="AJ151" s="6">
        <v>98.054608000000002</v>
      </c>
      <c r="AK151" s="6">
        <v>37.154124199999998</v>
      </c>
      <c r="AL151" s="6">
        <v>95.707773000000003</v>
      </c>
      <c r="AM151" s="6">
        <v>8.8061799999991308E-2</v>
      </c>
      <c r="AN151" s="7">
        <v>376703</v>
      </c>
      <c r="AO151" s="6">
        <v>3.4775407</v>
      </c>
    </row>
    <row r="152" spans="1:41" x14ac:dyDescent="0.15">
      <c r="A152" s="2" t="s">
        <v>82</v>
      </c>
      <c r="B152" s="2" t="s">
        <v>1607</v>
      </c>
      <c r="C152" s="2" t="s">
        <v>1607</v>
      </c>
      <c r="D152" s="2" t="s">
        <v>1608</v>
      </c>
      <c r="E152" s="2" t="s">
        <v>438</v>
      </c>
      <c r="F152" s="2" t="s">
        <v>1854</v>
      </c>
      <c r="G152" s="2" t="s">
        <v>2121</v>
      </c>
      <c r="H152" s="2" t="s">
        <v>1673</v>
      </c>
      <c r="I152" s="2" t="s">
        <v>2022</v>
      </c>
      <c r="J152" s="7">
        <v>0</v>
      </c>
      <c r="K152" s="7">
        <v>3774</v>
      </c>
      <c r="L152" s="7">
        <v>0</v>
      </c>
      <c r="M152" s="7">
        <v>3774</v>
      </c>
      <c r="N152" s="7">
        <v>0</v>
      </c>
      <c r="O152" s="7">
        <v>0</v>
      </c>
      <c r="P152" s="7">
        <v>3774</v>
      </c>
      <c r="Q152" s="7">
        <v>0</v>
      </c>
      <c r="R152" s="7">
        <v>3774</v>
      </c>
      <c r="S152" s="7">
        <v>0</v>
      </c>
      <c r="T152" s="7">
        <v>0</v>
      </c>
      <c r="U152" s="7">
        <v>0</v>
      </c>
      <c r="V152" s="7">
        <v>0</v>
      </c>
      <c r="W152" s="6">
        <v>100</v>
      </c>
      <c r="X152" s="6">
        <v>0</v>
      </c>
      <c r="Y152" s="6">
        <v>100</v>
      </c>
      <c r="Z152" s="6" t="s">
        <v>2122</v>
      </c>
      <c r="AA152" s="6" t="s">
        <v>2122</v>
      </c>
      <c r="AB152" s="6" t="s">
        <v>2122</v>
      </c>
      <c r="AC152" s="6" t="s">
        <v>1802</v>
      </c>
      <c r="AD152" s="7" t="s">
        <v>2122</v>
      </c>
      <c r="AE152" s="6" t="e">
        <v>#VALUE!</v>
      </c>
      <c r="AF152" s="6">
        <v>100</v>
      </c>
      <c r="AG152" s="6">
        <v>0</v>
      </c>
      <c r="AH152" s="6">
        <v>100</v>
      </c>
      <c r="AI152" s="7">
        <v>3774</v>
      </c>
      <c r="AJ152" s="6" t="s">
        <v>2122</v>
      </c>
      <c r="AK152" s="6" t="s">
        <v>2122</v>
      </c>
      <c r="AL152" s="6" t="s">
        <v>2122</v>
      </c>
      <c r="AM152" s="6" t="e">
        <v>#VALUE!</v>
      </c>
      <c r="AN152" s="7" t="s">
        <v>2122</v>
      </c>
      <c r="AO152" s="6" t="e">
        <v>#VALUE!</v>
      </c>
    </row>
    <row r="153" spans="1:41" x14ac:dyDescent="0.15">
      <c r="A153" s="2" t="s">
        <v>83</v>
      </c>
      <c r="B153" s="2" t="s">
        <v>1607</v>
      </c>
      <c r="C153" s="2" t="s">
        <v>1607</v>
      </c>
      <c r="D153" s="2" t="s">
        <v>1608</v>
      </c>
      <c r="E153" s="2" t="s">
        <v>438</v>
      </c>
      <c r="F153" s="2" t="s">
        <v>1854</v>
      </c>
      <c r="G153" s="2" t="s">
        <v>2121</v>
      </c>
      <c r="H153" s="2" t="s">
        <v>1673</v>
      </c>
      <c r="I153" s="2" t="s">
        <v>1941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6">
        <v>0</v>
      </c>
      <c r="X153" s="6">
        <v>0</v>
      </c>
      <c r="Y153" s="6">
        <v>0</v>
      </c>
      <c r="Z153" s="6" t="s">
        <v>2122</v>
      </c>
      <c r="AA153" s="6" t="s">
        <v>2122</v>
      </c>
      <c r="AB153" s="6" t="s">
        <v>2122</v>
      </c>
      <c r="AC153" s="6" t="s">
        <v>1802</v>
      </c>
      <c r="AD153" s="7" t="s">
        <v>2122</v>
      </c>
      <c r="AE153" s="6">
        <v>0</v>
      </c>
      <c r="AF153" s="6">
        <v>0</v>
      </c>
      <c r="AG153" s="6">
        <v>0</v>
      </c>
      <c r="AH153" s="6">
        <v>0</v>
      </c>
      <c r="AI153" s="7">
        <v>0</v>
      </c>
      <c r="AJ153" s="6" t="s">
        <v>2122</v>
      </c>
      <c r="AK153" s="6" t="s">
        <v>2122</v>
      </c>
      <c r="AL153" s="6" t="s">
        <v>2122</v>
      </c>
      <c r="AM153" s="6" t="e">
        <v>#VALUE!</v>
      </c>
      <c r="AN153" s="7" t="s">
        <v>2122</v>
      </c>
      <c r="AO153" s="6">
        <v>0</v>
      </c>
    </row>
    <row r="154" spans="1:41" x14ac:dyDescent="0.15">
      <c r="A154" s="2" t="s">
        <v>84</v>
      </c>
      <c r="B154" s="2" t="s">
        <v>1607</v>
      </c>
      <c r="C154" s="2" t="s">
        <v>1607</v>
      </c>
      <c r="D154" s="2" t="s">
        <v>1608</v>
      </c>
      <c r="E154" s="2" t="s">
        <v>438</v>
      </c>
      <c r="F154" s="2" t="s">
        <v>1854</v>
      </c>
      <c r="G154" s="2" t="s">
        <v>2121</v>
      </c>
      <c r="H154" s="2" t="s">
        <v>1673</v>
      </c>
      <c r="I154" s="2" t="s">
        <v>1942</v>
      </c>
      <c r="J154" s="7">
        <v>0</v>
      </c>
      <c r="K154" s="7">
        <v>2242797</v>
      </c>
      <c r="L154" s="7">
        <v>0</v>
      </c>
      <c r="M154" s="7">
        <v>2242797</v>
      </c>
      <c r="N154" s="7">
        <v>0</v>
      </c>
      <c r="O154" s="7">
        <v>0</v>
      </c>
      <c r="P154" s="7">
        <v>2242797</v>
      </c>
      <c r="Q154" s="7">
        <v>0</v>
      </c>
      <c r="R154" s="7">
        <v>2242797</v>
      </c>
      <c r="S154" s="7">
        <v>0</v>
      </c>
      <c r="T154" s="7">
        <v>0</v>
      </c>
      <c r="U154" s="7">
        <v>0</v>
      </c>
      <c r="V154" s="7">
        <v>0</v>
      </c>
      <c r="W154" s="6">
        <v>100</v>
      </c>
      <c r="X154" s="6">
        <v>0</v>
      </c>
      <c r="Y154" s="6">
        <v>100</v>
      </c>
      <c r="Z154" s="6">
        <v>100</v>
      </c>
      <c r="AA154" s="6">
        <v>0</v>
      </c>
      <c r="AB154" s="6">
        <v>100</v>
      </c>
      <c r="AC154" s="6">
        <v>0</v>
      </c>
      <c r="AD154" s="7">
        <v>2202736</v>
      </c>
      <c r="AE154" s="6">
        <v>1.8186928000000002</v>
      </c>
      <c r="AF154" s="6">
        <v>100</v>
      </c>
      <c r="AG154" s="6">
        <v>0</v>
      </c>
      <c r="AH154" s="6">
        <v>100</v>
      </c>
      <c r="AI154" s="7">
        <v>2242797</v>
      </c>
      <c r="AJ154" s="6">
        <v>100</v>
      </c>
      <c r="AK154" s="6">
        <v>0</v>
      </c>
      <c r="AL154" s="6">
        <v>100</v>
      </c>
      <c r="AM154" s="6">
        <v>0</v>
      </c>
      <c r="AN154" s="7">
        <v>2202736</v>
      </c>
      <c r="AO154" s="6">
        <v>1.8186928000000002</v>
      </c>
    </row>
    <row r="155" spans="1:41" x14ac:dyDescent="0.15">
      <c r="A155" s="2" t="s">
        <v>1674</v>
      </c>
      <c r="B155" s="2" t="s">
        <v>1607</v>
      </c>
      <c r="C155" s="2" t="s">
        <v>1607</v>
      </c>
      <c r="D155" s="2" t="s">
        <v>1608</v>
      </c>
      <c r="E155" s="2" t="s">
        <v>438</v>
      </c>
      <c r="F155" s="2" t="s">
        <v>1854</v>
      </c>
      <c r="G155" s="2" t="s">
        <v>2121</v>
      </c>
      <c r="H155" s="2" t="s">
        <v>1673</v>
      </c>
      <c r="I155" s="2" t="s">
        <v>1943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7">
        <v>0</v>
      </c>
      <c r="AE155" s="6">
        <v>0</v>
      </c>
      <c r="AF155" s="6">
        <v>0</v>
      </c>
      <c r="AG155" s="6">
        <v>0</v>
      </c>
      <c r="AH155" s="6">
        <v>0</v>
      </c>
      <c r="AI155" s="7">
        <v>0</v>
      </c>
      <c r="AJ155" s="6">
        <v>0</v>
      </c>
      <c r="AK155" s="6">
        <v>0</v>
      </c>
      <c r="AL155" s="6">
        <v>0</v>
      </c>
      <c r="AM155" s="6">
        <v>0</v>
      </c>
      <c r="AN155" s="7">
        <v>0</v>
      </c>
      <c r="AO155" s="6">
        <v>0</v>
      </c>
    </row>
    <row r="156" spans="1:41" x14ac:dyDescent="0.15">
      <c r="A156" s="2" t="s">
        <v>1675</v>
      </c>
      <c r="B156" s="2" t="s">
        <v>1607</v>
      </c>
      <c r="C156" s="2" t="s">
        <v>1607</v>
      </c>
      <c r="D156" s="2" t="s">
        <v>1608</v>
      </c>
      <c r="E156" s="2" t="s">
        <v>438</v>
      </c>
      <c r="F156" s="2" t="s">
        <v>1854</v>
      </c>
      <c r="G156" s="2" t="s">
        <v>2121</v>
      </c>
      <c r="H156" s="2" t="s">
        <v>1673</v>
      </c>
      <c r="I156" s="2" t="s">
        <v>1944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7">
        <v>0</v>
      </c>
      <c r="AE156" s="6">
        <v>0</v>
      </c>
      <c r="AF156" s="6">
        <v>0</v>
      </c>
      <c r="AG156" s="6">
        <v>0</v>
      </c>
      <c r="AH156" s="6">
        <v>0</v>
      </c>
      <c r="AI156" s="7">
        <v>0</v>
      </c>
      <c r="AJ156" s="6">
        <v>0</v>
      </c>
      <c r="AK156" s="6">
        <v>0</v>
      </c>
      <c r="AL156" s="6">
        <v>0</v>
      </c>
      <c r="AM156" s="6">
        <v>0</v>
      </c>
      <c r="AN156" s="7">
        <v>0</v>
      </c>
      <c r="AO156" s="6">
        <v>0</v>
      </c>
    </row>
    <row r="157" spans="1:41" x14ac:dyDescent="0.15">
      <c r="A157" s="2" t="s">
        <v>1676</v>
      </c>
      <c r="B157" s="2" t="s">
        <v>1607</v>
      </c>
      <c r="C157" s="2" t="s">
        <v>1607</v>
      </c>
      <c r="D157" s="2" t="s">
        <v>1608</v>
      </c>
      <c r="E157" s="2" t="s">
        <v>438</v>
      </c>
      <c r="F157" s="2" t="s">
        <v>1854</v>
      </c>
      <c r="G157" s="2" t="s">
        <v>2121</v>
      </c>
      <c r="H157" s="2" t="s">
        <v>1673</v>
      </c>
      <c r="I157" s="2" t="s">
        <v>1945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7">
        <v>0</v>
      </c>
      <c r="AE157" s="6">
        <v>0</v>
      </c>
      <c r="AF157" s="6">
        <v>0</v>
      </c>
      <c r="AG157" s="6">
        <v>0</v>
      </c>
      <c r="AH157" s="6">
        <v>0</v>
      </c>
      <c r="AI157" s="7">
        <v>0</v>
      </c>
      <c r="AJ157" s="6">
        <v>0</v>
      </c>
      <c r="AK157" s="6">
        <v>0</v>
      </c>
      <c r="AL157" s="6">
        <v>0</v>
      </c>
      <c r="AM157" s="6">
        <v>0</v>
      </c>
      <c r="AN157" s="7">
        <v>0</v>
      </c>
      <c r="AO157" s="6">
        <v>0</v>
      </c>
    </row>
    <row r="158" spans="1:41" x14ac:dyDescent="0.15">
      <c r="A158" s="2" t="s">
        <v>1677</v>
      </c>
      <c r="B158" s="2" t="s">
        <v>1607</v>
      </c>
      <c r="C158" s="2" t="s">
        <v>1607</v>
      </c>
      <c r="D158" s="2" t="s">
        <v>1608</v>
      </c>
      <c r="E158" s="2" t="s">
        <v>438</v>
      </c>
      <c r="F158" s="2" t="s">
        <v>1854</v>
      </c>
      <c r="G158" s="2" t="s">
        <v>2121</v>
      </c>
      <c r="H158" s="2" t="s">
        <v>1673</v>
      </c>
      <c r="I158" s="2" t="s">
        <v>1946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7">
        <v>0</v>
      </c>
      <c r="AE158" s="6">
        <v>0</v>
      </c>
      <c r="AF158" s="6">
        <v>0</v>
      </c>
      <c r="AG158" s="6">
        <v>0</v>
      </c>
      <c r="AH158" s="6">
        <v>0</v>
      </c>
      <c r="AI158" s="7">
        <v>0</v>
      </c>
      <c r="AJ158" s="6">
        <v>0</v>
      </c>
      <c r="AK158" s="6">
        <v>0</v>
      </c>
      <c r="AL158" s="6">
        <v>0</v>
      </c>
      <c r="AM158" s="6">
        <v>0</v>
      </c>
      <c r="AN158" s="7">
        <v>0</v>
      </c>
      <c r="AO158" s="6">
        <v>0</v>
      </c>
    </row>
    <row r="159" spans="1:41" x14ac:dyDescent="0.15">
      <c r="A159" s="2" t="s">
        <v>1678</v>
      </c>
      <c r="B159" s="2" t="s">
        <v>1607</v>
      </c>
      <c r="C159" s="2" t="s">
        <v>1607</v>
      </c>
      <c r="D159" s="2" t="s">
        <v>1608</v>
      </c>
      <c r="E159" s="2" t="s">
        <v>438</v>
      </c>
      <c r="F159" s="2" t="s">
        <v>1854</v>
      </c>
      <c r="G159" s="2" t="s">
        <v>2121</v>
      </c>
      <c r="H159" s="2" t="s">
        <v>1673</v>
      </c>
      <c r="I159" s="2" t="s">
        <v>1947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7">
        <v>0</v>
      </c>
      <c r="AE159" s="6">
        <v>0</v>
      </c>
      <c r="AF159" s="6">
        <v>0</v>
      </c>
      <c r="AG159" s="6">
        <v>0</v>
      </c>
      <c r="AH159" s="6">
        <v>0</v>
      </c>
      <c r="AI159" s="7">
        <v>0</v>
      </c>
      <c r="AJ159" s="6">
        <v>0</v>
      </c>
      <c r="AK159" s="6">
        <v>0</v>
      </c>
      <c r="AL159" s="6">
        <v>0</v>
      </c>
      <c r="AM159" s="6">
        <v>0</v>
      </c>
      <c r="AN159" s="7">
        <v>0</v>
      </c>
      <c r="AO159" s="6">
        <v>0</v>
      </c>
    </row>
    <row r="160" spans="1:41" x14ac:dyDescent="0.15">
      <c r="A160" s="2" t="s">
        <v>1679</v>
      </c>
      <c r="B160" s="2" t="s">
        <v>1607</v>
      </c>
      <c r="C160" s="2" t="s">
        <v>1607</v>
      </c>
      <c r="D160" s="2" t="s">
        <v>1608</v>
      </c>
      <c r="E160" s="2" t="s">
        <v>438</v>
      </c>
      <c r="F160" s="2" t="s">
        <v>1854</v>
      </c>
      <c r="G160" s="2" t="s">
        <v>2121</v>
      </c>
      <c r="H160" s="2" t="s">
        <v>1673</v>
      </c>
      <c r="I160" s="2" t="s">
        <v>1948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7">
        <v>0</v>
      </c>
      <c r="AE160" s="6">
        <v>0</v>
      </c>
      <c r="AF160" s="6">
        <v>0</v>
      </c>
      <c r="AG160" s="6">
        <v>0</v>
      </c>
      <c r="AH160" s="6">
        <v>0</v>
      </c>
      <c r="AI160" s="7">
        <v>0</v>
      </c>
      <c r="AJ160" s="6">
        <v>0</v>
      </c>
      <c r="AK160" s="6">
        <v>0</v>
      </c>
      <c r="AL160" s="6">
        <v>0</v>
      </c>
      <c r="AM160" s="6">
        <v>0</v>
      </c>
      <c r="AN160" s="7">
        <v>0</v>
      </c>
      <c r="AO160" s="6">
        <v>0</v>
      </c>
    </row>
    <row r="161" spans="1:41" x14ac:dyDescent="0.15">
      <c r="A161" s="2" t="s">
        <v>1680</v>
      </c>
      <c r="B161" s="2" t="s">
        <v>1607</v>
      </c>
      <c r="C161" s="2" t="s">
        <v>1607</v>
      </c>
      <c r="D161" s="2" t="s">
        <v>1608</v>
      </c>
      <c r="E161" s="2" t="s">
        <v>438</v>
      </c>
      <c r="F161" s="2" t="s">
        <v>1854</v>
      </c>
      <c r="G161" s="2" t="s">
        <v>2121</v>
      </c>
      <c r="H161" s="2" t="s">
        <v>1673</v>
      </c>
      <c r="I161" s="2" t="s">
        <v>1949</v>
      </c>
      <c r="J161" s="7">
        <v>0</v>
      </c>
      <c r="K161" s="7">
        <v>8694</v>
      </c>
      <c r="L161" s="7">
        <v>0</v>
      </c>
      <c r="M161" s="7">
        <v>8694</v>
      </c>
      <c r="N161" s="7">
        <v>0</v>
      </c>
      <c r="O161" s="7">
        <v>0</v>
      </c>
      <c r="P161" s="7">
        <v>8694</v>
      </c>
      <c r="Q161" s="7">
        <v>0</v>
      </c>
      <c r="R161" s="7">
        <v>8694</v>
      </c>
      <c r="S161" s="7">
        <v>0</v>
      </c>
      <c r="T161" s="7">
        <v>0</v>
      </c>
      <c r="U161" s="7">
        <v>0</v>
      </c>
      <c r="V161" s="7">
        <v>0</v>
      </c>
      <c r="W161" s="6">
        <v>100</v>
      </c>
      <c r="X161" s="6">
        <v>0</v>
      </c>
      <c r="Y161" s="6">
        <v>100</v>
      </c>
      <c r="Z161" s="6">
        <v>100</v>
      </c>
      <c r="AA161" s="6">
        <v>0</v>
      </c>
      <c r="AB161" s="6">
        <v>100</v>
      </c>
      <c r="AC161" s="6">
        <v>0</v>
      </c>
      <c r="AD161" s="7">
        <v>8358</v>
      </c>
      <c r="AE161" s="6">
        <v>4.0201004999999999</v>
      </c>
      <c r="AF161" s="6">
        <v>100</v>
      </c>
      <c r="AG161" s="6">
        <v>0</v>
      </c>
      <c r="AH161" s="6">
        <v>100</v>
      </c>
      <c r="AI161" s="7">
        <v>8694</v>
      </c>
      <c r="AJ161" s="6">
        <v>100</v>
      </c>
      <c r="AK161" s="6">
        <v>0</v>
      </c>
      <c r="AL161" s="6">
        <v>100</v>
      </c>
      <c r="AM161" s="6">
        <v>0</v>
      </c>
      <c r="AN161" s="7">
        <v>8358</v>
      </c>
      <c r="AO161" s="6">
        <v>4.0201004999999999</v>
      </c>
    </row>
    <row r="162" spans="1:41" x14ac:dyDescent="0.15">
      <c r="A162" s="2" t="s">
        <v>1681</v>
      </c>
      <c r="B162" s="2" t="s">
        <v>1607</v>
      </c>
      <c r="C162" s="2" t="s">
        <v>1607</v>
      </c>
      <c r="D162" s="2" t="s">
        <v>1608</v>
      </c>
      <c r="E162" s="2" t="s">
        <v>438</v>
      </c>
      <c r="F162" s="2" t="s">
        <v>1854</v>
      </c>
      <c r="G162" s="2" t="s">
        <v>2121</v>
      </c>
      <c r="H162" s="2" t="s">
        <v>1673</v>
      </c>
      <c r="I162" s="2" t="s">
        <v>1950</v>
      </c>
      <c r="J162" s="7">
        <v>0</v>
      </c>
      <c r="K162" s="7">
        <v>8694</v>
      </c>
      <c r="L162" s="7">
        <v>0</v>
      </c>
      <c r="M162" s="7">
        <v>8694</v>
      </c>
      <c r="N162" s="7">
        <v>0</v>
      </c>
      <c r="O162" s="7">
        <v>0</v>
      </c>
      <c r="P162" s="7">
        <v>8694</v>
      </c>
      <c r="Q162" s="7">
        <v>0</v>
      </c>
      <c r="R162" s="7">
        <v>8694</v>
      </c>
      <c r="S162" s="7">
        <v>0</v>
      </c>
      <c r="T162" s="7">
        <v>0</v>
      </c>
      <c r="U162" s="7">
        <v>0</v>
      </c>
      <c r="V162" s="7">
        <v>0</v>
      </c>
      <c r="W162" s="6">
        <v>100</v>
      </c>
      <c r="X162" s="6">
        <v>0</v>
      </c>
      <c r="Y162" s="6">
        <v>100</v>
      </c>
      <c r="Z162" s="6">
        <v>100</v>
      </c>
      <c r="AA162" s="6">
        <v>0</v>
      </c>
      <c r="AB162" s="6">
        <v>100</v>
      </c>
      <c r="AC162" s="6">
        <v>0</v>
      </c>
      <c r="AD162" s="7">
        <v>8358</v>
      </c>
      <c r="AE162" s="6">
        <v>4.0201004999999999</v>
      </c>
      <c r="AF162" s="6">
        <v>100</v>
      </c>
      <c r="AG162" s="6">
        <v>0</v>
      </c>
      <c r="AH162" s="6">
        <v>100</v>
      </c>
      <c r="AI162" s="7">
        <v>8694</v>
      </c>
      <c r="AJ162" s="6">
        <v>100</v>
      </c>
      <c r="AK162" s="6">
        <v>0</v>
      </c>
      <c r="AL162" s="6">
        <v>100</v>
      </c>
      <c r="AM162" s="6">
        <v>0</v>
      </c>
      <c r="AN162" s="7">
        <v>8358</v>
      </c>
      <c r="AO162" s="6">
        <v>4.0201004999999999</v>
      </c>
    </row>
    <row r="163" spans="1:41" x14ac:dyDescent="0.15">
      <c r="A163" s="2" t="s">
        <v>1682</v>
      </c>
      <c r="B163" s="2" t="s">
        <v>1607</v>
      </c>
      <c r="C163" s="2" t="s">
        <v>1607</v>
      </c>
      <c r="D163" s="2" t="s">
        <v>1608</v>
      </c>
      <c r="E163" s="2" t="s">
        <v>438</v>
      </c>
      <c r="F163" s="2" t="s">
        <v>1854</v>
      </c>
      <c r="G163" s="2" t="s">
        <v>2121</v>
      </c>
      <c r="H163" s="2" t="s">
        <v>1673</v>
      </c>
      <c r="I163" s="2" t="s">
        <v>1951</v>
      </c>
      <c r="J163" s="7">
        <v>0</v>
      </c>
      <c r="K163" s="7">
        <v>8694</v>
      </c>
      <c r="L163" s="7">
        <v>0</v>
      </c>
      <c r="M163" s="7">
        <v>8694</v>
      </c>
      <c r="N163" s="7">
        <v>0</v>
      </c>
      <c r="O163" s="7">
        <v>0</v>
      </c>
      <c r="P163" s="7">
        <v>8694</v>
      </c>
      <c r="Q163" s="7">
        <v>0</v>
      </c>
      <c r="R163" s="7">
        <v>8694</v>
      </c>
      <c r="S163" s="7">
        <v>0</v>
      </c>
      <c r="T163" s="7">
        <v>0</v>
      </c>
      <c r="U163" s="7">
        <v>0</v>
      </c>
      <c r="V163" s="7">
        <v>0</v>
      </c>
      <c r="W163" s="6">
        <v>100</v>
      </c>
      <c r="X163" s="6">
        <v>0</v>
      </c>
      <c r="Y163" s="6">
        <v>100</v>
      </c>
      <c r="Z163" s="6">
        <v>100</v>
      </c>
      <c r="AA163" s="6">
        <v>0</v>
      </c>
      <c r="AB163" s="6">
        <v>100</v>
      </c>
      <c r="AC163" s="6">
        <v>0</v>
      </c>
      <c r="AD163" s="7">
        <v>8358</v>
      </c>
      <c r="AE163" s="6">
        <v>4.0201004999999999</v>
      </c>
      <c r="AF163" s="6">
        <v>100</v>
      </c>
      <c r="AG163" s="6">
        <v>0</v>
      </c>
      <c r="AH163" s="6">
        <v>100</v>
      </c>
      <c r="AI163" s="7">
        <v>8694</v>
      </c>
      <c r="AJ163" s="6">
        <v>100</v>
      </c>
      <c r="AK163" s="6">
        <v>0</v>
      </c>
      <c r="AL163" s="6">
        <v>100</v>
      </c>
      <c r="AM163" s="6">
        <v>0</v>
      </c>
      <c r="AN163" s="7">
        <v>8358</v>
      </c>
      <c r="AO163" s="6">
        <v>4.0201004999999999</v>
      </c>
    </row>
    <row r="164" spans="1:41" x14ac:dyDescent="0.15">
      <c r="A164" s="2" t="s">
        <v>1683</v>
      </c>
      <c r="B164" s="2" t="s">
        <v>1607</v>
      </c>
      <c r="C164" s="2" t="s">
        <v>1607</v>
      </c>
      <c r="D164" s="2" t="s">
        <v>1608</v>
      </c>
      <c r="E164" s="2" t="s">
        <v>438</v>
      </c>
      <c r="F164" s="2" t="s">
        <v>1854</v>
      </c>
      <c r="G164" s="2" t="s">
        <v>2121</v>
      </c>
      <c r="H164" s="2" t="s">
        <v>1673</v>
      </c>
      <c r="I164" s="2" t="s">
        <v>1952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7">
        <v>0</v>
      </c>
      <c r="AE164" s="6">
        <v>0</v>
      </c>
      <c r="AF164" s="6">
        <v>0</v>
      </c>
      <c r="AG164" s="6">
        <v>0</v>
      </c>
      <c r="AH164" s="6">
        <v>0</v>
      </c>
      <c r="AI164" s="7">
        <v>0</v>
      </c>
      <c r="AJ164" s="6">
        <v>0</v>
      </c>
      <c r="AK164" s="6">
        <v>0</v>
      </c>
      <c r="AL164" s="6">
        <v>0</v>
      </c>
      <c r="AM164" s="6">
        <v>0</v>
      </c>
      <c r="AN164" s="7">
        <v>0</v>
      </c>
      <c r="AO164" s="6">
        <v>0</v>
      </c>
    </row>
    <row r="165" spans="1:41" x14ac:dyDescent="0.15">
      <c r="A165" s="2" t="s">
        <v>1684</v>
      </c>
      <c r="B165" s="2" t="s">
        <v>1607</v>
      </c>
      <c r="C165" s="2" t="s">
        <v>1607</v>
      </c>
      <c r="D165" s="2" t="s">
        <v>1608</v>
      </c>
      <c r="E165" s="2" t="s">
        <v>438</v>
      </c>
      <c r="F165" s="2" t="s">
        <v>1854</v>
      </c>
      <c r="G165" s="2" t="s">
        <v>2121</v>
      </c>
      <c r="H165" s="2" t="s">
        <v>1673</v>
      </c>
      <c r="I165" s="2" t="s">
        <v>1953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7">
        <v>0</v>
      </c>
      <c r="AE165" s="6">
        <v>0</v>
      </c>
      <c r="AF165" s="6">
        <v>0</v>
      </c>
      <c r="AG165" s="6">
        <v>0</v>
      </c>
      <c r="AH165" s="6">
        <v>0</v>
      </c>
      <c r="AI165" s="7">
        <v>0</v>
      </c>
      <c r="AJ165" s="6">
        <v>0</v>
      </c>
      <c r="AK165" s="6">
        <v>0</v>
      </c>
      <c r="AL165" s="6">
        <v>0</v>
      </c>
      <c r="AM165" s="6">
        <v>0</v>
      </c>
      <c r="AN165" s="7">
        <v>0</v>
      </c>
      <c r="AO165" s="6">
        <v>0</v>
      </c>
    </row>
    <row r="166" spans="1:41" x14ac:dyDescent="0.15">
      <c r="A166" s="2" t="s">
        <v>1685</v>
      </c>
      <c r="B166" s="2" t="s">
        <v>1607</v>
      </c>
      <c r="C166" s="10" t="s">
        <v>1607</v>
      </c>
      <c r="D166" s="2" t="s">
        <v>1608</v>
      </c>
      <c r="E166" s="2" t="s">
        <v>438</v>
      </c>
      <c r="F166" s="2" t="s">
        <v>1854</v>
      </c>
      <c r="G166" s="2" t="s">
        <v>2121</v>
      </c>
      <c r="H166" s="2" t="s">
        <v>1673</v>
      </c>
      <c r="I166" s="2" t="s">
        <v>1954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7">
        <v>0</v>
      </c>
      <c r="AE166" s="6">
        <v>0</v>
      </c>
      <c r="AF166" s="6">
        <v>0</v>
      </c>
      <c r="AG166" s="6">
        <v>0</v>
      </c>
      <c r="AH166" s="6">
        <v>0</v>
      </c>
      <c r="AI166" s="7">
        <v>0</v>
      </c>
      <c r="AJ166" s="6">
        <v>0</v>
      </c>
      <c r="AK166" s="6">
        <v>0</v>
      </c>
      <c r="AL166" s="6">
        <v>0</v>
      </c>
      <c r="AM166" s="6">
        <v>0</v>
      </c>
      <c r="AN166" s="7">
        <v>0</v>
      </c>
      <c r="AO166" s="6">
        <v>0</v>
      </c>
    </row>
    <row r="167" spans="1:41" x14ac:dyDescent="0.15">
      <c r="A167" s="2" t="s">
        <v>1686</v>
      </c>
      <c r="B167" s="2" t="s">
        <v>1607</v>
      </c>
      <c r="C167" s="10" t="s">
        <v>1607</v>
      </c>
      <c r="D167" s="2" t="s">
        <v>1608</v>
      </c>
      <c r="E167" s="2" t="s">
        <v>438</v>
      </c>
      <c r="F167" s="2" t="s">
        <v>1854</v>
      </c>
      <c r="G167" s="2" t="s">
        <v>2121</v>
      </c>
      <c r="H167" s="2" t="s">
        <v>1673</v>
      </c>
      <c r="I167" s="2" t="s">
        <v>1955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7">
        <v>0</v>
      </c>
      <c r="AE167" s="6">
        <v>0</v>
      </c>
      <c r="AF167" s="6">
        <v>0</v>
      </c>
      <c r="AG167" s="6">
        <v>0</v>
      </c>
      <c r="AH167" s="6">
        <v>0</v>
      </c>
      <c r="AI167" s="7">
        <v>0</v>
      </c>
      <c r="AJ167" s="6">
        <v>0</v>
      </c>
      <c r="AK167" s="6">
        <v>0</v>
      </c>
      <c r="AL167" s="6">
        <v>0</v>
      </c>
      <c r="AM167" s="6">
        <v>0</v>
      </c>
      <c r="AN167" s="7">
        <v>0</v>
      </c>
      <c r="AO167" s="6">
        <v>0</v>
      </c>
    </row>
    <row r="168" spans="1:41" x14ac:dyDescent="0.15">
      <c r="A168" s="2" t="s">
        <v>1687</v>
      </c>
      <c r="B168" s="2" t="s">
        <v>1607</v>
      </c>
      <c r="C168" s="10" t="s">
        <v>1607</v>
      </c>
      <c r="D168" s="2" t="s">
        <v>1608</v>
      </c>
      <c r="E168" s="2" t="s">
        <v>438</v>
      </c>
      <c r="F168" s="2" t="s">
        <v>1854</v>
      </c>
      <c r="G168" s="2" t="s">
        <v>2121</v>
      </c>
      <c r="H168" s="2" t="s">
        <v>1673</v>
      </c>
      <c r="I168" s="2" t="s">
        <v>1956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7">
        <v>0</v>
      </c>
      <c r="AE168" s="6">
        <v>0</v>
      </c>
      <c r="AF168" s="6">
        <v>0</v>
      </c>
      <c r="AG168" s="6">
        <v>0</v>
      </c>
      <c r="AH168" s="6">
        <v>0</v>
      </c>
      <c r="AI168" s="7">
        <v>0</v>
      </c>
      <c r="AJ168" s="6">
        <v>0</v>
      </c>
      <c r="AK168" s="6">
        <v>0</v>
      </c>
      <c r="AL168" s="6">
        <v>0</v>
      </c>
      <c r="AM168" s="6">
        <v>0</v>
      </c>
      <c r="AN168" s="7">
        <v>0</v>
      </c>
      <c r="AO168" s="6">
        <v>0</v>
      </c>
    </row>
    <row r="169" spans="1:41" x14ac:dyDescent="0.15">
      <c r="A169" s="2" t="s">
        <v>1688</v>
      </c>
      <c r="B169" s="2" t="s">
        <v>1607</v>
      </c>
      <c r="C169" s="10" t="s">
        <v>1607</v>
      </c>
      <c r="D169" s="2" t="s">
        <v>1608</v>
      </c>
      <c r="E169" s="2" t="s">
        <v>438</v>
      </c>
      <c r="F169" s="2" t="s">
        <v>1854</v>
      </c>
      <c r="G169" s="2" t="s">
        <v>2121</v>
      </c>
      <c r="H169" s="2" t="s">
        <v>1673</v>
      </c>
      <c r="I169" s="2" t="s">
        <v>1957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7">
        <v>0</v>
      </c>
      <c r="AE169" s="6">
        <v>0</v>
      </c>
      <c r="AF169" s="6">
        <v>0</v>
      </c>
      <c r="AG169" s="6">
        <v>0</v>
      </c>
      <c r="AH169" s="6">
        <v>0</v>
      </c>
      <c r="AI169" s="7">
        <v>0</v>
      </c>
      <c r="AJ169" s="6">
        <v>0</v>
      </c>
      <c r="AK169" s="6">
        <v>0</v>
      </c>
      <c r="AL169" s="6">
        <v>0</v>
      </c>
      <c r="AM169" s="6">
        <v>0</v>
      </c>
      <c r="AN169" s="7">
        <v>0</v>
      </c>
      <c r="AO169" s="6">
        <v>0</v>
      </c>
    </row>
    <row r="170" spans="1:41" x14ac:dyDescent="0.15">
      <c r="A170" s="2" t="s">
        <v>1689</v>
      </c>
      <c r="B170" s="2" t="s">
        <v>1607</v>
      </c>
      <c r="C170" s="10" t="s">
        <v>1607</v>
      </c>
      <c r="D170" s="2" t="s">
        <v>1608</v>
      </c>
      <c r="E170" s="2" t="s">
        <v>438</v>
      </c>
      <c r="F170" s="2" t="s">
        <v>1854</v>
      </c>
      <c r="G170" s="2" t="s">
        <v>2121</v>
      </c>
      <c r="H170" s="2" t="s">
        <v>1673</v>
      </c>
      <c r="I170" s="2" t="s">
        <v>1958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7">
        <v>0</v>
      </c>
      <c r="AE170" s="6">
        <v>0</v>
      </c>
      <c r="AF170" s="6">
        <v>0</v>
      </c>
      <c r="AG170" s="6">
        <v>0</v>
      </c>
      <c r="AH170" s="6">
        <v>0</v>
      </c>
      <c r="AI170" s="7">
        <v>0</v>
      </c>
      <c r="AJ170" s="6">
        <v>0</v>
      </c>
      <c r="AK170" s="6">
        <v>0</v>
      </c>
      <c r="AL170" s="6">
        <v>0</v>
      </c>
      <c r="AM170" s="6">
        <v>0</v>
      </c>
      <c r="AN170" s="7">
        <v>0</v>
      </c>
      <c r="AO170" s="6">
        <v>0</v>
      </c>
    </row>
    <row r="171" spans="1:41" x14ac:dyDescent="0.15">
      <c r="A171" s="2" t="s">
        <v>1690</v>
      </c>
      <c r="B171" s="2" t="s">
        <v>1607</v>
      </c>
      <c r="C171" s="10" t="s">
        <v>1607</v>
      </c>
      <c r="D171" s="2" t="s">
        <v>1608</v>
      </c>
      <c r="E171" s="2" t="s">
        <v>438</v>
      </c>
      <c r="F171" s="2" t="s">
        <v>1854</v>
      </c>
      <c r="G171" s="2" t="s">
        <v>2121</v>
      </c>
      <c r="H171" s="2" t="s">
        <v>1673</v>
      </c>
      <c r="I171" s="2" t="s">
        <v>1959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7">
        <v>0</v>
      </c>
      <c r="AE171" s="6">
        <v>0</v>
      </c>
      <c r="AF171" s="6">
        <v>0</v>
      </c>
      <c r="AG171" s="6">
        <v>0</v>
      </c>
      <c r="AH171" s="6">
        <v>0</v>
      </c>
      <c r="AI171" s="7">
        <v>0</v>
      </c>
      <c r="AJ171" s="6">
        <v>0</v>
      </c>
      <c r="AK171" s="6">
        <v>0</v>
      </c>
      <c r="AL171" s="6">
        <v>0</v>
      </c>
      <c r="AM171" s="6">
        <v>0</v>
      </c>
      <c r="AN171" s="7">
        <v>0</v>
      </c>
      <c r="AO171" s="6">
        <v>0</v>
      </c>
    </row>
    <row r="172" spans="1:41" x14ac:dyDescent="0.15">
      <c r="A172" s="2" t="s">
        <v>1691</v>
      </c>
      <c r="B172" s="2" t="s">
        <v>1607</v>
      </c>
      <c r="C172" s="10" t="s">
        <v>1607</v>
      </c>
      <c r="D172" s="2" t="s">
        <v>1608</v>
      </c>
      <c r="E172" s="2" t="s">
        <v>438</v>
      </c>
      <c r="F172" s="2" t="s">
        <v>1854</v>
      </c>
      <c r="G172" s="2" t="s">
        <v>2121</v>
      </c>
      <c r="H172" s="2" t="s">
        <v>1673</v>
      </c>
      <c r="I172" s="2" t="s">
        <v>1960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7">
        <v>0</v>
      </c>
      <c r="AE172" s="6">
        <v>0</v>
      </c>
      <c r="AF172" s="6">
        <v>0</v>
      </c>
      <c r="AG172" s="6">
        <v>0</v>
      </c>
      <c r="AH172" s="6">
        <v>0</v>
      </c>
      <c r="AI172" s="7">
        <v>0</v>
      </c>
      <c r="AJ172" s="6">
        <v>0</v>
      </c>
      <c r="AK172" s="6">
        <v>0</v>
      </c>
      <c r="AL172" s="6">
        <v>0</v>
      </c>
      <c r="AM172" s="6">
        <v>0</v>
      </c>
      <c r="AN172" s="7">
        <v>0</v>
      </c>
      <c r="AO172" s="6">
        <v>0</v>
      </c>
    </row>
    <row r="173" spans="1:41" x14ac:dyDescent="0.15">
      <c r="A173" s="2" t="s">
        <v>1692</v>
      </c>
      <c r="B173" s="2" t="s">
        <v>1607</v>
      </c>
      <c r="C173" s="10" t="s">
        <v>1607</v>
      </c>
      <c r="D173" s="2" t="s">
        <v>1608</v>
      </c>
      <c r="E173" s="2" t="s">
        <v>438</v>
      </c>
      <c r="F173" s="2" t="s">
        <v>1854</v>
      </c>
      <c r="G173" s="2" t="s">
        <v>2121</v>
      </c>
      <c r="H173" s="2" t="s">
        <v>1673</v>
      </c>
      <c r="I173" s="2" t="s">
        <v>1961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7">
        <v>0</v>
      </c>
      <c r="AE173" s="6">
        <v>0</v>
      </c>
      <c r="AF173" s="6">
        <v>0</v>
      </c>
      <c r="AG173" s="6">
        <v>0</v>
      </c>
      <c r="AH173" s="6">
        <v>0</v>
      </c>
      <c r="AI173" s="7">
        <v>0</v>
      </c>
      <c r="AJ173" s="6">
        <v>0</v>
      </c>
      <c r="AK173" s="6">
        <v>0</v>
      </c>
      <c r="AL173" s="6">
        <v>0</v>
      </c>
      <c r="AM173" s="6">
        <v>0</v>
      </c>
      <c r="AN173" s="7">
        <v>0</v>
      </c>
      <c r="AO173" s="6">
        <v>0</v>
      </c>
    </row>
    <row r="174" spans="1:41" x14ac:dyDescent="0.15">
      <c r="A174" s="2" t="s">
        <v>1693</v>
      </c>
      <c r="B174" s="2" t="s">
        <v>1607</v>
      </c>
      <c r="C174" s="10" t="s">
        <v>1607</v>
      </c>
      <c r="D174" s="2" t="s">
        <v>1608</v>
      </c>
      <c r="E174" s="2" t="s">
        <v>438</v>
      </c>
      <c r="F174" s="2" t="s">
        <v>1854</v>
      </c>
      <c r="G174" s="2" t="s">
        <v>2121</v>
      </c>
      <c r="H174" s="2" t="s">
        <v>1673</v>
      </c>
      <c r="I174" s="2" t="s">
        <v>1962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7">
        <v>0</v>
      </c>
      <c r="AE174" s="6">
        <v>0</v>
      </c>
      <c r="AF174" s="6">
        <v>0</v>
      </c>
      <c r="AG174" s="6">
        <v>0</v>
      </c>
      <c r="AH174" s="6">
        <v>0</v>
      </c>
      <c r="AI174" s="7">
        <v>0</v>
      </c>
      <c r="AJ174" s="6">
        <v>0</v>
      </c>
      <c r="AK174" s="6">
        <v>0</v>
      </c>
      <c r="AL174" s="6">
        <v>0</v>
      </c>
      <c r="AM174" s="6">
        <v>0</v>
      </c>
      <c r="AN174" s="7">
        <v>0</v>
      </c>
      <c r="AO174" s="6">
        <v>0</v>
      </c>
    </row>
    <row r="175" spans="1:41" x14ac:dyDescent="0.15">
      <c r="A175" s="2" t="s">
        <v>1863</v>
      </c>
      <c r="B175" s="2" t="s">
        <v>1607</v>
      </c>
      <c r="C175" s="10" t="s">
        <v>1607</v>
      </c>
      <c r="D175" s="2" t="s">
        <v>1608</v>
      </c>
      <c r="E175" s="2" t="s">
        <v>438</v>
      </c>
      <c r="F175" s="2" t="s">
        <v>1854</v>
      </c>
      <c r="G175" s="2" t="s">
        <v>2121</v>
      </c>
      <c r="H175" s="2" t="s">
        <v>1673</v>
      </c>
      <c r="I175" s="2" t="s">
        <v>1963</v>
      </c>
      <c r="J175" s="7">
        <v>0</v>
      </c>
      <c r="K175" s="7">
        <v>16182503</v>
      </c>
      <c r="L175" s="7">
        <v>318525</v>
      </c>
      <c r="M175" s="7">
        <v>16501028</v>
      </c>
      <c r="N175" s="7">
        <v>0</v>
      </c>
      <c r="O175" s="7">
        <v>0</v>
      </c>
      <c r="P175" s="7">
        <v>16047107</v>
      </c>
      <c r="Q175" s="7">
        <v>141518</v>
      </c>
      <c r="R175" s="7">
        <v>16188625</v>
      </c>
      <c r="S175" s="7">
        <v>0</v>
      </c>
      <c r="T175" s="7">
        <v>22</v>
      </c>
      <c r="U175" s="7">
        <v>14517</v>
      </c>
      <c r="V175" s="7">
        <v>14539</v>
      </c>
      <c r="W175" s="6">
        <v>99.163318600000011</v>
      </c>
      <c r="X175" s="6">
        <v>44.429165699999999</v>
      </c>
      <c r="Y175" s="6">
        <v>98.106766399999998</v>
      </c>
      <c r="Z175" s="6">
        <v>99.154571799999999</v>
      </c>
      <c r="AA175" s="6">
        <v>40.340532000000003</v>
      </c>
      <c r="AB175" s="6">
        <v>97.874740900000006</v>
      </c>
      <c r="AC175" s="6">
        <v>0.23202549999999178</v>
      </c>
      <c r="AD175" s="7">
        <v>15926355</v>
      </c>
      <c r="AE175" s="6">
        <v>1.6467672999999998</v>
      </c>
      <c r="AF175" s="6">
        <v>99.163453399999995</v>
      </c>
      <c r="AG175" s="6">
        <v>46.5507487</v>
      </c>
      <c r="AH175" s="6">
        <v>98.193284199999994</v>
      </c>
      <c r="AI175" s="7">
        <v>16174086</v>
      </c>
      <c r="AJ175" s="6">
        <v>99.1553629</v>
      </c>
      <c r="AK175" s="6">
        <v>43.4561584</v>
      </c>
      <c r="AL175" s="6">
        <v>98.028444800000003</v>
      </c>
      <c r="AM175" s="6">
        <v>0.16483939999999109</v>
      </c>
      <c r="AN175" s="7">
        <v>15900841</v>
      </c>
      <c r="AO175" s="6">
        <v>1.7184311000000001</v>
      </c>
    </row>
    <row r="176" spans="1:41" x14ac:dyDescent="0.15">
      <c r="A176" s="2" t="s">
        <v>1864</v>
      </c>
      <c r="B176" s="2" t="s">
        <v>1607</v>
      </c>
      <c r="C176" s="10" t="s">
        <v>1607</v>
      </c>
      <c r="D176" s="2" t="s">
        <v>1608</v>
      </c>
      <c r="E176" s="2" t="s">
        <v>438</v>
      </c>
      <c r="F176" s="2" t="s">
        <v>1854</v>
      </c>
      <c r="G176" s="2" t="s">
        <v>2121</v>
      </c>
      <c r="H176" s="2" t="s">
        <v>1673</v>
      </c>
      <c r="I176" s="2" t="s">
        <v>1964</v>
      </c>
      <c r="J176" s="7">
        <v>0</v>
      </c>
      <c r="K176" s="7">
        <v>2161980</v>
      </c>
      <c r="L176" s="7">
        <v>401917</v>
      </c>
      <c r="M176" s="7">
        <v>2563897</v>
      </c>
      <c r="N176" s="7">
        <v>0</v>
      </c>
      <c r="O176" s="7">
        <v>0</v>
      </c>
      <c r="P176" s="7">
        <v>2037387</v>
      </c>
      <c r="Q176" s="7">
        <v>87465</v>
      </c>
      <c r="R176" s="7">
        <v>2124852</v>
      </c>
      <c r="S176" s="7">
        <v>0</v>
      </c>
      <c r="T176" s="7">
        <v>98</v>
      </c>
      <c r="U176" s="7">
        <v>37532</v>
      </c>
      <c r="V176" s="7">
        <v>37630</v>
      </c>
      <c r="W176" s="6">
        <v>94.237088200000002</v>
      </c>
      <c r="X176" s="6">
        <v>21.761955799999999</v>
      </c>
      <c r="Y176" s="6">
        <v>82.875872200000003</v>
      </c>
      <c r="Z176" s="6">
        <v>94.889999000000003</v>
      </c>
      <c r="AA176" s="6">
        <v>19.785557100000002</v>
      </c>
      <c r="AB176" s="6">
        <v>82.749985199999998</v>
      </c>
      <c r="AC176" s="6">
        <v>0.12588700000000586</v>
      </c>
      <c r="AD176" s="7">
        <v>2137567</v>
      </c>
      <c r="AE176" s="6">
        <v>-0.59483520000000001</v>
      </c>
      <c r="AF176" s="6">
        <v>94.241360100000009</v>
      </c>
      <c r="AG176" s="6">
        <v>24.003457900000001</v>
      </c>
      <c r="AH176" s="6">
        <v>84.11034939999999</v>
      </c>
      <c r="AI176" s="7">
        <v>2087222</v>
      </c>
      <c r="AJ176" s="6">
        <v>94.892145999999997</v>
      </c>
      <c r="AK176" s="6">
        <v>21.8608762</v>
      </c>
      <c r="AL176" s="6">
        <v>84.041203499999995</v>
      </c>
      <c r="AM176" s="6">
        <v>6.9145899999995208E-2</v>
      </c>
      <c r="AN176" s="7">
        <v>2097879</v>
      </c>
      <c r="AO176" s="6">
        <v>-0.50798929999999998</v>
      </c>
    </row>
    <row r="177" spans="1:41" ht="12.75" thickBot="1" x14ac:dyDescent="0.2">
      <c r="A177" s="2" t="s">
        <v>1969</v>
      </c>
      <c r="B177" s="2" t="s">
        <v>1607</v>
      </c>
      <c r="C177" s="10" t="s">
        <v>1607</v>
      </c>
      <c r="D177" s="2" t="s">
        <v>1608</v>
      </c>
      <c r="E177" s="2" t="s">
        <v>438</v>
      </c>
      <c r="F177" s="2" t="s">
        <v>1854</v>
      </c>
      <c r="G177" s="2" t="s">
        <v>2121</v>
      </c>
      <c r="H177" s="2" t="s">
        <v>1673</v>
      </c>
      <c r="I177" s="2" t="s">
        <v>1966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7">
        <v>0</v>
      </c>
      <c r="AE177" s="6">
        <v>0</v>
      </c>
      <c r="AF177" s="6">
        <v>0</v>
      </c>
      <c r="AG177" s="6">
        <v>0</v>
      </c>
      <c r="AH177" s="6">
        <v>0</v>
      </c>
      <c r="AI177" s="7">
        <v>0</v>
      </c>
      <c r="AJ177" s="6">
        <v>0</v>
      </c>
      <c r="AK177" s="6">
        <v>0</v>
      </c>
      <c r="AL177" s="6">
        <v>0</v>
      </c>
      <c r="AM177" s="6">
        <v>0</v>
      </c>
      <c r="AN177" s="7">
        <v>0</v>
      </c>
      <c r="AO177" s="6">
        <v>0</v>
      </c>
    </row>
    <row r="178" spans="1:41" ht="12.75" thickTop="1" x14ac:dyDescent="0.15">
      <c r="A178" s="34" t="s">
        <v>85</v>
      </c>
      <c r="B178" s="2" t="s">
        <v>1607</v>
      </c>
      <c r="C178" s="10" t="s">
        <v>1607</v>
      </c>
      <c r="D178" s="2" t="s">
        <v>1608</v>
      </c>
      <c r="E178" s="2" t="s">
        <v>440</v>
      </c>
      <c r="F178" s="2" t="s">
        <v>1854</v>
      </c>
      <c r="G178" s="2" t="s">
        <v>2121</v>
      </c>
      <c r="H178" s="2" t="s">
        <v>1694</v>
      </c>
      <c r="I178" s="2" t="s">
        <v>2012</v>
      </c>
      <c r="J178" s="7">
        <v>0</v>
      </c>
      <c r="K178" s="7">
        <v>6831058.7999999998</v>
      </c>
      <c r="L178" s="7">
        <v>295422</v>
      </c>
      <c r="M178" s="7">
        <v>7126480.7999999998</v>
      </c>
      <c r="N178" s="7">
        <v>0</v>
      </c>
      <c r="O178" s="7">
        <v>0</v>
      </c>
      <c r="P178" s="7">
        <v>6720677.5999999996</v>
      </c>
      <c r="Q178" s="7">
        <v>109152.228</v>
      </c>
      <c r="R178" s="7">
        <v>6829829.8279999997</v>
      </c>
      <c r="S178" s="7">
        <v>0</v>
      </c>
      <c r="T178" s="7">
        <v>36</v>
      </c>
      <c r="U178" s="7">
        <v>10444</v>
      </c>
      <c r="V178" s="7">
        <v>10480</v>
      </c>
      <c r="W178" s="6">
        <v>98.384127499999991</v>
      </c>
      <c r="X178" s="6">
        <v>36.947901000000002</v>
      </c>
      <c r="Y178" s="6">
        <v>95.837342700000008</v>
      </c>
      <c r="Z178" s="6">
        <v>98.357297000000003</v>
      </c>
      <c r="AA178" s="6">
        <v>51.260598899999998</v>
      </c>
      <c r="AB178" s="6">
        <v>95.466386499999999</v>
      </c>
      <c r="AC178" s="6">
        <v>0.37095620000000906</v>
      </c>
      <c r="AD178" s="7">
        <v>6762835</v>
      </c>
      <c r="AE178" s="6">
        <v>0.99063230000000002</v>
      </c>
      <c r="AF178" s="6">
        <v>98.384646000000004</v>
      </c>
      <c r="AG178" s="6">
        <v>38.301983999999997</v>
      </c>
      <c r="AH178" s="6">
        <v>95.978485899999995</v>
      </c>
      <c r="AI178" s="7">
        <v>6819349.8279999997</v>
      </c>
      <c r="AJ178" s="6">
        <v>98.371573800000007</v>
      </c>
      <c r="AK178" s="6">
        <v>54.419254199999997</v>
      </c>
      <c r="AL178" s="6">
        <v>95.820831799999993</v>
      </c>
      <c r="AM178" s="6">
        <v>0.15765410000000202</v>
      </c>
      <c r="AN178" s="7">
        <v>6736631</v>
      </c>
      <c r="AO178" s="6">
        <v>1.2278960999999999</v>
      </c>
    </row>
    <row r="179" spans="1:41" x14ac:dyDescent="0.15">
      <c r="A179" s="2" t="s">
        <v>86</v>
      </c>
      <c r="B179" s="2" t="s">
        <v>1607</v>
      </c>
      <c r="C179" s="10" t="s">
        <v>1607</v>
      </c>
      <c r="D179" s="2" t="s">
        <v>1608</v>
      </c>
      <c r="E179" s="2" t="s">
        <v>440</v>
      </c>
      <c r="F179" s="2" t="s">
        <v>1854</v>
      </c>
      <c r="G179" s="2" t="s">
        <v>2121</v>
      </c>
      <c r="H179" s="2" t="s">
        <v>1694</v>
      </c>
      <c r="I179" s="2" t="s">
        <v>2013</v>
      </c>
      <c r="J179" s="7">
        <v>0</v>
      </c>
      <c r="K179" s="7">
        <v>6831058.7999999998</v>
      </c>
      <c r="L179" s="7">
        <v>295422</v>
      </c>
      <c r="M179" s="7">
        <v>7126480.7999999998</v>
      </c>
      <c r="N179" s="7">
        <v>0</v>
      </c>
      <c r="O179" s="7">
        <v>0</v>
      </c>
      <c r="P179" s="7">
        <v>6720677.5999999996</v>
      </c>
      <c r="Q179" s="7">
        <v>109152.228</v>
      </c>
      <c r="R179" s="7">
        <v>6829829.8279999997</v>
      </c>
      <c r="S179" s="7">
        <v>0</v>
      </c>
      <c r="T179" s="7">
        <v>36</v>
      </c>
      <c r="U179" s="7">
        <v>10444</v>
      </c>
      <c r="V179" s="7">
        <v>10480</v>
      </c>
      <c r="W179" s="6">
        <v>98.384127499999991</v>
      </c>
      <c r="X179" s="6">
        <v>36.947901000000002</v>
      </c>
      <c r="Y179" s="6">
        <v>95.837342700000008</v>
      </c>
      <c r="Z179" s="6">
        <v>98.357297000000003</v>
      </c>
      <c r="AA179" s="6">
        <v>51.260598899999998</v>
      </c>
      <c r="AB179" s="6">
        <v>95.466386499999999</v>
      </c>
      <c r="AC179" s="6">
        <v>0.37095620000000906</v>
      </c>
      <c r="AD179" s="7">
        <v>6762835</v>
      </c>
      <c r="AE179" s="6">
        <v>0.99063230000000002</v>
      </c>
      <c r="AF179" s="6">
        <v>98.384646000000004</v>
      </c>
      <c r="AG179" s="6">
        <v>38.301983999999997</v>
      </c>
      <c r="AH179" s="6">
        <v>95.978485899999995</v>
      </c>
      <c r="AI179" s="7">
        <v>6819349.8279999997</v>
      </c>
      <c r="AJ179" s="6">
        <v>98.371573800000007</v>
      </c>
      <c r="AK179" s="6">
        <v>54.419254199999997</v>
      </c>
      <c r="AL179" s="6">
        <v>95.820831799999993</v>
      </c>
      <c r="AM179" s="6">
        <v>0.15765410000000202</v>
      </c>
      <c r="AN179" s="7">
        <v>6736631</v>
      </c>
      <c r="AO179" s="6">
        <v>1.2278960999999999</v>
      </c>
    </row>
    <row r="180" spans="1:41" x14ac:dyDescent="0.15">
      <c r="A180" s="2" t="s">
        <v>87</v>
      </c>
      <c r="B180" s="2" t="s">
        <v>1607</v>
      </c>
      <c r="C180" s="10" t="s">
        <v>1607</v>
      </c>
      <c r="D180" s="2" t="s">
        <v>1608</v>
      </c>
      <c r="E180" s="2" t="s">
        <v>440</v>
      </c>
      <c r="F180" s="2" t="s">
        <v>1854</v>
      </c>
      <c r="G180" s="2" t="s">
        <v>2121</v>
      </c>
      <c r="H180" s="2" t="s">
        <v>1694</v>
      </c>
      <c r="I180" s="2" t="s">
        <v>2014</v>
      </c>
      <c r="J180" s="7">
        <v>0</v>
      </c>
      <c r="K180" s="7">
        <v>2731971</v>
      </c>
      <c r="L180" s="7">
        <v>89876</v>
      </c>
      <c r="M180" s="7">
        <v>2821847</v>
      </c>
      <c r="N180" s="7">
        <v>0</v>
      </c>
      <c r="O180" s="7">
        <v>0</v>
      </c>
      <c r="P180" s="7">
        <v>2698054.8</v>
      </c>
      <c r="Q180" s="7">
        <v>31158</v>
      </c>
      <c r="R180" s="7">
        <v>2729212.8</v>
      </c>
      <c r="S180" s="7">
        <v>0</v>
      </c>
      <c r="T180" s="7">
        <v>12</v>
      </c>
      <c r="U180" s="7">
        <v>5599</v>
      </c>
      <c r="V180" s="7">
        <v>5611</v>
      </c>
      <c r="W180" s="6">
        <v>98.758544700000002</v>
      </c>
      <c r="X180" s="6">
        <v>34.667764499999997</v>
      </c>
      <c r="Y180" s="6">
        <v>96.7172494</v>
      </c>
      <c r="Z180" s="6">
        <v>98.725423700000007</v>
      </c>
      <c r="AA180" s="6">
        <v>58.280509199999997</v>
      </c>
      <c r="AB180" s="6">
        <v>96.553408500000003</v>
      </c>
      <c r="AC180" s="6">
        <v>0.16384089999999674</v>
      </c>
      <c r="AD180" s="7">
        <v>2745557</v>
      </c>
      <c r="AE180" s="6">
        <v>-0.5952963</v>
      </c>
      <c r="AF180" s="6">
        <v>98.758978400000004</v>
      </c>
      <c r="AG180" s="6">
        <v>36.970941099999997</v>
      </c>
      <c r="AH180" s="6">
        <v>96.909946500000004</v>
      </c>
      <c r="AI180" s="7">
        <v>2723601.8</v>
      </c>
      <c r="AJ180" s="6">
        <v>98.741165899999999</v>
      </c>
      <c r="AK180" s="6">
        <v>62.167939100000005</v>
      </c>
      <c r="AL180" s="6">
        <v>96.893405400000006</v>
      </c>
      <c r="AM180" s="6">
        <v>1.6541099999997755E-2</v>
      </c>
      <c r="AN180" s="7">
        <v>2735579</v>
      </c>
      <c r="AO180" s="6">
        <v>-0.43783050000000001</v>
      </c>
    </row>
    <row r="181" spans="1:41" x14ac:dyDescent="0.15">
      <c r="A181" s="2" t="s">
        <v>88</v>
      </c>
      <c r="B181" s="2" t="s">
        <v>1607</v>
      </c>
      <c r="C181" s="10" t="s">
        <v>1607</v>
      </c>
      <c r="D181" s="2" t="s">
        <v>1608</v>
      </c>
      <c r="E181" s="2" t="s">
        <v>440</v>
      </c>
      <c r="F181" s="2" t="s">
        <v>1854</v>
      </c>
      <c r="G181" s="2" t="s">
        <v>2121</v>
      </c>
      <c r="H181" s="2" t="s">
        <v>1694</v>
      </c>
      <c r="I181" s="2" t="s">
        <v>2015</v>
      </c>
      <c r="J181" s="7">
        <v>0</v>
      </c>
      <c r="K181" s="7">
        <v>2161997</v>
      </c>
      <c r="L181" s="7">
        <v>87332</v>
      </c>
      <c r="M181" s="7">
        <v>2249329</v>
      </c>
      <c r="N181" s="7">
        <v>0</v>
      </c>
      <c r="O181" s="7">
        <v>0</v>
      </c>
      <c r="P181" s="7">
        <v>2132103</v>
      </c>
      <c r="Q181" s="7">
        <v>30706</v>
      </c>
      <c r="R181" s="7">
        <v>2162809</v>
      </c>
      <c r="S181" s="7">
        <v>0</v>
      </c>
      <c r="T181" s="7">
        <v>12</v>
      </c>
      <c r="U181" s="7">
        <v>5537</v>
      </c>
      <c r="V181" s="7">
        <v>5549</v>
      </c>
      <c r="W181" s="6">
        <v>98.617296899999999</v>
      </c>
      <c r="X181" s="6">
        <v>35.160078800000001</v>
      </c>
      <c r="Y181" s="6">
        <v>96.15351960000001</v>
      </c>
      <c r="Z181" s="6">
        <v>98.337595800000003</v>
      </c>
      <c r="AA181" s="6">
        <v>41.954546300000004</v>
      </c>
      <c r="AB181" s="6">
        <v>95.601230400000006</v>
      </c>
      <c r="AC181" s="6">
        <v>0.55228920000000414</v>
      </c>
      <c r="AD181" s="7">
        <v>2076757</v>
      </c>
      <c r="AE181" s="6">
        <v>4.1435758000000007</v>
      </c>
      <c r="AF181" s="6">
        <v>98.617844200000008</v>
      </c>
      <c r="AG181" s="6">
        <v>37.540191899999996</v>
      </c>
      <c r="AH181" s="6">
        <v>96.391312900000003</v>
      </c>
      <c r="AI181" s="7">
        <v>2157260</v>
      </c>
      <c r="AJ181" s="6">
        <v>98.358010799999988</v>
      </c>
      <c r="AK181" s="6">
        <v>45.547786500000001</v>
      </c>
      <c r="AL181" s="6">
        <v>95.987688800000001</v>
      </c>
      <c r="AM181" s="6">
        <v>0.40362410000000182</v>
      </c>
      <c r="AN181" s="7">
        <v>2068011</v>
      </c>
      <c r="AO181" s="6">
        <v>4.3156926999999996</v>
      </c>
    </row>
    <row r="182" spans="1:41" x14ac:dyDescent="0.15">
      <c r="A182" s="2" t="s">
        <v>89</v>
      </c>
      <c r="B182" s="2" t="s">
        <v>1607</v>
      </c>
      <c r="C182" s="10" t="s">
        <v>1607</v>
      </c>
      <c r="D182" s="2" t="s">
        <v>1608</v>
      </c>
      <c r="E182" s="2" t="s">
        <v>440</v>
      </c>
      <c r="F182" s="2" t="s">
        <v>1854</v>
      </c>
      <c r="G182" s="2" t="s">
        <v>2121</v>
      </c>
      <c r="H182" s="2" t="s">
        <v>1694</v>
      </c>
      <c r="I182" s="2" t="s">
        <v>2016</v>
      </c>
      <c r="J182" s="7">
        <v>0</v>
      </c>
      <c r="K182" s="7">
        <v>94404</v>
      </c>
      <c r="L182" s="7">
        <v>3813</v>
      </c>
      <c r="M182" s="7">
        <v>98217</v>
      </c>
      <c r="N182" s="7">
        <v>0</v>
      </c>
      <c r="O182" s="7">
        <v>0</v>
      </c>
      <c r="P182" s="7">
        <v>93099</v>
      </c>
      <c r="Q182" s="7">
        <v>1341</v>
      </c>
      <c r="R182" s="7">
        <v>94440</v>
      </c>
      <c r="S182" s="7">
        <v>0</v>
      </c>
      <c r="T182" s="7">
        <v>1</v>
      </c>
      <c r="U182" s="7">
        <v>242</v>
      </c>
      <c r="V182" s="7">
        <v>243</v>
      </c>
      <c r="W182" s="6">
        <v>98.617643299999997</v>
      </c>
      <c r="X182" s="6">
        <v>35.169158099999997</v>
      </c>
      <c r="Y182" s="6">
        <v>96.154433600000004</v>
      </c>
      <c r="Z182" s="6">
        <v>98.336829800000004</v>
      </c>
      <c r="AA182" s="6">
        <v>41.954632200000006</v>
      </c>
      <c r="AB182" s="6">
        <v>95.600415699999999</v>
      </c>
      <c r="AC182" s="6">
        <v>0.55401790000000517</v>
      </c>
      <c r="AD182" s="7">
        <v>92915</v>
      </c>
      <c r="AE182" s="6">
        <v>1.6412849999999999</v>
      </c>
      <c r="AF182" s="6">
        <v>98.618687999999992</v>
      </c>
      <c r="AG182" s="6">
        <v>37.552506299999997</v>
      </c>
      <c r="AH182" s="6">
        <v>96.392920599999997</v>
      </c>
      <c r="AI182" s="7">
        <v>94197</v>
      </c>
      <c r="AJ182" s="6">
        <v>98.357038599999996</v>
      </c>
      <c r="AK182" s="6">
        <v>45.546605299999996</v>
      </c>
      <c r="AL182" s="6">
        <v>95.986570200000003</v>
      </c>
      <c r="AM182" s="6">
        <v>0.40635039999999378</v>
      </c>
      <c r="AN182" s="7">
        <v>92524</v>
      </c>
      <c r="AO182" s="6">
        <v>1.8081795000000001</v>
      </c>
    </row>
    <row r="183" spans="1:41" x14ac:dyDescent="0.15">
      <c r="A183" s="2" t="s">
        <v>90</v>
      </c>
      <c r="B183" s="2" t="s">
        <v>1607</v>
      </c>
      <c r="C183" s="10" t="s">
        <v>1607</v>
      </c>
      <c r="D183" s="2" t="s">
        <v>1608</v>
      </c>
      <c r="E183" s="2" t="s">
        <v>440</v>
      </c>
      <c r="F183" s="2" t="s">
        <v>1854</v>
      </c>
      <c r="G183" s="2" t="s">
        <v>2121</v>
      </c>
      <c r="H183" s="2" t="s">
        <v>1694</v>
      </c>
      <c r="I183" s="2" t="s">
        <v>2017</v>
      </c>
      <c r="J183" s="7">
        <v>0</v>
      </c>
      <c r="K183" s="7">
        <v>2067593</v>
      </c>
      <c r="L183" s="7">
        <v>83519</v>
      </c>
      <c r="M183" s="7">
        <v>2151112</v>
      </c>
      <c r="N183" s="7">
        <v>0</v>
      </c>
      <c r="O183" s="7">
        <v>0</v>
      </c>
      <c r="P183" s="7">
        <v>2039004</v>
      </c>
      <c r="Q183" s="7">
        <v>29365</v>
      </c>
      <c r="R183" s="7">
        <v>2068369</v>
      </c>
      <c r="S183" s="7">
        <v>0</v>
      </c>
      <c r="T183" s="7">
        <v>11</v>
      </c>
      <c r="U183" s="7">
        <v>5295</v>
      </c>
      <c r="V183" s="7">
        <v>5306</v>
      </c>
      <c r="W183" s="6">
        <v>98.6172811</v>
      </c>
      <c r="X183" s="6">
        <v>35.159664299999996</v>
      </c>
      <c r="Y183" s="6">
        <v>96.153477800000005</v>
      </c>
      <c r="Z183" s="6">
        <v>98.337631700000003</v>
      </c>
      <c r="AA183" s="6">
        <v>41.9545423</v>
      </c>
      <c r="AB183" s="6">
        <v>95.601268599999997</v>
      </c>
      <c r="AC183" s="6">
        <v>0.55220920000000717</v>
      </c>
      <c r="AD183" s="7">
        <v>1983842</v>
      </c>
      <c r="AE183" s="6">
        <v>4.2607727999999998</v>
      </c>
      <c r="AF183" s="6">
        <v>98.617805700000005</v>
      </c>
      <c r="AG183" s="6">
        <v>37.5396298</v>
      </c>
      <c r="AH183" s="6">
        <v>96.391239499999998</v>
      </c>
      <c r="AI183" s="7">
        <v>2063063</v>
      </c>
      <c r="AJ183" s="6">
        <v>98.358056400000009</v>
      </c>
      <c r="AK183" s="6">
        <v>45.5478418</v>
      </c>
      <c r="AL183" s="6">
        <v>95.987741200000002</v>
      </c>
      <c r="AM183" s="6">
        <v>0.40349829999999542</v>
      </c>
      <c r="AN183" s="7">
        <v>1975487</v>
      </c>
      <c r="AO183" s="6">
        <v>4.4331347000000001</v>
      </c>
    </row>
    <row r="184" spans="1:41" x14ac:dyDescent="0.15">
      <c r="A184" s="2" t="s">
        <v>91</v>
      </c>
      <c r="B184" s="2" t="s">
        <v>1607</v>
      </c>
      <c r="C184" s="10" t="s">
        <v>1607</v>
      </c>
      <c r="D184" s="2" t="s">
        <v>1608</v>
      </c>
      <c r="E184" s="2" t="s">
        <v>440</v>
      </c>
      <c r="F184" s="2" t="s">
        <v>1854</v>
      </c>
      <c r="G184" s="2" t="s">
        <v>2121</v>
      </c>
      <c r="H184" s="2" t="s">
        <v>1694</v>
      </c>
      <c r="I184" s="2" t="s">
        <v>2018</v>
      </c>
      <c r="J184" s="7">
        <v>0</v>
      </c>
      <c r="K184" s="7">
        <v>17217</v>
      </c>
      <c r="L184" s="7">
        <v>0</v>
      </c>
      <c r="M184" s="7">
        <v>17217</v>
      </c>
      <c r="N184" s="7">
        <v>0</v>
      </c>
      <c r="O184" s="7">
        <v>0</v>
      </c>
      <c r="P184" s="7">
        <v>17217</v>
      </c>
      <c r="Q184" s="7">
        <v>0</v>
      </c>
      <c r="R184" s="7">
        <v>17217</v>
      </c>
      <c r="S184" s="7">
        <v>0</v>
      </c>
      <c r="T184" s="7">
        <v>0</v>
      </c>
      <c r="U184" s="7">
        <v>0</v>
      </c>
      <c r="V184" s="7">
        <v>0</v>
      </c>
      <c r="W184" s="6">
        <v>100</v>
      </c>
      <c r="X184" s="6">
        <v>0</v>
      </c>
      <c r="Y184" s="6">
        <v>100</v>
      </c>
      <c r="Z184" s="6">
        <v>100</v>
      </c>
      <c r="AA184" s="6">
        <v>0</v>
      </c>
      <c r="AB184" s="6">
        <v>100</v>
      </c>
      <c r="AC184" s="6">
        <v>0</v>
      </c>
      <c r="AD184" s="7">
        <v>10407</v>
      </c>
      <c r="AE184" s="6">
        <v>65.436725299999992</v>
      </c>
      <c r="AF184" s="6">
        <v>100</v>
      </c>
      <c r="AG184" s="6">
        <v>0</v>
      </c>
      <c r="AH184" s="6">
        <v>100</v>
      </c>
      <c r="AI184" s="7">
        <v>17217</v>
      </c>
      <c r="AJ184" s="6">
        <v>100</v>
      </c>
      <c r="AK184" s="6">
        <v>0</v>
      </c>
      <c r="AL184" s="6">
        <v>100</v>
      </c>
      <c r="AM184" s="6">
        <v>0</v>
      </c>
      <c r="AN184" s="7">
        <v>10407</v>
      </c>
      <c r="AO184" s="6">
        <v>65.436725299999992</v>
      </c>
    </row>
    <row r="185" spans="1:41" x14ac:dyDescent="0.15">
      <c r="A185" s="2" t="s">
        <v>92</v>
      </c>
      <c r="B185" s="2" t="s">
        <v>1607</v>
      </c>
      <c r="C185" s="10" t="s">
        <v>1607</v>
      </c>
      <c r="D185" s="2" t="s">
        <v>1608</v>
      </c>
      <c r="E185" s="2" t="s">
        <v>440</v>
      </c>
      <c r="F185" s="2" t="s">
        <v>1854</v>
      </c>
      <c r="G185" s="2" t="s">
        <v>2121</v>
      </c>
      <c r="H185" s="2" t="s">
        <v>1694</v>
      </c>
      <c r="I185" s="2" t="s">
        <v>2019</v>
      </c>
      <c r="J185" s="7">
        <v>0</v>
      </c>
      <c r="K185" s="7">
        <v>569974</v>
      </c>
      <c r="L185" s="7">
        <v>2544</v>
      </c>
      <c r="M185" s="7">
        <v>572518</v>
      </c>
      <c r="N185" s="7">
        <v>0</v>
      </c>
      <c r="O185" s="7">
        <v>0</v>
      </c>
      <c r="P185" s="7">
        <v>565951.80000000005</v>
      </c>
      <c r="Q185" s="7">
        <v>452</v>
      </c>
      <c r="R185" s="7">
        <v>566403.80000000005</v>
      </c>
      <c r="S185" s="7">
        <v>0</v>
      </c>
      <c r="T185" s="7">
        <v>0</v>
      </c>
      <c r="U185" s="7">
        <v>62</v>
      </c>
      <c r="V185" s="7">
        <v>62</v>
      </c>
      <c r="W185" s="6">
        <v>99.294318699999991</v>
      </c>
      <c r="X185" s="6">
        <v>17.767295600000001</v>
      </c>
      <c r="Y185" s="6">
        <v>98.932051000000001</v>
      </c>
      <c r="Z185" s="6">
        <v>100.01009670000001</v>
      </c>
      <c r="AA185" s="6">
        <v>94.682966000000008</v>
      </c>
      <c r="AB185" s="6">
        <v>99.634860900000007</v>
      </c>
      <c r="AC185" s="6">
        <v>-0.70280990000000543</v>
      </c>
      <c r="AD185" s="7">
        <v>668800</v>
      </c>
      <c r="AE185" s="6">
        <v>-15.310436599999999</v>
      </c>
      <c r="AF185" s="6">
        <v>99.294318699999991</v>
      </c>
      <c r="AG185" s="6">
        <v>18.211120099999999</v>
      </c>
      <c r="AH185" s="6">
        <v>98.942765899999998</v>
      </c>
      <c r="AI185" s="7">
        <v>566341.80000000005</v>
      </c>
      <c r="AJ185" s="6">
        <v>100.01009670000001</v>
      </c>
      <c r="AK185" s="6">
        <v>97.216069500000003</v>
      </c>
      <c r="AL185" s="6">
        <v>99.818064899999996</v>
      </c>
      <c r="AM185" s="6">
        <v>-0.87529899999999827</v>
      </c>
      <c r="AN185" s="7">
        <v>667568</v>
      </c>
      <c r="AO185" s="6">
        <v>-15.163429000000001</v>
      </c>
    </row>
    <row r="186" spans="1:41" x14ac:dyDescent="0.15">
      <c r="A186" s="2" t="s">
        <v>93</v>
      </c>
      <c r="B186" s="2" t="s">
        <v>1607</v>
      </c>
      <c r="C186" s="10" t="s">
        <v>1607</v>
      </c>
      <c r="D186" s="2" t="s">
        <v>1608</v>
      </c>
      <c r="E186" s="2" t="s">
        <v>440</v>
      </c>
      <c r="F186" s="2" t="s">
        <v>1854</v>
      </c>
      <c r="G186" s="2" t="s">
        <v>2121</v>
      </c>
      <c r="H186" s="2" t="s">
        <v>1694</v>
      </c>
      <c r="I186" s="2" t="s">
        <v>2020</v>
      </c>
      <c r="J186" s="7">
        <v>0</v>
      </c>
      <c r="K186" s="7">
        <v>160135</v>
      </c>
      <c r="L186" s="7">
        <v>715</v>
      </c>
      <c r="M186" s="7">
        <v>160850</v>
      </c>
      <c r="N186" s="7">
        <v>0</v>
      </c>
      <c r="O186" s="7">
        <v>0</v>
      </c>
      <c r="P186" s="7">
        <v>159005</v>
      </c>
      <c r="Q186" s="7">
        <v>127</v>
      </c>
      <c r="R186" s="7">
        <v>159132</v>
      </c>
      <c r="S186" s="7">
        <v>0</v>
      </c>
      <c r="T186" s="7">
        <v>0</v>
      </c>
      <c r="U186" s="7">
        <v>17</v>
      </c>
      <c r="V186" s="7">
        <v>17</v>
      </c>
      <c r="W186" s="6">
        <v>99.294345399999997</v>
      </c>
      <c r="X186" s="6">
        <v>17.762237800000001</v>
      </c>
      <c r="Y186" s="6">
        <v>98.931924199999997</v>
      </c>
      <c r="Z186" s="6">
        <v>100.00984310000001</v>
      </c>
      <c r="AA186" s="6">
        <v>94.682146599999996</v>
      </c>
      <c r="AB186" s="6">
        <v>99.634581499999996</v>
      </c>
      <c r="AC186" s="6">
        <v>-0.70265729999999849</v>
      </c>
      <c r="AD186" s="7">
        <v>174229</v>
      </c>
      <c r="AE186" s="6">
        <v>-8.6650328000000005</v>
      </c>
      <c r="AF186" s="6">
        <v>99.294345399999997</v>
      </c>
      <c r="AG186" s="6">
        <v>18.194842399999999</v>
      </c>
      <c r="AH186" s="6">
        <v>98.9423812</v>
      </c>
      <c r="AI186" s="7">
        <v>159115</v>
      </c>
      <c r="AJ186" s="6">
        <v>100.00984310000001</v>
      </c>
      <c r="AK186" s="6">
        <v>97.215738599999995</v>
      </c>
      <c r="AL186" s="6">
        <v>99.817814100000007</v>
      </c>
      <c r="AM186" s="6">
        <v>-0.87543290000000695</v>
      </c>
      <c r="AN186" s="7">
        <v>173908</v>
      </c>
      <c r="AO186" s="6">
        <v>-8.5062216999999993</v>
      </c>
    </row>
    <row r="187" spans="1:41" x14ac:dyDescent="0.15">
      <c r="A187" s="2" t="s">
        <v>94</v>
      </c>
      <c r="B187" s="2" t="s">
        <v>1607</v>
      </c>
      <c r="C187" s="10" t="s">
        <v>1607</v>
      </c>
      <c r="D187" s="2" t="s">
        <v>1608</v>
      </c>
      <c r="E187" s="2" t="s">
        <v>440</v>
      </c>
      <c r="F187" s="2" t="s">
        <v>1854</v>
      </c>
      <c r="G187" s="2" t="s">
        <v>2121</v>
      </c>
      <c r="H187" s="2" t="s">
        <v>1694</v>
      </c>
      <c r="I187" s="2" t="s">
        <v>1856</v>
      </c>
      <c r="J187" s="7">
        <v>0</v>
      </c>
      <c r="K187" s="7">
        <v>409839</v>
      </c>
      <c r="L187" s="7">
        <v>1829</v>
      </c>
      <c r="M187" s="7">
        <v>411668</v>
      </c>
      <c r="N187" s="7">
        <v>0</v>
      </c>
      <c r="O187" s="7">
        <v>0</v>
      </c>
      <c r="P187" s="7">
        <v>406946.80000000005</v>
      </c>
      <c r="Q187" s="7">
        <v>325</v>
      </c>
      <c r="R187" s="7">
        <v>407271.80000000005</v>
      </c>
      <c r="S187" s="7">
        <v>0</v>
      </c>
      <c r="T187" s="7">
        <v>0</v>
      </c>
      <c r="U187" s="7">
        <v>45</v>
      </c>
      <c r="V187" s="7">
        <v>45</v>
      </c>
      <c r="W187" s="6">
        <v>99.294308299999997</v>
      </c>
      <c r="X187" s="6">
        <v>17.7692728</v>
      </c>
      <c r="Y187" s="6">
        <v>98.932100599999998</v>
      </c>
      <c r="Z187" s="6">
        <v>100.010186</v>
      </c>
      <c r="AA187" s="6">
        <v>94.683254699999992</v>
      </c>
      <c r="AB187" s="6">
        <v>99.634959300000006</v>
      </c>
      <c r="AC187" s="6">
        <v>-0.70285870000000727</v>
      </c>
      <c r="AD187" s="7">
        <v>494571</v>
      </c>
      <c r="AE187" s="6">
        <v>-17.651500000000002</v>
      </c>
      <c r="AF187" s="6">
        <v>99.294308299999997</v>
      </c>
      <c r="AG187" s="6">
        <v>18.217488800000002</v>
      </c>
      <c r="AH187" s="6">
        <v>98.942916199999999</v>
      </c>
      <c r="AI187" s="7">
        <v>407226.80000000005</v>
      </c>
      <c r="AJ187" s="6">
        <v>100.010186</v>
      </c>
      <c r="AK187" s="6">
        <v>97.216186100000002</v>
      </c>
      <c r="AL187" s="6">
        <v>99.818153199999998</v>
      </c>
      <c r="AM187" s="6">
        <v>-0.87523699999999849</v>
      </c>
      <c r="AN187" s="7">
        <v>493660</v>
      </c>
      <c r="AO187" s="6">
        <v>-17.508649699999999</v>
      </c>
    </row>
    <row r="188" spans="1:41" x14ac:dyDescent="0.15">
      <c r="A188" s="2" t="s">
        <v>95</v>
      </c>
      <c r="B188" s="2" t="s">
        <v>1607</v>
      </c>
      <c r="C188" s="10" t="s">
        <v>1607</v>
      </c>
      <c r="D188" s="2" t="s">
        <v>1608</v>
      </c>
      <c r="E188" s="2" t="s">
        <v>440</v>
      </c>
      <c r="F188" s="2" t="s">
        <v>1854</v>
      </c>
      <c r="G188" s="2" t="s">
        <v>2121</v>
      </c>
      <c r="H188" s="2" t="s">
        <v>1694</v>
      </c>
      <c r="I188" s="2" t="s">
        <v>2021</v>
      </c>
      <c r="J188" s="7">
        <v>0</v>
      </c>
      <c r="K188" s="7">
        <v>3561508.8</v>
      </c>
      <c r="L188" s="7">
        <v>183641</v>
      </c>
      <c r="M188" s="7">
        <v>3745149.8</v>
      </c>
      <c r="N188" s="7">
        <v>0</v>
      </c>
      <c r="O188" s="7">
        <v>0</v>
      </c>
      <c r="P188" s="7">
        <v>3492733.8</v>
      </c>
      <c r="Q188" s="7">
        <v>70151.228000000003</v>
      </c>
      <c r="R188" s="7">
        <v>3562885.0279999999</v>
      </c>
      <c r="S188" s="7">
        <v>0</v>
      </c>
      <c r="T188" s="7">
        <v>4</v>
      </c>
      <c r="U188" s="7">
        <v>3360</v>
      </c>
      <c r="V188" s="7">
        <v>3364</v>
      </c>
      <c r="W188" s="6">
        <v>98.068936399999998</v>
      </c>
      <c r="X188" s="6">
        <v>38.200199300000001</v>
      </c>
      <c r="Y188" s="6">
        <v>95.133311599999999</v>
      </c>
      <c r="Z188" s="6">
        <v>98.068050900000003</v>
      </c>
      <c r="AA188" s="6">
        <v>48.234827099999997</v>
      </c>
      <c r="AB188" s="6">
        <v>94.616694700000011</v>
      </c>
      <c r="AC188" s="6">
        <v>0.51661689999998828</v>
      </c>
      <c r="AD188" s="7">
        <v>3476171</v>
      </c>
      <c r="AE188" s="6">
        <v>2.4945271</v>
      </c>
      <c r="AF188" s="6">
        <v>98.069046499999999</v>
      </c>
      <c r="AG188" s="6">
        <v>38.9121582</v>
      </c>
      <c r="AH188" s="6">
        <v>95.218839799999998</v>
      </c>
      <c r="AI188" s="7">
        <v>3559521.0279999999</v>
      </c>
      <c r="AJ188" s="6">
        <v>98.077343800000008</v>
      </c>
      <c r="AK188" s="6">
        <v>51.046432299999999</v>
      </c>
      <c r="AL188" s="6">
        <v>94.987419399999993</v>
      </c>
      <c r="AM188" s="6">
        <v>0.23142040000000463</v>
      </c>
      <c r="AN188" s="7">
        <v>3461832</v>
      </c>
      <c r="AO188" s="6">
        <v>2.8218882000000001</v>
      </c>
    </row>
    <row r="189" spans="1:41" x14ac:dyDescent="0.15">
      <c r="A189" s="2" t="s">
        <v>96</v>
      </c>
      <c r="B189" s="2" t="s">
        <v>1607</v>
      </c>
      <c r="C189" s="10" t="s">
        <v>1607</v>
      </c>
      <c r="D189" s="2" t="s">
        <v>1608</v>
      </c>
      <c r="E189" s="2" t="s">
        <v>440</v>
      </c>
      <c r="F189" s="2" t="s">
        <v>1854</v>
      </c>
      <c r="G189" s="2" t="s">
        <v>2121</v>
      </c>
      <c r="H189" s="2" t="s">
        <v>1694</v>
      </c>
      <c r="I189" s="9" t="s">
        <v>1739</v>
      </c>
      <c r="J189" s="7">
        <v>0</v>
      </c>
      <c r="K189" s="7">
        <v>3431937</v>
      </c>
      <c r="L189" s="7">
        <v>183641</v>
      </c>
      <c r="M189" s="7">
        <v>3615578</v>
      </c>
      <c r="N189" s="7">
        <v>0</v>
      </c>
      <c r="O189" s="7">
        <v>0</v>
      </c>
      <c r="P189" s="7">
        <v>3363162</v>
      </c>
      <c r="Q189" s="7">
        <v>70151.228000000003</v>
      </c>
      <c r="R189" s="7">
        <v>3433313.2280000001</v>
      </c>
      <c r="S189" s="7">
        <v>0</v>
      </c>
      <c r="T189" s="7">
        <v>4</v>
      </c>
      <c r="U189" s="7">
        <v>3360</v>
      </c>
      <c r="V189" s="7">
        <v>3364</v>
      </c>
      <c r="W189" s="6">
        <v>97.9960296</v>
      </c>
      <c r="X189" s="6">
        <v>38.200199300000001</v>
      </c>
      <c r="Y189" s="6">
        <v>94.958903599999999</v>
      </c>
      <c r="Z189" s="6">
        <v>97.988998699999996</v>
      </c>
      <c r="AA189" s="6">
        <v>48.234827099999997</v>
      </c>
      <c r="AB189" s="6">
        <v>94.412254099999998</v>
      </c>
      <c r="AC189" s="6">
        <v>0.5466495000000009</v>
      </c>
      <c r="AD189" s="7">
        <v>3341751</v>
      </c>
      <c r="AE189" s="6">
        <v>2.7399476999999997</v>
      </c>
      <c r="AF189" s="6">
        <v>97.996143899999993</v>
      </c>
      <c r="AG189" s="6">
        <v>38.9121582</v>
      </c>
      <c r="AH189" s="6">
        <v>95.047337400000004</v>
      </c>
      <c r="AI189" s="7">
        <v>3429949.2280000001</v>
      </c>
      <c r="AJ189" s="6">
        <v>97.998664099999999</v>
      </c>
      <c r="AK189" s="6">
        <v>51.046432299999999</v>
      </c>
      <c r="AL189" s="6">
        <v>94.796283400000007</v>
      </c>
      <c r="AM189" s="6">
        <v>0.25105399999999634</v>
      </c>
      <c r="AN189" s="7">
        <v>3327412</v>
      </c>
      <c r="AO189" s="6">
        <v>3.081591</v>
      </c>
    </row>
    <row r="190" spans="1:41" x14ac:dyDescent="0.15">
      <c r="A190" s="2" t="s">
        <v>97</v>
      </c>
      <c r="B190" s="2" t="s">
        <v>1607</v>
      </c>
      <c r="C190" s="10" t="s">
        <v>1607</v>
      </c>
      <c r="D190" s="2" t="s">
        <v>1608</v>
      </c>
      <c r="E190" s="2" t="s">
        <v>440</v>
      </c>
      <c r="F190" s="2" t="s">
        <v>1854</v>
      </c>
      <c r="G190" s="2" t="s">
        <v>2121</v>
      </c>
      <c r="H190" s="2" t="s">
        <v>1694</v>
      </c>
      <c r="I190" s="2" t="s">
        <v>1740</v>
      </c>
      <c r="J190" s="7">
        <v>0</v>
      </c>
      <c r="K190" s="7">
        <v>892915</v>
      </c>
      <c r="L190" s="7">
        <v>47779</v>
      </c>
      <c r="M190" s="7">
        <v>940694</v>
      </c>
      <c r="N190" s="7">
        <v>0</v>
      </c>
      <c r="O190" s="7">
        <v>0</v>
      </c>
      <c r="P190" s="7">
        <v>875021</v>
      </c>
      <c r="Q190" s="7">
        <v>18252</v>
      </c>
      <c r="R190" s="7">
        <v>893273</v>
      </c>
      <c r="S190" s="7">
        <v>0</v>
      </c>
      <c r="T190" s="7">
        <v>1</v>
      </c>
      <c r="U190" s="7">
        <v>874</v>
      </c>
      <c r="V190" s="7">
        <v>875</v>
      </c>
      <c r="W190" s="6">
        <v>97.996001899999996</v>
      </c>
      <c r="X190" s="6">
        <v>38.2008832</v>
      </c>
      <c r="Y190" s="6">
        <v>94.958934600000006</v>
      </c>
      <c r="Z190" s="6">
        <v>97.989000799999999</v>
      </c>
      <c r="AA190" s="6">
        <v>48.233803700000003</v>
      </c>
      <c r="AB190" s="6">
        <v>94.412145899999999</v>
      </c>
      <c r="AC190" s="6">
        <v>0.54678870000000757</v>
      </c>
      <c r="AD190" s="7">
        <v>891549</v>
      </c>
      <c r="AE190" s="6">
        <v>0.19337130000000002</v>
      </c>
      <c r="AF190" s="6">
        <v>97.996111600000006</v>
      </c>
      <c r="AG190" s="6">
        <v>38.912695900000003</v>
      </c>
      <c r="AH190" s="6">
        <v>95.047344199999998</v>
      </c>
      <c r="AI190" s="7">
        <v>892398</v>
      </c>
      <c r="AJ190" s="6">
        <v>97.998728799999995</v>
      </c>
      <c r="AK190" s="6">
        <v>51.045255400000002</v>
      </c>
      <c r="AL190" s="6">
        <v>94.7962232</v>
      </c>
      <c r="AM190" s="6">
        <v>0.25112099999999771</v>
      </c>
      <c r="AN190" s="7">
        <v>887723</v>
      </c>
      <c r="AO190" s="6">
        <v>0.52662819999999999</v>
      </c>
    </row>
    <row r="191" spans="1:41" x14ac:dyDescent="0.15">
      <c r="A191" s="2" t="s">
        <v>98</v>
      </c>
      <c r="B191" s="2" t="s">
        <v>1607</v>
      </c>
      <c r="C191" s="10" t="s">
        <v>1607</v>
      </c>
      <c r="D191" s="2" t="s">
        <v>1608</v>
      </c>
      <c r="E191" s="2" t="s">
        <v>440</v>
      </c>
      <c r="F191" s="2" t="s">
        <v>1854</v>
      </c>
      <c r="G191" s="2" t="s">
        <v>2121</v>
      </c>
      <c r="H191" s="2" t="s">
        <v>1694</v>
      </c>
      <c r="I191" s="2" t="s">
        <v>1741</v>
      </c>
      <c r="J191" s="7">
        <v>0</v>
      </c>
      <c r="K191" s="7">
        <v>1901029</v>
      </c>
      <c r="L191" s="7">
        <v>101723</v>
      </c>
      <c r="M191" s="7">
        <v>2002752</v>
      </c>
      <c r="N191" s="7">
        <v>0</v>
      </c>
      <c r="O191" s="7">
        <v>0</v>
      </c>
      <c r="P191" s="7">
        <v>1862933</v>
      </c>
      <c r="Q191" s="7">
        <v>38858</v>
      </c>
      <c r="R191" s="7">
        <v>1901791</v>
      </c>
      <c r="S191" s="7">
        <v>0</v>
      </c>
      <c r="T191" s="7">
        <v>2</v>
      </c>
      <c r="U191" s="7">
        <v>1861</v>
      </c>
      <c r="V191" s="7">
        <v>1863</v>
      </c>
      <c r="W191" s="6">
        <v>97.996032700000001</v>
      </c>
      <c r="X191" s="6">
        <v>38.199817200000005</v>
      </c>
      <c r="Y191" s="6">
        <v>94.9588866</v>
      </c>
      <c r="Z191" s="6">
        <v>97.988985999999997</v>
      </c>
      <c r="AA191" s="6">
        <v>48.234940799999997</v>
      </c>
      <c r="AB191" s="6">
        <v>94.412261099999995</v>
      </c>
      <c r="AC191" s="6">
        <v>0.54662550000000465</v>
      </c>
      <c r="AD191" s="7">
        <v>1880257</v>
      </c>
      <c r="AE191" s="6">
        <v>1.1452689999999999</v>
      </c>
      <c r="AF191" s="6">
        <v>97.99613579999999</v>
      </c>
      <c r="AG191" s="6">
        <v>38.911698099999995</v>
      </c>
      <c r="AH191" s="6">
        <v>95.047301500000003</v>
      </c>
      <c r="AI191" s="7">
        <v>1899928</v>
      </c>
      <c r="AJ191" s="6">
        <v>97.998635399999998</v>
      </c>
      <c r="AK191" s="6">
        <v>51.046702400000001</v>
      </c>
      <c r="AL191" s="6">
        <v>94.796294000000003</v>
      </c>
      <c r="AM191" s="6">
        <v>0.25100750000000005</v>
      </c>
      <c r="AN191" s="7">
        <v>1872189</v>
      </c>
      <c r="AO191" s="6">
        <v>1.4816346</v>
      </c>
    </row>
    <row r="192" spans="1:41" x14ac:dyDescent="0.15">
      <c r="A192" s="2" t="s">
        <v>99</v>
      </c>
      <c r="B192" s="2" t="s">
        <v>1607</v>
      </c>
      <c r="C192" s="10" t="s">
        <v>1607</v>
      </c>
      <c r="D192" s="2" t="s">
        <v>1608</v>
      </c>
      <c r="E192" s="2" t="s">
        <v>440</v>
      </c>
      <c r="F192" s="2" t="s">
        <v>1854</v>
      </c>
      <c r="G192" s="2" t="s">
        <v>2121</v>
      </c>
      <c r="H192" s="2" t="s">
        <v>1694</v>
      </c>
      <c r="I192" s="2" t="s">
        <v>1742</v>
      </c>
      <c r="J192" s="7">
        <v>0</v>
      </c>
      <c r="K192" s="7">
        <v>637993</v>
      </c>
      <c r="L192" s="7">
        <v>34139</v>
      </c>
      <c r="M192" s="7">
        <v>672132</v>
      </c>
      <c r="N192" s="7">
        <v>0</v>
      </c>
      <c r="O192" s="7">
        <v>0</v>
      </c>
      <c r="P192" s="7">
        <v>625208</v>
      </c>
      <c r="Q192" s="7">
        <v>13041.228000000003</v>
      </c>
      <c r="R192" s="7">
        <v>638249.228</v>
      </c>
      <c r="S192" s="7">
        <v>0</v>
      </c>
      <c r="T192" s="7">
        <v>1</v>
      </c>
      <c r="U192" s="7">
        <v>625</v>
      </c>
      <c r="V192" s="7">
        <v>626</v>
      </c>
      <c r="W192" s="6">
        <v>97.996059500000001</v>
      </c>
      <c r="X192" s="6">
        <v>38.200380799999998</v>
      </c>
      <c r="Y192" s="6">
        <v>94.958911000000001</v>
      </c>
      <c r="Z192" s="6">
        <v>97.989037599999989</v>
      </c>
      <c r="AA192" s="6">
        <v>48.236053200000001</v>
      </c>
      <c r="AB192" s="6">
        <v>94.412399999999991</v>
      </c>
      <c r="AC192" s="6">
        <v>0.54651100000000952</v>
      </c>
      <c r="AD192" s="7">
        <v>569945</v>
      </c>
      <c r="AE192" s="6">
        <v>11.9843543</v>
      </c>
      <c r="AF192" s="6">
        <v>97.996213099999991</v>
      </c>
      <c r="AG192" s="6">
        <v>38.912776799999996</v>
      </c>
      <c r="AH192" s="6">
        <v>95.047434899999999</v>
      </c>
      <c r="AI192" s="7">
        <v>637623.228</v>
      </c>
      <c r="AJ192" s="6">
        <v>97.998657699999995</v>
      </c>
      <c r="AK192" s="6">
        <v>51.047382200000001</v>
      </c>
      <c r="AL192" s="6">
        <v>94.796342800000005</v>
      </c>
      <c r="AM192" s="6">
        <v>0.25109209999999393</v>
      </c>
      <c r="AN192" s="7">
        <v>567500</v>
      </c>
      <c r="AO192" s="6">
        <v>12.3565159</v>
      </c>
    </row>
    <row r="193" spans="1:41" x14ac:dyDescent="0.15">
      <c r="A193" s="2" t="s">
        <v>100</v>
      </c>
      <c r="B193" s="2" t="s">
        <v>1607</v>
      </c>
      <c r="C193" s="10" t="s">
        <v>1607</v>
      </c>
      <c r="D193" s="2" t="s">
        <v>1608</v>
      </c>
      <c r="E193" s="2" t="s">
        <v>440</v>
      </c>
      <c r="F193" s="2" t="s">
        <v>1854</v>
      </c>
      <c r="G193" s="2" t="s">
        <v>2121</v>
      </c>
      <c r="H193" s="2" t="s">
        <v>1694</v>
      </c>
      <c r="I193" s="2" t="s">
        <v>1743</v>
      </c>
      <c r="J193" s="7">
        <v>0</v>
      </c>
      <c r="K193" s="7">
        <v>129571.8</v>
      </c>
      <c r="L193" s="7">
        <v>0</v>
      </c>
      <c r="M193" s="7">
        <v>129571.8</v>
      </c>
      <c r="N193" s="7">
        <v>0</v>
      </c>
      <c r="O193" s="7">
        <v>0</v>
      </c>
      <c r="P193" s="7">
        <v>129571.8</v>
      </c>
      <c r="Q193" s="7">
        <v>0</v>
      </c>
      <c r="R193" s="7">
        <v>129571.8</v>
      </c>
      <c r="S193" s="7">
        <v>0</v>
      </c>
      <c r="T193" s="7">
        <v>0</v>
      </c>
      <c r="U193" s="7">
        <v>0</v>
      </c>
      <c r="V193" s="7">
        <v>0</v>
      </c>
      <c r="W193" s="6">
        <v>100</v>
      </c>
      <c r="X193" s="6">
        <v>0</v>
      </c>
      <c r="Y193" s="6">
        <v>100</v>
      </c>
      <c r="Z193" s="6">
        <v>100</v>
      </c>
      <c r="AA193" s="6">
        <v>0</v>
      </c>
      <c r="AB193" s="6">
        <v>100</v>
      </c>
      <c r="AC193" s="6">
        <v>0</v>
      </c>
      <c r="AD193" s="7">
        <v>134420</v>
      </c>
      <c r="AE193" s="6">
        <v>-3.6067548999999999</v>
      </c>
      <c r="AF193" s="6">
        <v>100</v>
      </c>
      <c r="AG193" s="6">
        <v>0</v>
      </c>
      <c r="AH193" s="6">
        <v>100</v>
      </c>
      <c r="AI193" s="7">
        <v>129571.8</v>
      </c>
      <c r="AJ193" s="6">
        <v>100</v>
      </c>
      <c r="AK193" s="6">
        <v>0</v>
      </c>
      <c r="AL193" s="6">
        <v>100</v>
      </c>
      <c r="AM193" s="6">
        <v>0</v>
      </c>
      <c r="AN193" s="7">
        <v>134420</v>
      </c>
      <c r="AO193" s="6">
        <v>-3.6067548999999999</v>
      </c>
    </row>
    <row r="194" spans="1:41" x14ac:dyDescent="0.15">
      <c r="A194" s="2" t="s">
        <v>101</v>
      </c>
      <c r="B194" s="2" t="s">
        <v>1607</v>
      </c>
      <c r="C194" s="10" t="s">
        <v>1607</v>
      </c>
      <c r="D194" s="2" t="s">
        <v>1608</v>
      </c>
      <c r="E194" s="2" t="s">
        <v>440</v>
      </c>
      <c r="F194" s="2" t="s">
        <v>1854</v>
      </c>
      <c r="G194" s="2" t="s">
        <v>2121</v>
      </c>
      <c r="H194" s="2" t="s">
        <v>1694</v>
      </c>
      <c r="I194" s="2" t="s">
        <v>1744</v>
      </c>
      <c r="J194" s="7">
        <v>0</v>
      </c>
      <c r="K194" s="7">
        <v>228460</v>
      </c>
      <c r="L194" s="7">
        <v>21905</v>
      </c>
      <c r="M194" s="7">
        <v>250365</v>
      </c>
      <c r="N194" s="7">
        <v>0</v>
      </c>
      <c r="O194" s="7">
        <v>0</v>
      </c>
      <c r="P194" s="7">
        <v>220780</v>
      </c>
      <c r="Q194" s="7">
        <v>7843</v>
      </c>
      <c r="R194" s="7">
        <v>228623</v>
      </c>
      <c r="S194" s="7">
        <v>0</v>
      </c>
      <c r="T194" s="7">
        <v>20</v>
      </c>
      <c r="U194" s="7">
        <v>1485</v>
      </c>
      <c r="V194" s="7">
        <v>1505</v>
      </c>
      <c r="W194" s="6">
        <v>96.638361200000006</v>
      </c>
      <c r="X194" s="6">
        <v>35.804610799999999</v>
      </c>
      <c r="Y194" s="6">
        <v>91.315878800000007</v>
      </c>
      <c r="Z194" s="6">
        <v>95.9994224</v>
      </c>
      <c r="AA194" s="6">
        <v>40.344727900000002</v>
      </c>
      <c r="AB194" s="6">
        <v>89.821173600000009</v>
      </c>
      <c r="AC194" s="6">
        <v>1.4947051999999985</v>
      </c>
      <c r="AD194" s="7">
        <v>223917</v>
      </c>
      <c r="AE194" s="6">
        <v>2.1016716</v>
      </c>
      <c r="AF194" s="6">
        <v>96.646821900000006</v>
      </c>
      <c r="AG194" s="6">
        <v>38.4084231</v>
      </c>
      <c r="AH194" s="6">
        <v>91.868118600000003</v>
      </c>
      <c r="AI194" s="7">
        <v>227118</v>
      </c>
      <c r="AJ194" s="6">
        <v>96.091343500000008</v>
      </c>
      <c r="AK194" s="6">
        <v>42.943959399999997</v>
      </c>
      <c r="AL194" s="6">
        <v>90.506254900000002</v>
      </c>
      <c r="AM194" s="6">
        <v>1.3618637000000007</v>
      </c>
      <c r="AN194" s="7">
        <v>222030</v>
      </c>
      <c r="AO194" s="6">
        <v>2.2915821999999997</v>
      </c>
    </row>
    <row r="195" spans="1:41" x14ac:dyDescent="0.15">
      <c r="A195" s="2" t="s">
        <v>102</v>
      </c>
      <c r="B195" s="2" t="s">
        <v>1607</v>
      </c>
      <c r="C195" s="10" t="s">
        <v>1607</v>
      </c>
      <c r="D195" s="2" t="s">
        <v>1608</v>
      </c>
      <c r="E195" s="2" t="s">
        <v>440</v>
      </c>
      <c r="F195" s="2" t="s">
        <v>1854</v>
      </c>
      <c r="G195" s="2" t="s">
        <v>2121</v>
      </c>
      <c r="H195" s="2" t="s">
        <v>1694</v>
      </c>
      <c r="I195" s="2" t="s">
        <v>2008</v>
      </c>
      <c r="J195" s="7">
        <v>0</v>
      </c>
      <c r="K195" s="7">
        <v>226830</v>
      </c>
      <c r="L195" s="7">
        <v>21905</v>
      </c>
      <c r="M195" s="7">
        <v>248735</v>
      </c>
      <c r="N195" s="7">
        <v>0</v>
      </c>
      <c r="O195" s="7">
        <v>0</v>
      </c>
      <c r="P195" s="7">
        <v>219150</v>
      </c>
      <c r="Q195" s="7">
        <v>7843</v>
      </c>
      <c r="R195" s="7">
        <v>226993</v>
      </c>
      <c r="S195" s="7">
        <v>0</v>
      </c>
      <c r="T195" s="7">
        <v>20</v>
      </c>
      <c r="U195" s="7">
        <v>1485</v>
      </c>
      <c r="V195" s="7">
        <v>1505</v>
      </c>
      <c r="W195" s="6">
        <v>96.6142045</v>
      </c>
      <c r="X195" s="6">
        <v>35.804610799999999</v>
      </c>
      <c r="Y195" s="6">
        <v>91.258970399999995</v>
      </c>
      <c r="Z195" s="6">
        <v>95.9994224</v>
      </c>
      <c r="AA195" s="6">
        <v>40.344727900000002</v>
      </c>
      <c r="AB195" s="6">
        <v>89.821173600000009</v>
      </c>
      <c r="AC195" s="6">
        <v>1.4377967999999868</v>
      </c>
      <c r="AD195" s="7">
        <v>223917</v>
      </c>
      <c r="AE195" s="6">
        <v>1.3737233</v>
      </c>
      <c r="AF195" s="6">
        <v>96.622723899999997</v>
      </c>
      <c r="AG195" s="6">
        <v>38.4084231</v>
      </c>
      <c r="AH195" s="6">
        <v>91.814504700000001</v>
      </c>
      <c r="AI195" s="7">
        <v>225488</v>
      </c>
      <c r="AJ195" s="6">
        <v>96.091343500000008</v>
      </c>
      <c r="AK195" s="6">
        <v>42.943959399999997</v>
      </c>
      <c r="AL195" s="6">
        <v>90.506254900000002</v>
      </c>
      <c r="AM195" s="6">
        <v>1.3082497999999987</v>
      </c>
      <c r="AN195" s="7">
        <v>222030</v>
      </c>
      <c r="AO195" s="6">
        <v>1.5574472000000001</v>
      </c>
    </row>
    <row r="196" spans="1:41" x14ac:dyDescent="0.15">
      <c r="A196" s="2" t="s">
        <v>103</v>
      </c>
      <c r="B196" s="2" t="s">
        <v>1607</v>
      </c>
      <c r="C196" s="10" t="s">
        <v>1607</v>
      </c>
      <c r="D196" s="2" t="s">
        <v>1608</v>
      </c>
      <c r="E196" s="2" t="s">
        <v>440</v>
      </c>
      <c r="F196" s="2" t="s">
        <v>1854</v>
      </c>
      <c r="G196" s="2" t="s">
        <v>2121</v>
      </c>
      <c r="H196" s="2" t="s">
        <v>1694</v>
      </c>
      <c r="I196" s="2" t="s">
        <v>2022</v>
      </c>
      <c r="J196" s="7">
        <v>0</v>
      </c>
      <c r="K196" s="7">
        <v>1630</v>
      </c>
      <c r="L196" s="7">
        <v>0</v>
      </c>
      <c r="M196" s="7">
        <v>1630</v>
      </c>
      <c r="N196" s="7">
        <v>0</v>
      </c>
      <c r="O196" s="7">
        <v>0</v>
      </c>
      <c r="P196" s="7">
        <v>1630</v>
      </c>
      <c r="Q196" s="7">
        <v>0</v>
      </c>
      <c r="R196" s="7">
        <v>1630</v>
      </c>
      <c r="S196" s="7">
        <v>0</v>
      </c>
      <c r="T196" s="7">
        <v>0</v>
      </c>
      <c r="U196" s="7">
        <v>0</v>
      </c>
      <c r="V196" s="7">
        <v>0</v>
      </c>
      <c r="W196" s="6">
        <v>100</v>
      </c>
      <c r="X196" s="6">
        <v>0</v>
      </c>
      <c r="Y196" s="6">
        <v>100</v>
      </c>
      <c r="Z196" s="6" t="s">
        <v>2122</v>
      </c>
      <c r="AA196" s="6" t="s">
        <v>2122</v>
      </c>
      <c r="AB196" s="6" t="s">
        <v>2122</v>
      </c>
      <c r="AC196" s="6" t="s">
        <v>1802</v>
      </c>
      <c r="AD196" s="7" t="s">
        <v>2122</v>
      </c>
      <c r="AE196" s="6" t="e">
        <v>#VALUE!</v>
      </c>
      <c r="AF196" s="6">
        <v>100</v>
      </c>
      <c r="AG196" s="6">
        <v>0</v>
      </c>
      <c r="AH196" s="6">
        <v>100</v>
      </c>
      <c r="AI196" s="7">
        <v>1630</v>
      </c>
      <c r="AJ196" s="6" t="s">
        <v>2122</v>
      </c>
      <c r="AK196" s="6" t="s">
        <v>2122</v>
      </c>
      <c r="AL196" s="6" t="s">
        <v>2122</v>
      </c>
      <c r="AM196" s="6" t="e">
        <v>#VALUE!</v>
      </c>
      <c r="AN196" s="7" t="s">
        <v>2122</v>
      </c>
      <c r="AO196" s="6" t="e">
        <v>#VALUE!</v>
      </c>
    </row>
    <row r="197" spans="1:41" x14ac:dyDescent="0.15">
      <c r="A197" s="2" t="s">
        <v>104</v>
      </c>
      <c r="B197" s="2" t="s">
        <v>1607</v>
      </c>
      <c r="C197" s="10" t="s">
        <v>1607</v>
      </c>
      <c r="D197" s="2" t="s">
        <v>1608</v>
      </c>
      <c r="E197" s="2" t="s">
        <v>440</v>
      </c>
      <c r="F197" s="2" t="s">
        <v>1854</v>
      </c>
      <c r="G197" s="2" t="s">
        <v>2121</v>
      </c>
      <c r="H197" s="2" t="s">
        <v>1694</v>
      </c>
      <c r="I197" s="2" t="s">
        <v>1941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6">
        <v>0</v>
      </c>
      <c r="X197" s="6">
        <v>0</v>
      </c>
      <c r="Y197" s="6">
        <v>0</v>
      </c>
      <c r="Z197" s="6" t="s">
        <v>2122</v>
      </c>
      <c r="AA197" s="6" t="s">
        <v>2122</v>
      </c>
      <c r="AB197" s="6" t="s">
        <v>2122</v>
      </c>
      <c r="AC197" s="6" t="s">
        <v>1802</v>
      </c>
      <c r="AD197" s="7" t="s">
        <v>2122</v>
      </c>
      <c r="AE197" s="6">
        <v>0</v>
      </c>
      <c r="AF197" s="6">
        <v>0</v>
      </c>
      <c r="AG197" s="6">
        <v>0</v>
      </c>
      <c r="AH197" s="6">
        <v>0</v>
      </c>
      <c r="AI197" s="7">
        <v>0</v>
      </c>
      <c r="AJ197" s="6" t="s">
        <v>2122</v>
      </c>
      <c r="AK197" s="6" t="s">
        <v>2122</v>
      </c>
      <c r="AL197" s="6" t="s">
        <v>2122</v>
      </c>
      <c r="AM197" s="6" t="e">
        <v>#VALUE!</v>
      </c>
      <c r="AN197" s="7" t="s">
        <v>2122</v>
      </c>
      <c r="AO197" s="6">
        <v>0</v>
      </c>
    </row>
    <row r="198" spans="1:41" x14ac:dyDescent="0.15">
      <c r="A198" s="2" t="s">
        <v>105</v>
      </c>
      <c r="B198" s="2" t="s">
        <v>1607</v>
      </c>
      <c r="C198" s="10" t="s">
        <v>1607</v>
      </c>
      <c r="D198" s="2" t="s">
        <v>1608</v>
      </c>
      <c r="E198" s="2" t="s">
        <v>440</v>
      </c>
      <c r="F198" s="2" t="s">
        <v>1854</v>
      </c>
      <c r="G198" s="2" t="s">
        <v>2121</v>
      </c>
      <c r="H198" s="2" t="s">
        <v>1694</v>
      </c>
      <c r="I198" s="2" t="s">
        <v>1942</v>
      </c>
      <c r="J198" s="7">
        <v>0</v>
      </c>
      <c r="K198" s="7">
        <v>282666</v>
      </c>
      <c r="L198" s="7">
        <v>0</v>
      </c>
      <c r="M198" s="7">
        <v>282666</v>
      </c>
      <c r="N198" s="7">
        <v>0</v>
      </c>
      <c r="O198" s="7">
        <v>0</v>
      </c>
      <c r="P198" s="7">
        <v>282656</v>
      </c>
      <c r="Q198" s="7">
        <v>0</v>
      </c>
      <c r="R198" s="7">
        <v>282656</v>
      </c>
      <c r="S198" s="7">
        <v>0</v>
      </c>
      <c r="T198" s="7">
        <v>0</v>
      </c>
      <c r="U198" s="7">
        <v>0</v>
      </c>
      <c r="V198" s="7">
        <v>0</v>
      </c>
      <c r="W198" s="6">
        <v>99.996462300000005</v>
      </c>
      <c r="X198" s="6">
        <v>0</v>
      </c>
      <c r="Y198" s="6">
        <v>99.996462300000005</v>
      </c>
      <c r="Z198" s="6">
        <v>100</v>
      </c>
      <c r="AA198" s="6">
        <v>0</v>
      </c>
      <c r="AB198" s="6">
        <v>100</v>
      </c>
      <c r="AC198" s="6">
        <v>-3.5376999999954251E-3</v>
      </c>
      <c r="AD198" s="7">
        <v>289079</v>
      </c>
      <c r="AE198" s="6">
        <v>-2.2218840000000002</v>
      </c>
      <c r="AF198" s="6">
        <v>99.996462300000005</v>
      </c>
      <c r="AG198" s="6">
        <v>0</v>
      </c>
      <c r="AH198" s="6">
        <v>99.996462300000005</v>
      </c>
      <c r="AI198" s="7">
        <v>282656</v>
      </c>
      <c r="AJ198" s="6">
        <v>100</v>
      </c>
      <c r="AK198" s="6">
        <v>0</v>
      </c>
      <c r="AL198" s="6">
        <v>100</v>
      </c>
      <c r="AM198" s="6">
        <v>-3.5376999999954251E-3</v>
      </c>
      <c r="AN198" s="7">
        <v>289079</v>
      </c>
      <c r="AO198" s="6">
        <v>-2.2218840000000002</v>
      </c>
    </row>
    <row r="199" spans="1:41" x14ac:dyDescent="0.15">
      <c r="A199" s="2" t="s">
        <v>1695</v>
      </c>
      <c r="B199" s="2" t="s">
        <v>1607</v>
      </c>
      <c r="C199" s="10" t="s">
        <v>1607</v>
      </c>
      <c r="D199" s="2" t="s">
        <v>1608</v>
      </c>
      <c r="E199" s="2" t="s">
        <v>440</v>
      </c>
      <c r="F199" s="2" t="s">
        <v>1854</v>
      </c>
      <c r="G199" s="2" t="s">
        <v>2121</v>
      </c>
      <c r="H199" s="2" t="s">
        <v>1694</v>
      </c>
      <c r="I199" s="2" t="s">
        <v>1943</v>
      </c>
      <c r="J199" s="7">
        <v>0</v>
      </c>
      <c r="K199" s="7">
        <v>26453</v>
      </c>
      <c r="L199" s="7">
        <v>0</v>
      </c>
      <c r="M199" s="7">
        <v>26453</v>
      </c>
      <c r="N199" s="7">
        <v>0</v>
      </c>
      <c r="O199" s="7">
        <v>0</v>
      </c>
      <c r="P199" s="7">
        <v>26453</v>
      </c>
      <c r="Q199" s="7">
        <v>0</v>
      </c>
      <c r="R199" s="7">
        <v>26453</v>
      </c>
      <c r="S199" s="7">
        <v>0</v>
      </c>
      <c r="T199" s="7">
        <v>0</v>
      </c>
      <c r="U199" s="7">
        <v>0</v>
      </c>
      <c r="V199" s="7">
        <v>0</v>
      </c>
      <c r="W199" s="6">
        <v>100</v>
      </c>
      <c r="X199" s="6">
        <v>0</v>
      </c>
      <c r="Y199" s="6">
        <v>100</v>
      </c>
      <c r="Z199" s="6">
        <v>100</v>
      </c>
      <c r="AA199" s="6">
        <v>0</v>
      </c>
      <c r="AB199" s="6">
        <v>100</v>
      </c>
      <c r="AC199" s="6">
        <v>0</v>
      </c>
      <c r="AD199" s="7">
        <v>28111</v>
      </c>
      <c r="AE199" s="6">
        <v>-5.898047</v>
      </c>
      <c r="AF199" s="6">
        <v>100</v>
      </c>
      <c r="AG199" s="6">
        <v>0</v>
      </c>
      <c r="AH199" s="6">
        <v>100</v>
      </c>
      <c r="AI199" s="7">
        <v>26453</v>
      </c>
      <c r="AJ199" s="6">
        <v>100</v>
      </c>
      <c r="AK199" s="6">
        <v>0</v>
      </c>
      <c r="AL199" s="6">
        <v>100</v>
      </c>
      <c r="AM199" s="6">
        <v>0</v>
      </c>
      <c r="AN199" s="7">
        <v>28111</v>
      </c>
      <c r="AO199" s="6">
        <v>-5.898047</v>
      </c>
    </row>
    <row r="200" spans="1:41" x14ac:dyDescent="0.15">
      <c r="A200" s="2" t="s">
        <v>1696</v>
      </c>
      <c r="B200" s="2" t="s">
        <v>1607</v>
      </c>
      <c r="C200" s="10" t="s">
        <v>1607</v>
      </c>
      <c r="D200" s="2" t="s">
        <v>1608</v>
      </c>
      <c r="E200" s="2" t="s">
        <v>440</v>
      </c>
      <c r="F200" s="2" t="s">
        <v>1854</v>
      </c>
      <c r="G200" s="2" t="s">
        <v>2121</v>
      </c>
      <c r="H200" s="2" t="s">
        <v>1694</v>
      </c>
      <c r="I200" s="2" t="s">
        <v>1944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7">
        <v>0</v>
      </c>
      <c r="AE200" s="6">
        <v>0</v>
      </c>
      <c r="AF200" s="6">
        <v>0</v>
      </c>
      <c r="AG200" s="6">
        <v>0</v>
      </c>
      <c r="AH200" s="6">
        <v>0</v>
      </c>
      <c r="AI200" s="7">
        <v>0</v>
      </c>
      <c r="AJ200" s="6">
        <v>0</v>
      </c>
      <c r="AK200" s="6">
        <v>0</v>
      </c>
      <c r="AL200" s="6">
        <v>0</v>
      </c>
      <c r="AM200" s="6">
        <v>0</v>
      </c>
      <c r="AN200" s="7">
        <v>0</v>
      </c>
      <c r="AO200" s="6">
        <v>0</v>
      </c>
    </row>
    <row r="201" spans="1:41" x14ac:dyDescent="0.15">
      <c r="A201" s="2" t="s">
        <v>1697</v>
      </c>
      <c r="B201" s="2" t="s">
        <v>1607</v>
      </c>
      <c r="C201" s="10" t="s">
        <v>1607</v>
      </c>
      <c r="D201" s="2" t="s">
        <v>1608</v>
      </c>
      <c r="E201" s="2" t="s">
        <v>440</v>
      </c>
      <c r="F201" s="2" t="s">
        <v>1854</v>
      </c>
      <c r="G201" s="2" t="s">
        <v>2121</v>
      </c>
      <c r="H201" s="2" t="s">
        <v>1694</v>
      </c>
      <c r="I201" s="2" t="s">
        <v>1945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7">
        <v>0</v>
      </c>
      <c r="AE201" s="6">
        <v>0</v>
      </c>
      <c r="AF201" s="6">
        <v>0</v>
      </c>
      <c r="AG201" s="6">
        <v>0</v>
      </c>
      <c r="AH201" s="6">
        <v>0</v>
      </c>
      <c r="AI201" s="7">
        <v>0</v>
      </c>
      <c r="AJ201" s="6">
        <v>0</v>
      </c>
      <c r="AK201" s="6">
        <v>0</v>
      </c>
      <c r="AL201" s="6">
        <v>0</v>
      </c>
      <c r="AM201" s="6">
        <v>0</v>
      </c>
      <c r="AN201" s="7">
        <v>0</v>
      </c>
      <c r="AO201" s="6">
        <v>0</v>
      </c>
    </row>
    <row r="202" spans="1:41" x14ac:dyDescent="0.15">
      <c r="A202" s="2" t="s">
        <v>1698</v>
      </c>
      <c r="B202" s="2" t="s">
        <v>1607</v>
      </c>
      <c r="C202" s="10" t="s">
        <v>1607</v>
      </c>
      <c r="D202" s="2" t="s">
        <v>1608</v>
      </c>
      <c r="E202" s="2" t="s">
        <v>440</v>
      </c>
      <c r="F202" s="2" t="s">
        <v>1854</v>
      </c>
      <c r="G202" s="2" t="s">
        <v>2121</v>
      </c>
      <c r="H202" s="2" t="s">
        <v>1694</v>
      </c>
      <c r="I202" s="2" t="s">
        <v>1946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7">
        <v>0</v>
      </c>
      <c r="AE202" s="6">
        <v>0</v>
      </c>
      <c r="AF202" s="6">
        <v>0</v>
      </c>
      <c r="AG202" s="6">
        <v>0</v>
      </c>
      <c r="AH202" s="6">
        <v>0</v>
      </c>
      <c r="AI202" s="7">
        <v>0</v>
      </c>
      <c r="AJ202" s="6">
        <v>0</v>
      </c>
      <c r="AK202" s="6">
        <v>0</v>
      </c>
      <c r="AL202" s="6">
        <v>0</v>
      </c>
      <c r="AM202" s="6">
        <v>0</v>
      </c>
      <c r="AN202" s="7">
        <v>0</v>
      </c>
      <c r="AO202" s="6">
        <v>0</v>
      </c>
    </row>
    <row r="203" spans="1:41" x14ac:dyDescent="0.15">
      <c r="A203" s="2" t="s">
        <v>1699</v>
      </c>
      <c r="B203" s="2" t="s">
        <v>1607</v>
      </c>
      <c r="C203" s="10" t="s">
        <v>1607</v>
      </c>
      <c r="D203" s="2" t="s">
        <v>1608</v>
      </c>
      <c r="E203" s="2" t="s">
        <v>440</v>
      </c>
      <c r="F203" s="2" t="s">
        <v>1854</v>
      </c>
      <c r="G203" s="2" t="s">
        <v>2121</v>
      </c>
      <c r="H203" s="2" t="s">
        <v>1694</v>
      </c>
      <c r="I203" s="2" t="s">
        <v>1947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7">
        <v>0</v>
      </c>
      <c r="AE203" s="6">
        <v>0</v>
      </c>
      <c r="AF203" s="6">
        <v>0</v>
      </c>
      <c r="AG203" s="6">
        <v>0</v>
      </c>
      <c r="AH203" s="6">
        <v>0</v>
      </c>
      <c r="AI203" s="7">
        <v>0</v>
      </c>
      <c r="AJ203" s="6">
        <v>0</v>
      </c>
      <c r="AK203" s="6">
        <v>0</v>
      </c>
      <c r="AL203" s="6">
        <v>0</v>
      </c>
      <c r="AM203" s="6">
        <v>0</v>
      </c>
      <c r="AN203" s="7">
        <v>0</v>
      </c>
      <c r="AO203" s="6">
        <v>0</v>
      </c>
    </row>
    <row r="204" spans="1:41" x14ac:dyDescent="0.15">
      <c r="A204" s="2" t="s">
        <v>1700</v>
      </c>
      <c r="B204" s="2" t="s">
        <v>1607</v>
      </c>
      <c r="C204" s="10" t="s">
        <v>1607</v>
      </c>
      <c r="D204" s="2" t="s">
        <v>1608</v>
      </c>
      <c r="E204" s="2" t="s">
        <v>440</v>
      </c>
      <c r="F204" s="2" t="s">
        <v>1854</v>
      </c>
      <c r="G204" s="2" t="s">
        <v>2121</v>
      </c>
      <c r="H204" s="2" t="s">
        <v>1694</v>
      </c>
      <c r="I204" s="2" t="s">
        <v>1948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7">
        <v>0</v>
      </c>
      <c r="AE204" s="6">
        <v>0</v>
      </c>
      <c r="AF204" s="6">
        <v>0</v>
      </c>
      <c r="AG204" s="6">
        <v>0</v>
      </c>
      <c r="AH204" s="6">
        <v>0</v>
      </c>
      <c r="AI204" s="7">
        <v>0</v>
      </c>
      <c r="AJ204" s="6">
        <v>0</v>
      </c>
      <c r="AK204" s="6">
        <v>0</v>
      </c>
      <c r="AL204" s="6">
        <v>0</v>
      </c>
      <c r="AM204" s="6">
        <v>0</v>
      </c>
      <c r="AN204" s="7">
        <v>0</v>
      </c>
      <c r="AO204" s="6">
        <v>0</v>
      </c>
    </row>
    <row r="205" spans="1:41" x14ac:dyDescent="0.15">
      <c r="A205" s="2" t="s">
        <v>1701</v>
      </c>
      <c r="B205" s="2" t="s">
        <v>1607</v>
      </c>
      <c r="C205" s="10" t="s">
        <v>1607</v>
      </c>
      <c r="D205" s="2" t="s">
        <v>1608</v>
      </c>
      <c r="E205" s="2" t="s">
        <v>440</v>
      </c>
      <c r="F205" s="2" t="s">
        <v>1854</v>
      </c>
      <c r="G205" s="2" t="s">
        <v>2121</v>
      </c>
      <c r="H205" s="2" t="s">
        <v>1694</v>
      </c>
      <c r="I205" s="2" t="s">
        <v>1949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7">
        <v>0</v>
      </c>
      <c r="AE205" s="6">
        <v>0</v>
      </c>
      <c r="AF205" s="6">
        <v>0</v>
      </c>
      <c r="AG205" s="6">
        <v>0</v>
      </c>
      <c r="AH205" s="6">
        <v>0</v>
      </c>
      <c r="AI205" s="7">
        <v>0</v>
      </c>
      <c r="AJ205" s="6">
        <v>0</v>
      </c>
      <c r="AK205" s="6">
        <v>0</v>
      </c>
      <c r="AL205" s="6">
        <v>0</v>
      </c>
      <c r="AM205" s="6">
        <v>0</v>
      </c>
      <c r="AN205" s="7">
        <v>0</v>
      </c>
      <c r="AO205" s="6">
        <v>0</v>
      </c>
    </row>
    <row r="206" spans="1:41" x14ac:dyDescent="0.15">
      <c r="A206" s="2" t="s">
        <v>1702</v>
      </c>
      <c r="B206" s="2" t="s">
        <v>1607</v>
      </c>
      <c r="C206" s="10" t="s">
        <v>1607</v>
      </c>
      <c r="D206" s="2" t="s">
        <v>1608</v>
      </c>
      <c r="E206" s="2" t="s">
        <v>440</v>
      </c>
      <c r="F206" s="2" t="s">
        <v>1854</v>
      </c>
      <c r="G206" s="2" t="s">
        <v>2121</v>
      </c>
      <c r="H206" s="2" t="s">
        <v>1694</v>
      </c>
      <c r="I206" s="2" t="s">
        <v>1950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7">
        <v>0</v>
      </c>
      <c r="AE206" s="6">
        <v>0</v>
      </c>
      <c r="AF206" s="6">
        <v>0</v>
      </c>
      <c r="AG206" s="6">
        <v>0</v>
      </c>
      <c r="AH206" s="6">
        <v>0</v>
      </c>
      <c r="AI206" s="7">
        <v>0</v>
      </c>
      <c r="AJ206" s="6">
        <v>0</v>
      </c>
      <c r="AK206" s="6">
        <v>0</v>
      </c>
      <c r="AL206" s="6">
        <v>0</v>
      </c>
      <c r="AM206" s="6">
        <v>0</v>
      </c>
      <c r="AN206" s="7">
        <v>0</v>
      </c>
      <c r="AO206" s="6">
        <v>0</v>
      </c>
    </row>
    <row r="207" spans="1:41" x14ac:dyDescent="0.15">
      <c r="A207" s="2" t="s">
        <v>1703</v>
      </c>
      <c r="B207" s="2" t="s">
        <v>1607</v>
      </c>
      <c r="C207" s="2" t="s">
        <v>1607</v>
      </c>
      <c r="D207" s="2" t="s">
        <v>1608</v>
      </c>
      <c r="E207" s="2" t="s">
        <v>440</v>
      </c>
      <c r="F207" s="2" t="s">
        <v>1854</v>
      </c>
      <c r="G207" s="2" t="s">
        <v>2121</v>
      </c>
      <c r="H207" s="2" t="s">
        <v>1694</v>
      </c>
      <c r="I207" s="2" t="s">
        <v>1951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7">
        <v>0</v>
      </c>
      <c r="AE207" s="6">
        <v>0</v>
      </c>
      <c r="AF207" s="6">
        <v>0</v>
      </c>
      <c r="AG207" s="6">
        <v>0</v>
      </c>
      <c r="AH207" s="6">
        <v>0</v>
      </c>
      <c r="AI207" s="7">
        <v>0</v>
      </c>
      <c r="AJ207" s="6">
        <v>0</v>
      </c>
      <c r="AK207" s="6">
        <v>0</v>
      </c>
      <c r="AL207" s="6">
        <v>0</v>
      </c>
      <c r="AM207" s="6">
        <v>0</v>
      </c>
      <c r="AN207" s="7">
        <v>0</v>
      </c>
      <c r="AO207" s="6">
        <v>0</v>
      </c>
    </row>
    <row r="208" spans="1:41" x14ac:dyDescent="0.15">
      <c r="A208" s="2" t="s">
        <v>1704</v>
      </c>
      <c r="B208" s="2" t="s">
        <v>1607</v>
      </c>
      <c r="C208" s="2" t="s">
        <v>1607</v>
      </c>
      <c r="D208" s="2" t="s">
        <v>1608</v>
      </c>
      <c r="E208" s="2" t="s">
        <v>440</v>
      </c>
      <c r="F208" s="2" t="s">
        <v>1854</v>
      </c>
      <c r="G208" s="2" t="s">
        <v>2121</v>
      </c>
      <c r="H208" s="2" t="s">
        <v>1694</v>
      </c>
      <c r="I208" s="2" t="s">
        <v>1952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7">
        <v>0</v>
      </c>
      <c r="AE208" s="6">
        <v>0</v>
      </c>
      <c r="AF208" s="6">
        <v>0</v>
      </c>
      <c r="AG208" s="6">
        <v>0</v>
      </c>
      <c r="AH208" s="6">
        <v>0</v>
      </c>
      <c r="AI208" s="7">
        <v>0</v>
      </c>
      <c r="AJ208" s="6">
        <v>0</v>
      </c>
      <c r="AK208" s="6">
        <v>0</v>
      </c>
      <c r="AL208" s="6">
        <v>0</v>
      </c>
      <c r="AM208" s="6">
        <v>0</v>
      </c>
      <c r="AN208" s="7">
        <v>0</v>
      </c>
      <c r="AO208" s="6">
        <v>0</v>
      </c>
    </row>
    <row r="209" spans="1:41" x14ac:dyDescent="0.15">
      <c r="A209" s="2" t="s">
        <v>1705</v>
      </c>
      <c r="B209" s="2" t="s">
        <v>1607</v>
      </c>
      <c r="C209" s="2" t="s">
        <v>1607</v>
      </c>
      <c r="D209" s="2" t="s">
        <v>1608</v>
      </c>
      <c r="E209" s="2" t="s">
        <v>440</v>
      </c>
      <c r="F209" s="2" t="s">
        <v>1854</v>
      </c>
      <c r="G209" s="2" t="s">
        <v>2121</v>
      </c>
      <c r="H209" s="2" t="s">
        <v>1694</v>
      </c>
      <c r="I209" s="2" t="s">
        <v>1953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7">
        <v>0</v>
      </c>
      <c r="AE209" s="6">
        <v>0</v>
      </c>
      <c r="AF209" s="6">
        <v>0</v>
      </c>
      <c r="AG209" s="6">
        <v>0</v>
      </c>
      <c r="AH209" s="6">
        <v>0</v>
      </c>
      <c r="AI209" s="7">
        <v>0</v>
      </c>
      <c r="AJ209" s="6">
        <v>0</v>
      </c>
      <c r="AK209" s="6">
        <v>0</v>
      </c>
      <c r="AL209" s="6">
        <v>0</v>
      </c>
      <c r="AM209" s="6">
        <v>0</v>
      </c>
      <c r="AN209" s="7">
        <v>0</v>
      </c>
      <c r="AO209" s="6">
        <v>0</v>
      </c>
    </row>
    <row r="210" spans="1:41" x14ac:dyDescent="0.15">
      <c r="A210" s="2" t="s">
        <v>1706</v>
      </c>
      <c r="B210" s="2" t="s">
        <v>1607</v>
      </c>
      <c r="C210" s="2" t="s">
        <v>1607</v>
      </c>
      <c r="D210" s="2" t="s">
        <v>1608</v>
      </c>
      <c r="E210" s="2" t="s">
        <v>440</v>
      </c>
      <c r="F210" s="2" t="s">
        <v>1854</v>
      </c>
      <c r="G210" s="2" t="s">
        <v>2121</v>
      </c>
      <c r="H210" s="2" t="s">
        <v>1694</v>
      </c>
      <c r="I210" s="2" t="s">
        <v>1954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7">
        <v>0</v>
      </c>
      <c r="AE210" s="6">
        <v>0</v>
      </c>
      <c r="AF210" s="6">
        <v>0</v>
      </c>
      <c r="AG210" s="6">
        <v>0</v>
      </c>
      <c r="AH210" s="6">
        <v>0</v>
      </c>
      <c r="AI210" s="7">
        <v>0</v>
      </c>
      <c r="AJ210" s="6">
        <v>0</v>
      </c>
      <c r="AK210" s="6">
        <v>0</v>
      </c>
      <c r="AL210" s="6">
        <v>0</v>
      </c>
      <c r="AM210" s="6">
        <v>0</v>
      </c>
      <c r="AN210" s="7">
        <v>0</v>
      </c>
      <c r="AO210" s="6">
        <v>0</v>
      </c>
    </row>
    <row r="211" spans="1:41" x14ac:dyDescent="0.15">
      <c r="A211" s="2" t="s">
        <v>1707</v>
      </c>
      <c r="B211" s="2" t="s">
        <v>1607</v>
      </c>
      <c r="C211" s="2" t="s">
        <v>1607</v>
      </c>
      <c r="D211" s="2" t="s">
        <v>1608</v>
      </c>
      <c r="E211" s="2" t="s">
        <v>440</v>
      </c>
      <c r="F211" s="2" t="s">
        <v>1854</v>
      </c>
      <c r="G211" s="2" t="s">
        <v>2121</v>
      </c>
      <c r="H211" s="2" t="s">
        <v>1694</v>
      </c>
      <c r="I211" s="2" t="s">
        <v>1955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7">
        <v>0</v>
      </c>
      <c r="AE211" s="6">
        <v>0</v>
      </c>
      <c r="AF211" s="6">
        <v>0</v>
      </c>
      <c r="AG211" s="6">
        <v>0</v>
      </c>
      <c r="AH211" s="6">
        <v>0</v>
      </c>
      <c r="AI211" s="7">
        <v>0</v>
      </c>
      <c r="AJ211" s="6">
        <v>0</v>
      </c>
      <c r="AK211" s="6">
        <v>0</v>
      </c>
      <c r="AL211" s="6">
        <v>0</v>
      </c>
      <c r="AM211" s="6">
        <v>0</v>
      </c>
      <c r="AN211" s="7">
        <v>0</v>
      </c>
      <c r="AO211" s="6">
        <v>0</v>
      </c>
    </row>
    <row r="212" spans="1:41" x14ac:dyDescent="0.15">
      <c r="A212" s="2" t="s">
        <v>1708</v>
      </c>
      <c r="B212" s="2" t="s">
        <v>1607</v>
      </c>
      <c r="C212" s="2" t="s">
        <v>1607</v>
      </c>
      <c r="D212" s="2" t="s">
        <v>1608</v>
      </c>
      <c r="E212" s="2" t="s">
        <v>440</v>
      </c>
      <c r="F212" s="2" t="s">
        <v>1854</v>
      </c>
      <c r="G212" s="2" t="s">
        <v>2121</v>
      </c>
      <c r="H212" s="2" t="s">
        <v>1694</v>
      </c>
      <c r="I212" s="2" t="s">
        <v>1956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7">
        <v>0</v>
      </c>
      <c r="AE212" s="6">
        <v>0</v>
      </c>
      <c r="AF212" s="6">
        <v>0</v>
      </c>
      <c r="AG212" s="6">
        <v>0</v>
      </c>
      <c r="AH212" s="6">
        <v>0</v>
      </c>
      <c r="AI212" s="7">
        <v>0</v>
      </c>
      <c r="AJ212" s="6">
        <v>0</v>
      </c>
      <c r="AK212" s="6">
        <v>0</v>
      </c>
      <c r="AL212" s="6">
        <v>0</v>
      </c>
      <c r="AM212" s="6">
        <v>0</v>
      </c>
      <c r="AN212" s="7">
        <v>0</v>
      </c>
      <c r="AO212" s="6">
        <v>0</v>
      </c>
    </row>
    <row r="213" spans="1:41" x14ac:dyDescent="0.15">
      <c r="A213" s="2" t="s">
        <v>1709</v>
      </c>
      <c r="B213" s="2" t="s">
        <v>1607</v>
      </c>
      <c r="C213" s="2" t="s">
        <v>1607</v>
      </c>
      <c r="D213" s="2" t="s">
        <v>1608</v>
      </c>
      <c r="E213" s="2" t="s">
        <v>440</v>
      </c>
      <c r="F213" s="2" t="s">
        <v>1854</v>
      </c>
      <c r="G213" s="2" t="s">
        <v>2121</v>
      </c>
      <c r="H213" s="2" t="s">
        <v>1694</v>
      </c>
      <c r="I213" s="2" t="s">
        <v>1957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7">
        <v>0</v>
      </c>
      <c r="AE213" s="6">
        <v>0</v>
      </c>
      <c r="AF213" s="6">
        <v>0</v>
      </c>
      <c r="AG213" s="6">
        <v>0</v>
      </c>
      <c r="AH213" s="6">
        <v>0</v>
      </c>
      <c r="AI213" s="7">
        <v>0</v>
      </c>
      <c r="AJ213" s="6">
        <v>0</v>
      </c>
      <c r="AK213" s="6">
        <v>0</v>
      </c>
      <c r="AL213" s="6">
        <v>0</v>
      </c>
      <c r="AM213" s="6">
        <v>0</v>
      </c>
      <c r="AN213" s="7">
        <v>0</v>
      </c>
      <c r="AO213" s="6">
        <v>0</v>
      </c>
    </row>
    <row r="214" spans="1:41" x14ac:dyDescent="0.15">
      <c r="A214" s="2" t="s">
        <v>1710</v>
      </c>
      <c r="B214" s="2" t="s">
        <v>1607</v>
      </c>
      <c r="C214" s="2" t="s">
        <v>1607</v>
      </c>
      <c r="D214" s="2" t="s">
        <v>1608</v>
      </c>
      <c r="E214" s="2" t="s">
        <v>440</v>
      </c>
      <c r="F214" s="2" t="s">
        <v>1854</v>
      </c>
      <c r="G214" s="2" t="s">
        <v>2121</v>
      </c>
      <c r="H214" s="2" t="s">
        <v>1694</v>
      </c>
      <c r="I214" s="2" t="s">
        <v>1958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7">
        <v>0</v>
      </c>
      <c r="AE214" s="6">
        <v>0</v>
      </c>
      <c r="AF214" s="6">
        <v>0</v>
      </c>
      <c r="AG214" s="6">
        <v>0</v>
      </c>
      <c r="AH214" s="6">
        <v>0</v>
      </c>
      <c r="AI214" s="7">
        <v>0</v>
      </c>
      <c r="AJ214" s="6">
        <v>0</v>
      </c>
      <c r="AK214" s="6">
        <v>0</v>
      </c>
      <c r="AL214" s="6">
        <v>0</v>
      </c>
      <c r="AM214" s="6">
        <v>0</v>
      </c>
      <c r="AN214" s="7">
        <v>0</v>
      </c>
      <c r="AO214" s="6">
        <v>0</v>
      </c>
    </row>
    <row r="215" spans="1:41" x14ac:dyDescent="0.15">
      <c r="A215" s="2" t="s">
        <v>1711</v>
      </c>
      <c r="B215" s="2" t="s">
        <v>1607</v>
      </c>
      <c r="C215" s="2" t="s">
        <v>1607</v>
      </c>
      <c r="D215" s="2" t="s">
        <v>1608</v>
      </c>
      <c r="E215" s="2" t="s">
        <v>440</v>
      </c>
      <c r="F215" s="2" t="s">
        <v>1854</v>
      </c>
      <c r="G215" s="2" t="s">
        <v>2121</v>
      </c>
      <c r="H215" s="2" t="s">
        <v>1694</v>
      </c>
      <c r="I215" s="2" t="s">
        <v>1959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7">
        <v>0</v>
      </c>
      <c r="AE215" s="6">
        <v>0</v>
      </c>
      <c r="AF215" s="6">
        <v>0</v>
      </c>
      <c r="AG215" s="6">
        <v>0</v>
      </c>
      <c r="AH215" s="6">
        <v>0</v>
      </c>
      <c r="AI215" s="7">
        <v>0</v>
      </c>
      <c r="AJ215" s="6">
        <v>0</v>
      </c>
      <c r="AK215" s="6">
        <v>0</v>
      </c>
      <c r="AL215" s="6">
        <v>0</v>
      </c>
      <c r="AM215" s="6">
        <v>0</v>
      </c>
      <c r="AN215" s="7">
        <v>0</v>
      </c>
      <c r="AO215" s="6">
        <v>0</v>
      </c>
    </row>
    <row r="216" spans="1:41" x14ac:dyDescent="0.15">
      <c r="A216" s="2" t="s">
        <v>1712</v>
      </c>
      <c r="B216" s="2" t="s">
        <v>1607</v>
      </c>
      <c r="C216" s="2" t="s">
        <v>1607</v>
      </c>
      <c r="D216" s="2" t="s">
        <v>1608</v>
      </c>
      <c r="E216" s="2" t="s">
        <v>440</v>
      </c>
      <c r="F216" s="2" t="s">
        <v>1854</v>
      </c>
      <c r="G216" s="2" t="s">
        <v>2121</v>
      </c>
      <c r="H216" s="2" t="s">
        <v>1694</v>
      </c>
      <c r="I216" s="2" t="s">
        <v>1960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7">
        <v>0</v>
      </c>
      <c r="AE216" s="6">
        <v>0</v>
      </c>
      <c r="AF216" s="6">
        <v>0</v>
      </c>
      <c r="AG216" s="6">
        <v>0</v>
      </c>
      <c r="AH216" s="6">
        <v>0</v>
      </c>
      <c r="AI216" s="7">
        <v>0</v>
      </c>
      <c r="AJ216" s="6">
        <v>0</v>
      </c>
      <c r="AK216" s="6">
        <v>0</v>
      </c>
      <c r="AL216" s="6">
        <v>0</v>
      </c>
      <c r="AM216" s="6">
        <v>0</v>
      </c>
      <c r="AN216" s="7">
        <v>0</v>
      </c>
      <c r="AO216" s="6">
        <v>0</v>
      </c>
    </row>
    <row r="217" spans="1:41" x14ac:dyDescent="0.15">
      <c r="A217" s="2" t="s">
        <v>1713</v>
      </c>
      <c r="B217" s="2" t="s">
        <v>1607</v>
      </c>
      <c r="C217" s="2" t="s">
        <v>1607</v>
      </c>
      <c r="D217" s="2" t="s">
        <v>1608</v>
      </c>
      <c r="E217" s="2" t="s">
        <v>440</v>
      </c>
      <c r="F217" s="2" t="s">
        <v>1854</v>
      </c>
      <c r="G217" s="2" t="s">
        <v>2121</v>
      </c>
      <c r="H217" s="2" t="s">
        <v>1694</v>
      </c>
      <c r="I217" s="2" t="s">
        <v>1961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7">
        <v>0</v>
      </c>
      <c r="AE217" s="6">
        <v>0</v>
      </c>
      <c r="AF217" s="6">
        <v>0</v>
      </c>
      <c r="AG217" s="6">
        <v>0</v>
      </c>
      <c r="AH217" s="6">
        <v>0</v>
      </c>
      <c r="AI217" s="7">
        <v>0</v>
      </c>
      <c r="AJ217" s="6">
        <v>0</v>
      </c>
      <c r="AK217" s="6">
        <v>0</v>
      </c>
      <c r="AL217" s="6">
        <v>0</v>
      </c>
      <c r="AM217" s="6">
        <v>0</v>
      </c>
      <c r="AN217" s="7">
        <v>0</v>
      </c>
      <c r="AO217" s="6">
        <v>0</v>
      </c>
    </row>
    <row r="218" spans="1:41" x14ac:dyDescent="0.15">
      <c r="A218" s="2" t="s">
        <v>1714</v>
      </c>
      <c r="B218" s="2" t="s">
        <v>1607</v>
      </c>
      <c r="C218" s="2" t="s">
        <v>1607</v>
      </c>
      <c r="D218" s="2" t="s">
        <v>1608</v>
      </c>
      <c r="E218" s="2" t="s">
        <v>440</v>
      </c>
      <c r="F218" s="2" t="s">
        <v>1854</v>
      </c>
      <c r="G218" s="2" t="s">
        <v>2121</v>
      </c>
      <c r="H218" s="2" t="s">
        <v>1694</v>
      </c>
      <c r="I218" s="2" t="s">
        <v>1962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7">
        <v>0</v>
      </c>
      <c r="AE218" s="6">
        <v>0</v>
      </c>
      <c r="AF218" s="6">
        <v>0</v>
      </c>
      <c r="AG218" s="6">
        <v>0</v>
      </c>
      <c r="AH218" s="6">
        <v>0</v>
      </c>
      <c r="AI218" s="7">
        <v>0</v>
      </c>
      <c r="AJ218" s="6">
        <v>0</v>
      </c>
      <c r="AK218" s="6">
        <v>0</v>
      </c>
      <c r="AL218" s="6">
        <v>0</v>
      </c>
      <c r="AM218" s="6">
        <v>0</v>
      </c>
      <c r="AN218" s="7">
        <v>0</v>
      </c>
      <c r="AO218" s="6">
        <v>0</v>
      </c>
    </row>
    <row r="219" spans="1:41" x14ac:dyDescent="0.15">
      <c r="A219" s="2" t="s">
        <v>1865</v>
      </c>
      <c r="B219" s="2" t="s">
        <v>1607</v>
      </c>
      <c r="C219" s="2" t="s">
        <v>1607</v>
      </c>
      <c r="D219" s="2" t="s">
        <v>1608</v>
      </c>
      <c r="E219" s="2" t="s">
        <v>440</v>
      </c>
      <c r="F219" s="2" t="s">
        <v>1854</v>
      </c>
      <c r="G219" s="2" t="s">
        <v>2121</v>
      </c>
      <c r="H219" s="2" t="s">
        <v>1694</v>
      </c>
      <c r="I219" s="2" t="s">
        <v>1963</v>
      </c>
      <c r="J219" s="7">
        <v>0</v>
      </c>
      <c r="K219" s="7">
        <v>6831058.7999999998</v>
      </c>
      <c r="L219" s="7">
        <v>295422</v>
      </c>
      <c r="M219" s="7">
        <v>7126480.7999999998</v>
      </c>
      <c r="N219" s="7">
        <v>0</v>
      </c>
      <c r="O219" s="7">
        <v>0</v>
      </c>
      <c r="P219" s="7">
        <v>6720677.5999999996</v>
      </c>
      <c r="Q219" s="7">
        <v>109152.228</v>
      </c>
      <c r="R219" s="7">
        <v>6829829.8279999997</v>
      </c>
      <c r="S219" s="7">
        <v>0</v>
      </c>
      <c r="T219" s="7">
        <v>36</v>
      </c>
      <c r="U219" s="7">
        <v>10444</v>
      </c>
      <c r="V219" s="7">
        <v>10480</v>
      </c>
      <c r="W219" s="6">
        <v>98.384127499999991</v>
      </c>
      <c r="X219" s="6">
        <v>36.947901000000002</v>
      </c>
      <c r="Y219" s="6">
        <v>95.837342700000008</v>
      </c>
      <c r="Z219" s="6">
        <v>98.357297000000003</v>
      </c>
      <c r="AA219" s="6">
        <v>51.260598899999998</v>
      </c>
      <c r="AB219" s="6">
        <v>95.466386499999999</v>
      </c>
      <c r="AC219" s="6">
        <v>0.37095620000000906</v>
      </c>
      <c r="AD219" s="7">
        <v>6762835</v>
      </c>
      <c r="AE219" s="6">
        <v>0.99063230000000002</v>
      </c>
      <c r="AF219" s="6">
        <v>98.384646000000004</v>
      </c>
      <c r="AG219" s="6">
        <v>38.301983999999997</v>
      </c>
      <c r="AH219" s="6">
        <v>95.978485899999995</v>
      </c>
      <c r="AI219" s="7">
        <v>6819349.8279999997</v>
      </c>
      <c r="AJ219" s="6">
        <v>98.371573800000007</v>
      </c>
      <c r="AK219" s="6">
        <v>54.419254199999997</v>
      </c>
      <c r="AL219" s="6">
        <v>95.820831799999993</v>
      </c>
      <c r="AM219" s="6">
        <v>0.15765410000000202</v>
      </c>
      <c r="AN219" s="7">
        <v>6736631</v>
      </c>
      <c r="AO219" s="6">
        <v>1.2278960999999999</v>
      </c>
    </row>
    <row r="220" spans="1:41" x14ac:dyDescent="0.15">
      <c r="A220" s="2" t="s">
        <v>1866</v>
      </c>
      <c r="B220" s="2" t="s">
        <v>1607</v>
      </c>
      <c r="C220" s="2" t="s">
        <v>1607</v>
      </c>
      <c r="D220" s="2" t="s">
        <v>1608</v>
      </c>
      <c r="E220" s="2" t="s">
        <v>440</v>
      </c>
      <c r="F220" s="2" t="s">
        <v>1854</v>
      </c>
      <c r="G220" s="2" t="s">
        <v>2121</v>
      </c>
      <c r="H220" s="2" t="s">
        <v>1694</v>
      </c>
      <c r="I220" s="2" t="s">
        <v>1964</v>
      </c>
      <c r="J220" s="7">
        <v>0</v>
      </c>
      <c r="K220" s="7">
        <v>1042303</v>
      </c>
      <c r="L220" s="7">
        <v>195473</v>
      </c>
      <c r="M220" s="7">
        <v>1237776</v>
      </c>
      <c r="N220" s="7">
        <v>0</v>
      </c>
      <c r="O220" s="7">
        <v>0</v>
      </c>
      <c r="P220" s="7">
        <v>989805</v>
      </c>
      <c r="Q220" s="7">
        <v>61309</v>
      </c>
      <c r="R220" s="7">
        <v>1051114</v>
      </c>
      <c r="S220" s="7">
        <v>0</v>
      </c>
      <c r="T220" s="7">
        <v>0</v>
      </c>
      <c r="U220" s="7">
        <v>13504</v>
      </c>
      <c r="V220" s="7">
        <v>13504</v>
      </c>
      <c r="W220" s="6">
        <v>94.963268799999994</v>
      </c>
      <c r="X220" s="6">
        <v>31.364434000000003</v>
      </c>
      <c r="Y220" s="6">
        <v>84.919565399999996</v>
      </c>
      <c r="Z220" s="6">
        <v>94.547877700000001</v>
      </c>
      <c r="AA220" s="6">
        <v>24.937519399999999</v>
      </c>
      <c r="AB220" s="6">
        <v>80.6767301</v>
      </c>
      <c r="AC220" s="6">
        <v>4.2428352999999959</v>
      </c>
      <c r="AD220" s="7">
        <v>1043255</v>
      </c>
      <c r="AE220" s="6">
        <v>0.75331530000000002</v>
      </c>
      <c r="AF220" s="6">
        <v>94.963268799999994</v>
      </c>
      <c r="AG220" s="6">
        <v>33.692002500000001</v>
      </c>
      <c r="AH220" s="6">
        <v>85.856247600000003</v>
      </c>
      <c r="AI220" s="7">
        <v>1037610</v>
      </c>
      <c r="AJ220" s="6">
        <v>94.549430000000001</v>
      </c>
      <c r="AK220" s="6">
        <v>30.920061799999999</v>
      </c>
      <c r="AL220" s="6">
        <v>83.913128099999994</v>
      </c>
      <c r="AM220" s="6">
        <v>1.9431195000000088</v>
      </c>
      <c r="AN220" s="7">
        <v>993381</v>
      </c>
      <c r="AO220" s="6">
        <v>4.4523701999999998</v>
      </c>
    </row>
    <row r="221" spans="1:41" ht="12.75" thickBot="1" x14ac:dyDescent="0.2">
      <c r="A221" s="2" t="s">
        <v>1970</v>
      </c>
      <c r="B221" s="2" t="s">
        <v>1607</v>
      </c>
      <c r="C221" s="2" t="s">
        <v>1607</v>
      </c>
      <c r="D221" s="2" t="s">
        <v>1608</v>
      </c>
      <c r="E221" s="2" t="s">
        <v>440</v>
      </c>
      <c r="F221" s="2" t="s">
        <v>1854</v>
      </c>
      <c r="G221" s="2" t="s">
        <v>2121</v>
      </c>
      <c r="H221" s="2" t="s">
        <v>1694</v>
      </c>
      <c r="I221" s="2" t="s">
        <v>1966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7">
        <v>0</v>
      </c>
      <c r="AE221" s="6">
        <v>0</v>
      </c>
      <c r="AF221" s="6">
        <v>0</v>
      </c>
      <c r="AG221" s="6">
        <v>0</v>
      </c>
      <c r="AH221" s="6">
        <v>0</v>
      </c>
      <c r="AI221" s="7">
        <v>0</v>
      </c>
      <c r="AJ221" s="6">
        <v>0</v>
      </c>
      <c r="AK221" s="6">
        <v>0</v>
      </c>
      <c r="AL221" s="6">
        <v>0</v>
      </c>
      <c r="AM221" s="6">
        <v>0</v>
      </c>
      <c r="AN221" s="7">
        <v>0</v>
      </c>
      <c r="AO221" s="6">
        <v>0</v>
      </c>
    </row>
    <row r="222" spans="1:41" ht="12.75" thickTop="1" x14ac:dyDescent="0.15">
      <c r="A222" s="34" t="s">
        <v>106</v>
      </c>
      <c r="B222" s="2" t="s">
        <v>1607</v>
      </c>
      <c r="C222" s="2" t="s">
        <v>1607</v>
      </c>
      <c r="D222" s="2" t="s">
        <v>1608</v>
      </c>
      <c r="E222" s="2" t="s">
        <v>438</v>
      </c>
      <c r="F222" s="2" t="s">
        <v>1854</v>
      </c>
      <c r="G222" s="2" t="s">
        <v>2121</v>
      </c>
      <c r="H222" s="2" t="s">
        <v>1715</v>
      </c>
      <c r="I222" s="2" t="s">
        <v>2012</v>
      </c>
      <c r="J222" s="7">
        <v>0</v>
      </c>
      <c r="K222" s="7">
        <v>6038424</v>
      </c>
      <c r="L222" s="7">
        <v>283830</v>
      </c>
      <c r="M222" s="7">
        <v>6322254</v>
      </c>
      <c r="N222" s="7">
        <v>0</v>
      </c>
      <c r="O222" s="7">
        <v>0</v>
      </c>
      <c r="P222" s="7">
        <v>5936483</v>
      </c>
      <c r="Q222" s="7">
        <v>89183</v>
      </c>
      <c r="R222" s="7">
        <v>6025666</v>
      </c>
      <c r="S222" s="7">
        <v>0</v>
      </c>
      <c r="T222" s="7">
        <v>14430</v>
      </c>
      <c r="U222" s="7">
        <v>0</v>
      </c>
      <c r="V222" s="7">
        <v>14430</v>
      </c>
      <c r="W222" s="6">
        <v>98.311794599999999</v>
      </c>
      <c r="X222" s="6">
        <v>31.421273300000003</v>
      </c>
      <c r="Y222" s="6">
        <v>95.308824999999999</v>
      </c>
      <c r="Z222" s="6">
        <v>98.21210529999999</v>
      </c>
      <c r="AA222" s="6">
        <v>32.979433400000005</v>
      </c>
      <c r="AB222" s="6">
        <v>95.068855799999994</v>
      </c>
      <c r="AC222" s="6">
        <v>0.23996920000000443</v>
      </c>
      <c r="AD222" s="7">
        <v>5764540</v>
      </c>
      <c r="AE222" s="6">
        <v>4.5298670999999997</v>
      </c>
      <c r="AF222" s="6">
        <v>98.5472927</v>
      </c>
      <c r="AG222" s="6">
        <v>31.421273300000003</v>
      </c>
      <c r="AH222" s="6">
        <v>95.526856800000004</v>
      </c>
      <c r="AI222" s="7">
        <v>6011236</v>
      </c>
      <c r="AJ222" s="6">
        <v>98.21210529999999</v>
      </c>
      <c r="AK222" s="6">
        <v>34.914992599999998</v>
      </c>
      <c r="AL222" s="6">
        <v>95.323484899999997</v>
      </c>
      <c r="AM222" s="6">
        <v>0.2033719000000076</v>
      </c>
      <c r="AN222" s="7">
        <v>5748343</v>
      </c>
      <c r="AO222" s="6">
        <v>4.5733701</v>
      </c>
    </row>
    <row r="223" spans="1:41" x14ac:dyDescent="0.15">
      <c r="A223" s="2" t="s">
        <v>107</v>
      </c>
      <c r="B223" s="2" t="s">
        <v>1607</v>
      </c>
      <c r="C223" s="2" t="s">
        <v>1607</v>
      </c>
      <c r="D223" s="2" t="s">
        <v>1608</v>
      </c>
      <c r="E223" s="2" t="s">
        <v>438</v>
      </c>
      <c r="F223" s="2" t="s">
        <v>1854</v>
      </c>
      <c r="G223" s="2" t="s">
        <v>2121</v>
      </c>
      <c r="H223" s="2" t="s">
        <v>1715</v>
      </c>
      <c r="I223" s="2" t="s">
        <v>2013</v>
      </c>
      <c r="J223" s="7">
        <v>0</v>
      </c>
      <c r="K223" s="7">
        <v>6038424</v>
      </c>
      <c r="L223" s="7">
        <v>283830</v>
      </c>
      <c r="M223" s="7">
        <v>6322254</v>
      </c>
      <c r="N223" s="7">
        <v>0</v>
      </c>
      <c r="O223" s="7">
        <v>0</v>
      </c>
      <c r="P223" s="7">
        <v>5936483</v>
      </c>
      <c r="Q223" s="7">
        <v>89183</v>
      </c>
      <c r="R223" s="7">
        <v>6025666</v>
      </c>
      <c r="S223" s="7">
        <v>0</v>
      </c>
      <c r="T223" s="7">
        <v>14430</v>
      </c>
      <c r="U223" s="7">
        <v>0</v>
      </c>
      <c r="V223" s="7">
        <v>14430</v>
      </c>
      <c r="W223" s="6">
        <v>98.311794599999999</v>
      </c>
      <c r="X223" s="6">
        <v>31.421273300000003</v>
      </c>
      <c r="Y223" s="6">
        <v>95.308824999999999</v>
      </c>
      <c r="Z223" s="6">
        <v>98.21210529999999</v>
      </c>
      <c r="AA223" s="6">
        <v>32.979433400000005</v>
      </c>
      <c r="AB223" s="6">
        <v>95.068855799999994</v>
      </c>
      <c r="AC223" s="6">
        <v>0.23996920000000443</v>
      </c>
      <c r="AD223" s="7">
        <v>5764540</v>
      </c>
      <c r="AE223" s="6">
        <v>4.5298670999999997</v>
      </c>
      <c r="AF223" s="6">
        <v>98.5472927</v>
      </c>
      <c r="AG223" s="6">
        <v>31.421273300000003</v>
      </c>
      <c r="AH223" s="6">
        <v>95.526856800000004</v>
      </c>
      <c r="AI223" s="7">
        <v>6011236</v>
      </c>
      <c r="AJ223" s="6">
        <v>98.21210529999999</v>
      </c>
      <c r="AK223" s="6">
        <v>34.914992599999998</v>
      </c>
      <c r="AL223" s="6">
        <v>95.323484899999997</v>
      </c>
      <c r="AM223" s="6">
        <v>0.2033719000000076</v>
      </c>
      <c r="AN223" s="7">
        <v>5748343</v>
      </c>
      <c r="AO223" s="6">
        <v>4.5733701</v>
      </c>
    </row>
    <row r="224" spans="1:41" x14ac:dyDescent="0.15">
      <c r="A224" s="2" t="s">
        <v>108</v>
      </c>
      <c r="B224" s="2" t="s">
        <v>1607</v>
      </c>
      <c r="C224" s="2" t="s">
        <v>1607</v>
      </c>
      <c r="D224" s="2" t="s">
        <v>1608</v>
      </c>
      <c r="E224" s="2" t="s">
        <v>438</v>
      </c>
      <c r="F224" s="2" t="s">
        <v>1854</v>
      </c>
      <c r="G224" s="2" t="s">
        <v>2121</v>
      </c>
      <c r="H224" s="2" t="s">
        <v>1715</v>
      </c>
      <c r="I224" s="2" t="s">
        <v>2014</v>
      </c>
      <c r="J224" s="7">
        <v>0</v>
      </c>
      <c r="K224" s="7">
        <v>2479829</v>
      </c>
      <c r="L224" s="7">
        <v>89771</v>
      </c>
      <c r="M224" s="7">
        <v>2569600</v>
      </c>
      <c r="N224" s="7">
        <v>0</v>
      </c>
      <c r="O224" s="7">
        <v>0</v>
      </c>
      <c r="P224" s="7">
        <v>2447648</v>
      </c>
      <c r="Q224" s="7">
        <v>28154</v>
      </c>
      <c r="R224" s="7">
        <v>2475802</v>
      </c>
      <c r="S224" s="7">
        <v>0</v>
      </c>
      <c r="T224" s="7">
        <v>3304</v>
      </c>
      <c r="U224" s="7">
        <v>0</v>
      </c>
      <c r="V224" s="7">
        <v>3304</v>
      </c>
      <c r="W224" s="6">
        <v>98.7022896</v>
      </c>
      <c r="X224" s="6">
        <v>31.3620211</v>
      </c>
      <c r="Y224" s="6">
        <v>96.349704199999991</v>
      </c>
      <c r="Z224" s="6">
        <v>98.601839599999991</v>
      </c>
      <c r="AA224" s="6">
        <v>32.304605899999999</v>
      </c>
      <c r="AB224" s="6">
        <v>96.243776199999999</v>
      </c>
      <c r="AC224" s="6">
        <v>0.10592799999999158</v>
      </c>
      <c r="AD224" s="7">
        <v>2319962</v>
      </c>
      <c r="AE224" s="6">
        <v>6.7173514000000001</v>
      </c>
      <c r="AF224" s="6">
        <v>98.833970999999991</v>
      </c>
      <c r="AG224" s="6">
        <v>31.3620211</v>
      </c>
      <c r="AH224" s="6">
        <v>96.473750499999994</v>
      </c>
      <c r="AI224" s="7">
        <v>2472498</v>
      </c>
      <c r="AJ224" s="6">
        <v>98.601839599999991</v>
      </c>
      <c r="AK224" s="6">
        <v>33.608785300000001</v>
      </c>
      <c r="AL224" s="6">
        <v>96.376796200000001</v>
      </c>
      <c r="AM224" s="6">
        <v>9.6954299999993054E-2</v>
      </c>
      <c r="AN224" s="7">
        <v>2316635</v>
      </c>
      <c r="AO224" s="6">
        <v>6.7279911999999999</v>
      </c>
    </row>
    <row r="225" spans="1:41" x14ac:dyDescent="0.15">
      <c r="A225" s="2" t="s">
        <v>109</v>
      </c>
      <c r="B225" s="2" t="s">
        <v>1607</v>
      </c>
      <c r="C225" s="2" t="s">
        <v>1607</v>
      </c>
      <c r="D225" s="2" t="s">
        <v>1608</v>
      </c>
      <c r="E225" s="2" t="s">
        <v>438</v>
      </c>
      <c r="F225" s="2" t="s">
        <v>1854</v>
      </c>
      <c r="G225" s="2" t="s">
        <v>2121</v>
      </c>
      <c r="H225" s="2" t="s">
        <v>1715</v>
      </c>
      <c r="I225" s="2" t="s">
        <v>2015</v>
      </c>
      <c r="J225" s="7">
        <v>0</v>
      </c>
      <c r="K225" s="7">
        <v>2049969</v>
      </c>
      <c r="L225" s="7">
        <v>84577</v>
      </c>
      <c r="M225" s="7">
        <v>2134546</v>
      </c>
      <c r="N225" s="7">
        <v>0</v>
      </c>
      <c r="O225" s="7">
        <v>0</v>
      </c>
      <c r="P225" s="7">
        <v>2014120</v>
      </c>
      <c r="Q225" s="7">
        <v>26508</v>
      </c>
      <c r="R225" s="7">
        <v>2040628</v>
      </c>
      <c r="S225" s="7">
        <v>0</v>
      </c>
      <c r="T225" s="7">
        <v>2725</v>
      </c>
      <c r="U225" s="7">
        <v>0</v>
      </c>
      <c r="V225" s="7">
        <v>2725</v>
      </c>
      <c r="W225" s="6">
        <v>98.251241800000003</v>
      </c>
      <c r="X225" s="6">
        <v>31.341854200000004</v>
      </c>
      <c r="Y225" s="6">
        <v>95.600094800000008</v>
      </c>
      <c r="Z225" s="6">
        <v>98.319136700000001</v>
      </c>
      <c r="AA225" s="6">
        <v>32.371211199999998</v>
      </c>
      <c r="AB225" s="6">
        <v>95.747170100000005</v>
      </c>
      <c r="AC225" s="6">
        <v>-0.14707529999999736</v>
      </c>
      <c r="AD225" s="7">
        <v>1968220</v>
      </c>
      <c r="AE225" s="6">
        <v>3.6788569999999998</v>
      </c>
      <c r="AF225" s="6">
        <v>98.382019899999989</v>
      </c>
      <c r="AG225" s="6">
        <v>31.341854200000004</v>
      </c>
      <c r="AH225" s="6">
        <v>95.722295599999995</v>
      </c>
      <c r="AI225" s="7">
        <v>2037903</v>
      </c>
      <c r="AJ225" s="6">
        <v>98.319136700000001</v>
      </c>
      <c r="AK225" s="6">
        <v>33.490340799999998</v>
      </c>
      <c r="AL225" s="6">
        <v>95.872114699999997</v>
      </c>
      <c r="AM225" s="6">
        <v>-0.14981910000000198</v>
      </c>
      <c r="AN225" s="7">
        <v>1965541</v>
      </c>
      <c r="AO225" s="6">
        <v>3.6815308999999998</v>
      </c>
    </row>
    <row r="226" spans="1:41" x14ac:dyDescent="0.15">
      <c r="A226" s="2" t="s">
        <v>110</v>
      </c>
      <c r="B226" s="2" t="s">
        <v>1607</v>
      </c>
      <c r="C226" s="2" t="s">
        <v>1607</v>
      </c>
      <c r="D226" s="2" t="s">
        <v>1608</v>
      </c>
      <c r="E226" s="2" t="s">
        <v>438</v>
      </c>
      <c r="F226" s="2" t="s">
        <v>1854</v>
      </c>
      <c r="G226" s="2" t="s">
        <v>2121</v>
      </c>
      <c r="H226" s="2" t="s">
        <v>1715</v>
      </c>
      <c r="I226" s="2" t="s">
        <v>2016</v>
      </c>
      <c r="J226" s="7">
        <v>0</v>
      </c>
      <c r="K226" s="7">
        <v>92249</v>
      </c>
      <c r="L226" s="7">
        <v>3840</v>
      </c>
      <c r="M226" s="7">
        <v>96089</v>
      </c>
      <c r="N226" s="7">
        <v>0</v>
      </c>
      <c r="O226" s="7">
        <v>0</v>
      </c>
      <c r="P226" s="7">
        <v>90635</v>
      </c>
      <c r="Q226" s="7">
        <v>1203</v>
      </c>
      <c r="R226" s="7">
        <v>91838</v>
      </c>
      <c r="S226" s="7">
        <v>0</v>
      </c>
      <c r="T226" s="7">
        <v>123</v>
      </c>
      <c r="U226" s="7">
        <v>0</v>
      </c>
      <c r="V226" s="7">
        <v>123</v>
      </c>
      <c r="W226" s="6">
        <v>98.250387500000002</v>
      </c>
      <c r="X226" s="6">
        <v>31.328125</v>
      </c>
      <c r="Y226" s="6">
        <v>95.575976400000002</v>
      </c>
      <c r="Z226" s="6">
        <v>98.319346500000009</v>
      </c>
      <c r="AA226" s="6">
        <v>32.357768100000001</v>
      </c>
      <c r="AB226" s="6">
        <v>95.730312999999995</v>
      </c>
      <c r="AC226" s="6">
        <v>-0.1543365999999935</v>
      </c>
      <c r="AD226" s="7">
        <v>89168</v>
      </c>
      <c r="AE226" s="6">
        <v>2.9943477000000001</v>
      </c>
      <c r="AF226" s="6">
        <v>98.381564400000002</v>
      </c>
      <c r="AG226" s="6">
        <v>31.328125</v>
      </c>
      <c r="AH226" s="6">
        <v>95.698476499999998</v>
      </c>
      <c r="AI226" s="7">
        <v>91715</v>
      </c>
      <c r="AJ226" s="6">
        <v>98.319346500000009</v>
      </c>
      <c r="AK226" s="6">
        <v>33.484290999999999</v>
      </c>
      <c r="AL226" s="6">
        <v>95.856894100000005</v>
      </c>
      <c r="AM226" s="6">
        <v>-0.15841760000000704</v>
      </c>
      <c r="AN226" s="7">
        <v>89045</v>
      </c>
      <c r="AO226" s="6">
        <v>2.9984839000000001</v>
      </c>
    </row>
    <row r="227" spans="1:41" x14ac:dyDescent="0.15">
      <c r="A227" s="2" t="s">
        <v>111</v>
      </c>
      <c r="B227" s="2" t="s">
        <v>1607</v>
      </c>
      <c r="C227" s="2" t="s">
        <v>1607</v>
      </c>
      <c r="D227" s="2" t="s">
        <v>1608</v>
      </c>
      <c r="E227" s="2" t="s">
        <v>438</v>
      </c>
      <c r="F227" s="2" t="s">
        <v>1854</v>
      </c>
      <c r="G227" s="2" t="s">
        <v>2121</v>
      </c>
      <c r="H227" s="2" t="s">
        <v>1715</v>
      </c>
      <c r="I227" s="2" t="s">
        <v>2017</v>
      </c>
      <c r="J227" s="7">
        <v>0</v>
      </c>
      <c r="K227" s="7">
        <v>1957720</v>
      </c>
      <c r="L227" s="7">
        <v>80737</v>
      </c>
      <c r="M227" s="7">
        <v>2038457</v>
      </c>
      <c r="N227" s="7">
        <v>0</v>
      </c>
      <c r="O227" s="7">
        <v>0</v>
      </c>
      <c r="P227" s="7">
        <v>1923485</v>
      </c>
      <c r="Q227" s="7">
        <v>25305</v>
      </c>
      <c r="R227" s="7">
        <v>1948790</v>
      </c>
      <c r="S227" s="7">
        <v>0</v>
      </c>
      <c r="T227" s="7">
        <v>2602</v>
      </c>
      <c r="U227" s="7">
        <v>0</v>
      </c>
      <c r="V227" s="7">
        <v>2602</v>
      </c>
      <c r="W227" s="6">
        <v>98.251282099999997</v>
      </c>
      <c r="X227" s="6">
        <v>31.342507200000004</v>
      </c>
      <c r="Y227" s="6">
        <v>95.6012317</v>
      </c>
      <c r="Z227" s="6">
        <v>98.319126800000006</v>
      </c>
      <c r="AA227" s="6">
        <v>32.3718535</v>
      </c>
      <c r="AB227" s="6">
        <v>95.747970199999997</v>
      </c>
      <c r="AC227" s="6">
        <v>-0.14673849999999788</v>
      </c>
      <c r="AD227" s="7">
        <v>1879052</v>
      </c>
      <c r="AE227" s="6">
        <v>3.7113395000000002</v>
      </c>
      <c r="AF227" s="6">
        <v>98.382041399999991</v>
      </c>
      <c r="AG227" s="6">
        <v>31.342507200000004</v>
      </c>
      <c r="AH227" s="6">
        <v>95.7234184</v>
      </c>
      <c r="AI227" s="7">
        <v>1946188</v>
      </c>
      <c r="AJ227" s="6">
        <v>98.319126800000006</v>
      </c>
      <c r="AK227" s="6">
        <v>33.490629800000001</v>
      </c>
      <c r="AL227" s="6">
        <v>95.872837099999998</v>
      </c>
      <c r="AM227" s="6">
        <v>-0.14941869999999824</v>
      </c>
      <c r="AN227" s="7">
        <v>1876496</v>
      </c>
      <c r="AO227" s="6">
        <v>3.7139433999999998</v>
      </c>
    </row>
    <row r="228" spans="1:41" x14ac:dyDescent="0.15">
      <c r="A228" s="2" t="s">
        <v>112</v>
      </c>
      <c r="B228" s="2" t="s">
        <v>1607</v>
      </c>
      <c r="C228" s="2" t="s">
        <v>1607</v>
      </c>
      <c r="D228" s="2" t="s">
        <v>1608</v>
      </c>
      <c r="E228" s="2" t="s">
        <v>438</v>
      </c>
      <c r="F228" s="2" t="s">
        <v>1854</v>
      </c>
      <c r="G228" s="2" t="s">
        <v>2121</v>
      </c>
      <c r="H228" s="2" t="s">
        <v>1715</v>
      </c>
      <c r="I228" s="2" t="s">
        <v>2018</v>
      </c>
      <c r="J228" s="7">
        <v>0</v>
      </c>
      <c r="K228" s="7">
        <v>13374</v>
      </c>
      <c r="L228" s="7">
        <v>0</v>
      </c>
      <c r="M228" s="7">
        <v>13374</v>
      </c>
      <c r="N228" s="7">
        <v>0</v>
      </c>
      <c r="O228" s="7">
        <v>0</v>
      </c>
      <c r="P228" s="7">
        <v>13374</v>
      </c>
      <c r="Q228" s="7">
        <v>0</v>
      </c>
      <c r="R228" s="7">
        <v>13374</v>
      </c>
      <c r="S228" s="7">
        <v>0</v>
      </c>
      <c r="T228" s="7">
        <v>0</v>
      </c>
      <c r="U228" s="7">
        <v>0</v>
      </c>
      <c r="V228" s="7">
        <v>0</v>
      </c>
      <c r="W228" s="6">
        <v>100</v>
      </c>
      <c r="X228" s="6">
        <v>0</v>
      </c>
      <c r="Y228" s="6">
        <v>100</v>
      </c>
      <c r="Z228" s="6">
        <v>100</v>
      </c>
      <c r="AA228" s="6">
        <v>0</v>
      </c>
      <c r="AB228" s="6">
        <v>100</v>
      </c>
      <c r="AC228" s="6">
        <v>0</v>
      </c>
      <c r="AD228" s="7">
        <v>16437</v>
      </c>
      <c r="AE228" s="6">
        <v>-18.6347874</v>
      </c>
      <c r="AF228" s="6">
        <v>100</v>
      </c>
      <c r="AG228" s="6">
        <v>0</v>
      </c>
      <c r="AH228" s="6">
        <v>100</v>
      </c>
      <c r="AI228" s="7">
        <v>13374</v>
      </c>
      <c r="AJ228" s="6">
        <v>100</v>
      </c>
      <c r="AK228" s="6">
        <v>0</v>
      </c>
      <c r="AL228" s="6">
        <v>100</v>
      </c>
      <c r="AM228" s="6">
        <v>0</v>
      </c>
      <c r="AN228" s="7">
        <v>16437</v>
      </c>
      <c r="AO228" s="6">
        <v>-18.6347874</v>
      </c>
    </row>
    <row r="229" spans="1:41" x14ac:dyDescent="0.15">
      <c r="A229" s="2" t="s">
        <v>113</v>
      </c>
      <c r="B229" s="2" t="s">
        <v>1607</v>
      </c>
      <c r="C229" s="2" t="s">
        <v>1607</v>
      </c>
      <c r="D229" s="2" t="s">
        <v>1608</v>
      </c>
      <c r="E229" s="2" t="s">
        <v>438</v>
      </c>
      <c r="F229" s="2" t="s">
        <v>1854</v>
      </c>
      <c r="G229" s="2" t="s">
        <v>2121</v>
      </c>
      <c r="H229" s="2" t="s">
        <v>1715</v>
      </c>
      <c r="I229" s="2" t="s">
        <v>2019</v>
      </c>
      <c r="J229" s="7">
        <v>0</v>
      </c>
      <c r="K229" s="7">
        <v>429860</v>
      </c>
      <c r="L229" s="7">
        <v>5194</v>
      </c>
      <c r="M229" s="7">
        <v>435054</v>
      </c>
      <c r="N229" s="7">
        <v>0</v>
      </c>
      <c r="O229" s="7">
        <v>0</v>
      </c>
      <c r="P229" s="7">
        <v>433528</v>
      </c>
      <c r="Q229" s="7">
        <v>1646</v>
      </c>
      <c r="R229" s="7">
        <v>435174</v>
      </c>
      <c r="S229" s="7">
        <v>0</v>
      </c>
      <c r="T229" s="7">
        <v>579</v>
      </c>
      <c r="U229" s="7">
        <v>0</v>
      </c>
      <c r="V229" s="7">
        <v>579</v>
      </c>
      <c r="W229" s="6">
        <v>100.8533011</v>
      </c>
      <c r="X229" s="6">
        <v>31.690412000000002</v>
      </c>
      <c r="Y229" s="6">
        <v>100.02758279999999</v>
      </c>
      <c r="Z229" s="6">
        <v>100.2006894</v>
      </c>
      <c r="AA229" s="6">
        <v>31.345428400000003</v>
      </c>
      <c r="AB229" s="6">
        <v>99.120505699999995</v>
      </c>
      <c r="AC229" s="6">
        <v>0.90707709999999508</v>
      </c>
      <c r="AD229" s="7">
        <v>351742</v>
      </c>
      <c r="AE229" s="6">
        <v>23.719658199999998</v>
      </c>
      <c r="AF229" s="6">
        <v>100.98932869999999</v>
      </c>
      <c r="AG229" s="6">
        <v>31.690412000000002</v>
      </c>
      <c r="AH229" s="6">
        <v>100.16088379999999</v>
      </c>
      <c r="AI229" s="7">
        <v>434595</v>
      </c>
      <c r="AJ229" s="6">
        <v>100.2006894</v>
      </c>
      <c r="AK229" s="6">
        <v>35.474689999999995</v>
      </c>
      <c r="AL229" s="6">
        <v>99.301836499999993</v>
      </c>
      <c r="AM229" s="6">
        <v>0.85904730000000029</v>
      </c>
      <c r="AN229" s="7">
        <v>351094</v>
      </c>
      <c r="AO229" s="6">
        <v>23.783089399999998</v>
      </c>
    </row>
    <row r="230" spans="1:41" x14ac:dyDescent="0.15">
      <c r="A230" s="2" t="s">
        <v>114</v>
      </c>
      <c r="B230" s="2" t="s">
        <v>1607</v>
      </c>
      <c r="C230" s="2" t="s">
        <v>1607</v>
      </c>
      <c r="D230" s="2" t="s">
        <v>1608</v>
      </c>
      <c r="E230" s="2" t="s">
        <v>438</v>
      </c>
      <c r="F230" s="2" t="s">
        <v>1854</v>
      </c>
      <c r="G230" s="2" t="s">
        <v>2121</v>
      </c>
      <c r="H230" s="2" t="s">
        <v>1715</v>
      </c>
      <c r="I230" s="9" t="s">
        <v>2020</v>
      </c>
      <c r="J230" s="7">
        <v>0</v>
      </c>
      <c r="K230" s="7">
        <v>126164</v>
      </c>
      <c r="L230" s="7">
        <v>4930</v>
      </c>
      <c r="M230" s="7">
        <v>131094</v>
      </c>
      <c r="N230" s="7">
        <v>0</v>
      </c>
      <c r="O230" s="7">
        <v>0</v>
      </c>
      <c r="P230" s="7">
        <v>124846</v>
      </c>
      <c r="Q230" s="7">
        <v>1606</v>
      </c>
      <c r="R230" s="7">
        <v>126452</v>
      </c>
      <c r="S230" s="7">
        <v>0</v>
      </c>
      <c r="T230" s="7">
        <v>579</v>
      </c>
      <c r="U230" s="7">
        <v>0</v>
      </c>
      <c r="V230" s="7">
        <v>579</v>
      </c>
      <c r="W230" s="6">
        <v>98.955327999999994</v>
      </c>
      <c r="X230" s="6">
        <v>32.576064899999999</v>
      </c>
      <c r="Y230" s="6">
        <v>96.459029399999991</v>
      </c>
      <c r="Z230" s="6">
        <v>98.474548200000001</v>
      </c>
      <c r="AA230" s="6">
        <v>31.013992699999999</v>
      </c>
      <c r="AB230" s="6">
        <v>95.805654099999998</v>
      </c>
      <c r="AC230" s="6">
        <v>0.65337529999999333</v>
      </c>
      <c r="AD230" s="7">
        <v>126337</v>
      </c>
      <c r="AE230" s="6">
        <v>9.1026400000000007E-2</v>
      </c>
      <c r="AF230" s="6">
        <v>99.411553900000001</v>
      </c>
      <c r="AG230" s="6">
        <v>32.576064899999999</v>
      </c>
      <c r="AH230" s="6">
        <v>96.886947899999996</v>
      </c>
      <c r="AI230" s="7">
        <v>125873</v>
      </c>
      <c r="AJ230" s="6">
        <v>98.474548200000001</v>
      </c>
      <c r="AK230" s="6">
        <v>35.219852000000003</v>
      </c>
      <c r="AL230" s="6">
        <v>96.260429000000002</v>
      </c>
      <c r="AM230" s="6">
        <v>0.62651889999999355</v>
      </c>
      <c r="AN230" s="7">
        <v>125714</v>
      </c>
      <c r="AO230" s="6">
        <v>0.1264776</v>
      </c>
    </row>
    <row r="231" spans="1:41" x14ac:dyDescent="0.15">
      <c r="A231" s="2" t="s">
        <v>115</v>
      </c>
      <c r="B231" s="2" t="s">
        <v>1607</v>
      </c>
      <c r="C231" s="2" t="s">
        <v>1607</v>
      </c>
      <c r="D231" s="2" t="s">
        <v>1608</v>
      </c>
      <c r="E231" s="2" t="s">
        <v>438</v>
      </c>
      <c r="F231" s="2" t="s">
        <v>1854</v>
      </c>
      <c r="G231" s="2" t="s">
        <v>2121</v>
      </c>
      <c r="H231" s="2" t="s">
        <v>1715</v>
      </c>
      <c r="I231" s="2" t="s">
        <v>1856</v>
      </c>
      <c r="J231" s="7">
        <v>0</v>
      </c>
      <c r="K231" s="7">
        <v>303696</v>
      </c>
      <c r="L231" s="7">
        <v>264</v>
      </c>
      <c r="M231" s="7">
        <v>303960</v>
      </c>
      <c r="N231" s="7">
        <v>0</v>
      </c>
      <c r="O231" s="7">
        <v>0</v>
      </c>
      <c r="P231" s="7">
        <v>308682</v>
      </c>
      <c r="Q231" s="7">
        <v>40</v>
      </c>
      <c r="R231" s="7">
        <v>308722</v>
      </c>
      <c r="S231" s="7">
        <v>0</v>
      </c>
      <c r="T231" s="7">
        <v>0</v>
      </c>
      <c r="U231" s="7">
        <v>0</v>
      </c>
      <c r="V231" s="7">
        <v>0</v>
      </c>
      <c r="W231" s="6">
        <v>101.64177340000001</v>
      </c>
      <c r="X231" s="6">
        <v>15.151515199999999</v>
      </c>
      <c r="Y231" s="6">
        <v>101.5666535</v>
      </c>
      <c r="Z231" s="6">
        <v>101.1826001</v>
      </c>
      <c r="AA231" s="6">
        <v>36.285714300000002</v>
      </c>
      <c r="AB231" s="6">
        <v>101.0807417</v>
      </c>
      <c r="AC231" s="6">
        <v>0.48591179999999667</v>
      </c>
      <c r="AD231" s="7">
        <v>225405</v>
      </c>
      <c r="AE231" s="6">
        <v>36.963243899999995</v>
      </c>
      <c r="AF231" s="6">
        <v>101.64177340000001</v>
      </c>
      <c r="AG231" s="6">
        <v>15.151515199999999</v>
      </c>
      <c r="AH231" s="6">
        <v>101.5666535</v>
      </c>
      <c r="AI231" s="7">
        <v>308722</v>
      </c>
      <c r="AJ231" s="6">
        <v>101.1826001</v>
      </c>
      <c r="AK231" s="6">
        <v>39.076923100000002</v>
      </c>
      <c r="AL231" s="6">
        <v>101.09207520000001</v>
      </c>
      <c r="AM231" s="6">
        <v>0.47457829999999035</v>
      </c>
      <c r="AN231" s="7">
        <v>225380</v>
      </c>
      <c r="AO231" s="6">
        <v>36.9784364</v>
      </c>
    </row>
    <row r="232" spans="1:41" x14ac:dyDescent="0.15">
      <c r="A232" s="2" t="s">
        <v>116</v>
      </c>
      <c r="B232" s="2" t="s">
        <v>1607</v>
      </c>
      <c r="C232" s="2" t="s">
        <v>1607</v>
      </c>
      <c r="D232" s="2" t="s">
        <v>1608</v>
      </c>
      <c r="E232" s="2" t="s">
        <v>438</v>
      </c>
      <c r="F232" s="2" t="s">
        <v>1854</v>
      </c>
      <c r="G232" s="2" t="s">
        <v>2121</v>
      </c>
      <c r="H232" s="2" t="s">
        <v>1715</v>
      </c>
      <c r="I232" s="2" t="s">
        <v>2021</v>
      </c>
      <c r="J232" s="7">
        <v>0</v>
      </c>
      <c r="K232" s="7">
        <v>3046584</v>
      </c>
      <c r="L232" s="7">
        <v>177342</v>
      </c>
      <c r="M232" s="7">
        <v>3223926</v>
      </c>
      <c r="N232" s="7">
        <v>0</v>
      </c>
      <c r="O232" s="7">
        <v>0</v>
      </c>
      <c r="P232" s="7">
        <v>2983616</v>
      </c>
      <c r="Q232" s="7">
        <v>55682</v>
      </c>
      <c r="R232" s="7">
        <v>3039298</v>
      </c>
      <c r="S232" s="7">
        <v>0</v>
      </c>
      <c r="T232" s="7">
        <v>10177</v>
      </c>
      <c r="U232" s="7">
        <v>0</v>
      </c>
      <c r="V232" s="7">
        <v>10177</v>
      </c>
      <c r="W232" s="6">
        <v>97.9331605</v>
      </c>
      <c r="X232" s="6">
        <v>31.398089600000002</v>
      </c>
      <c r="Y232" s="6">
        <v>94.273193599999999</v>
      </c>
      <c r="Z232" s="6">
        <v>97.835466299999993</v>
      </c>
      <c r="AA232" s="6">
        <v>33.187418700000002</v>
      </c>
      <c r="AB232" s="6">
        <v>93.911219500000001</v>
      </c>
      <c r="AC232" s="6">
        <v>0.36197409999999763</v>
      </c>
      <c r="AD232" s="7">
        <v>2936956</v>
      </c>
      <c r="AE232" s="6">
        <v>3.4846282999999998</v>
      </c>
      <c r="AF232" s="6">
        <v>98.261399100000006</v>
      </c>
      <c r="AG232" s="6">
        <v>31.398089600000002</v>
      </c>
      <c r="AH232" s="6">
        <v>94.571729199999993</v>
      </c>
      <c r="AI232" s="7">
        <v>3029121</v>
      </c>
      <c r="AJ232" s="6">
        <v>97.835466299999993</v>
      </c>
      <c r="AK232" s="6">
        <v>35.417263999999996</v>
      </c>
      <c r="AL232" s="6">
        <v>94.271500200000006</v>
      </c>
      <c r="AM232" s="6">
        <v>0.30022899999998742</v>
      </c>
      <c r="AN232" s="7">
        <v>2925004</v>
      </c>
      <c r="AO232" s="6">
        <v>3.5595507</v>
      </c>
    </row>
    <row r="233" spans="1:41" x14ac:dyDescent="0.15">
      <c r="A233" s="2" t="s">
        <v>117</v>
      </c>
      <c r="B233" s="2" t="s">
        <v>1607</v>
      </c>
      <c r="C233" s="2" t="s">
        <v>1607</v>
      </c>
      <c r="D233" s="2" t="s">
        <v>1608</v>
      </c>
      <c r="E233" s="2" t="s">
        <v>438</v>
      </c>
      <c r="F233" s="2" t="s">
        <v>1854</v>
      </c>
      <c r="G233" s="2" t="s">
        <v>2121</v>
      </c>
      <c r="H233" s="2" t="s">
        <v>1715</v>
      </c>
      <c r="I233" s="2" t="s">
        <v>1739</v>
      </c>
      <c r="J233" s="7">
        <v>0</v>
      </c>
      <c r="K233" s="7">
        <v>2982467</v>
      </c>
      <c r="L233" s="7">
        <v>177342</v>
      </c>
      <c r="M233" s="7">
        <v>3159809</v>
      </c>
      <c r="N233" s="7">
        <v>0</v>
      </c>
      <c r="O233" s="7">
        <v>0</v>
      </c>
      <c r="P233" s="7">
        <v>2919499</v>
      </c>
      <c r="Q233" s="7">
        <v>55682</v>
      </c>
      <c r="R233" s="7">
        <v>2975181</v>
      </c>
      <c r="S233" s="7">
        <v>0</v>
      </c>
      <c r="T233" s="7">
        <v>10177</v>
      </c>
      <c r="U233" s="7">
        <v>0</v>
      </c>
      <c r="V233" s="7">
        <v>10177</v>
      </c>
      <c r="W233" s="6">
        <v>97.888727700000004</v>
      </c>
      <c r="X233" s="6">
        <v>31.398089600000002</v>
      </c>
      <c r="Y233" s="6">
        <v>94.156988600000005</v>
      </c>
      <c r="Z233" s="6">
        <v>97.784988799999994</v>
      </c>
      <c r="AA233" s="6">
        <v>33.187418700000002</v>
      </c>
      <c r="AB233" s="6">
        <v>93.778035299999999</v>
      </c>
      <c r="AC233" s="6">
        <v>0.37895330000000627</v>
      </c>
      <c r="AD233" s="7">
        <v>2870013</v>
      </c>
      <c r="AE233" s="6">
        <v>3.6643736000000002</v>
      </c>
      <c r="AF233" s="6">
        <v>98.223894700000002</v>
      </c>
      <c r="AG233" s="6">
        <v>31.398089600000002</v>
      </c>
      <c r="AH233" s="6">
        <v>94.461225900000002</v>
      </c>
      <c r="AI233" s="7">
        <v>2965004</v>
      </c>
      <c r="AJ233" s="6">
        <v>97.784988799999994</v>
      </c>
      <c r="AK233" s="6">
        <v>35.417263999999996</v>
      </c>
      <c r="AL233" s="6">
        <v>94.145705399999997</v>
      </c>
      <c r="AM233" s="6">
        <v>0.3155205000000052</v>
      </c>
      <c r="AN233" s="7">
        <v>2858061</v>
      </c>
      <c r="AO233" s="6">
        <v>3.7418026000000002</v>
      </c>
    </row>
    <row r="234" spans="1:41" x14ac:dyDescent="0.15">
      <c r="A234" s="2" t="s">
        <v>118</v>
      </c>
      <c r="B234" s="2" t="s">
        <v>1607</v>
      </c>
      <c r="C234" s="2" t="s">
        <v>1607</v>
      </c>
      <c r="D234" s="2" t="s">
        <v>1608</v>
      </c>
      <c r="E234" s="2" t="s">
        <v>438</v>
      </c>
      <c r="F234" s="2" t="s">
        <v>1854</v>
      </c>
      <c r="G234" s="2" t="s">
        <v>2121</v>
      </c>
      <c r="H234" s="2" t="s">
        <v>1715</v>
      </c>
      <c r="I234" s="2" t="s">
        <v>1740</v>
      </c>
      <c r="J234" s="7">
        <v>0</v>
      </c>
      <c r="K234" s="7">
        <v>937711</v>
      </c>
      <c r="L234" s="7">
        <v>56271</v>
      </c>
      <c r="M234" s="7">
        <v>993982</v>
      </c>
      <c r="N234" s="7">
        <v>0</v>
      </c>
      <c r="O234" s="7">
        <v>0</v>
      </c>
      <c r="P234" s="7">
        <v>917890</v>
      </c>
      <c r="Q234" s="7">
        <v>17668</v>
      </c>
      <c r="R234" s="7">
        <v>935558</v>
      </c>
      <c r="S234" s="7">
        <v>0</v>
      </c>
      <c r="T234" s="7">
        <v>3236</v>
      </c>
      <c r="U234" s="7">
        <v>0</v>
      </c>
      <c r="V234" s="7">
        <v>3236</v>
      </c>
      <c r="W234" s="6">
        <v>97.8862357</v>
      </c>
      <c r="X234" s="6">
        <v>31.398055800000002</v>
      </c>
      <c r="Y234" s="6">
        <v>94.122227600000002</v>
      </c>
      <c r="Z234" s="6">
        <v>97.769769299999993</v>
      </c>
      <c r="AA234" s="6">
        <v>33.187923900000001</v>
      </c>
      <c r="AB234" s="6">
        <v>93.732415400000008</v>
      </c>
      <c r="AC234" s="6">
        <v>0.38981219999999439</v>
      </c>
      <c r="AD234" s="7">
        <v>910826</v>
      </c>
      <c r="AE234" s="6">
        <v>2.7153375</v>
      </c>
      <c r="AF234" s="6">
        <v>98.225206700000001</v>
      </c>
      <c r="AG234" s="6">
        <v>31.398055800000002</v>
      </c>
      <c r="AH234" s="6">
        <v>94.429652000000004</v>
      </c>
      <c r="AI234" s="7">
        <v>932322</v>
      </c>
      <c r="AJ234" s="6">
        <v>97.769769299999993</v>
      </c>
      <c r="AK234" s="6">
        <v>35.418020800000001</v>
      </c>
      <c r="AL234" s="6">
        <v>94.102830299999994</v>
      </c>
      <c r="AM234" s="6">
        <v>0.32682170000001065</v>
      </c>
      <c r="AN234" s="7">
        <v>907001</v>
      </c>
      <c r="AO234" s="6">
        <v>2.7917279000000002</v>
      </c>
    </row>
    <row r="235" spans="1:41" x14ac:dyDescent="0.15">
      <c r="A235" s="2" t="s">
        <v>119</v>
      </c>
      <c r="B235" s="2" t="s">
        <v>1607</v>
      </c>
      <c r="C235" s="2" t="s">
        <v>1607</v>
      </c>
      <c r="D235" s="2" t="s">
        <v>1608</v>
      </c>
      <c r="E235" s="2" t="s">
        <v>438</v>
      </c>
      <c r="F235" s="2" t="s">
        <v>1854</v>
      </c>
      <c r="G235" s="2" t="s">
        <v>2121</v>
      </c>
      <c r="H235" s="2" t="s">
        <v>1715</v>
      </c>
      <c r="I235" s="2" t="s">
        <v>1741</v>
      </c>
      <c r="J235" s="7">
        <v>0</v>
      </c>
      <c r="K235" s="7">
        <v>1604110</v>
      </c>
      <c r="L235" s="7">
        <v>95853</v>
      </c>
      <c r="M235" s="7">
        <v>1699963</v>
      </c>
      <c r="N235" s="7">
        <v>0</v>
      </c>
      <c r="O235" s="7">
        <v>0</v>
      </c>
      <c r="P235" s="7">
        <v>1570399</v>
      </c>
      <c r="Q235" s="7">
        <v>30096</v>
      </c>
      <c r="R235" s="7">
        <v>1600495</v>
      </c>
      <c r="S235" s="7">
        <v>0</v>
      </c>
      <c r="T235" s="7">
        <v>5496</v>
      </c>
      <c r="U235" s="7">
        <v>0</v>
      </c>
      <c r="V235" s="7">
        <v>5496</v>
      </c>
      <c r="W235" s="6">
        <v>97.898460799999995</v>
      </c>
      <c r="X235" s="6">
        <v>31.398078299999998</v>
      </c>
      <c r="Y235" s="6">
        <v>94.148813799999999</v>
      </c>
      <c r="Z235" s="6">
        <v>97.794012300000006</v>
      </c>
      <c r="AA235" s="6">
        <v>33.1874416</v>
      </c>
      <c r="AB235" s="6">
        <v>93.772212699999997</v>
      </c>
      <c r="AC235" s="6">
        <v>0.37660110000000202</v>
      </c>
      <c r="AD235" s="7">
        <v>1548785</v>
      </c>
      <c r="AE235" s="6">
        <v>3.3387462000000001</v>
      </c>
      <c r="AF235" s="6">
        <v>98.235033599999994</v>
      </c>
      <c r="AG235" s="6">
        <v>31.398078299999998</v>
      </c>
      <c r="AH235" s="6">
        <v>94.454185300000006</v>
      </c>
      <c r="AI235" s="7">
        <v>1594999</v>
      </c>
      <c r="AJ235" s="6">
        <v>97.794012300000006</v>
      </c>
      <c r="AK235" s="6">
        <v>35.419045400000002</v>
      </c>
      <c r="AL235" s="6">
        <v>94.141449399999999</v>
      </c>
      <c r="AM235" s="6">
        <v>0.31273590000000695</v>
      </c>
      <c r="AN235" s="7">
        <v>1542307</v>
      </c>
      <c r="AO235" s="6">
        <v>3.4164404000000004</v>
      </c>
    </row>
    <row r="236" spans="1:41" x14ac:dyDescent="0.15">
      <c r="A236" s="2" t="s">
        <v>120</v>
      </c>
      <c r="B236" s="2" t="s">
        <v>1607</v>
      </c>
      <c r="C236" s="2" t="s">
        <v>1607</v>
      </c>
      <c r="D236" s="2" t="s">
        <v>1608</v>
      </c>
      <c r="E236" s="2" t="s">
        <v>438</v>
      </c>
      <c r="F236" s="2" t="s">
        <v>1854</v>
      </c>
      <c r="G236" s="2" t="s">
        <v>2121</v>
      </c>
      <c r="H236" s="2" t="s">
        <v>1715</v>
      </c>
      <c r="I236" s="2" t="s">
        <v>1742</v>
      </c>
      <c r="J236" s="7">
        <v>0</v>
      </c>
      <c r="K236" s="7">
        <v>440646</v>
      </c>
      <c r="L236" s="7">
        <v>25218</v>
      </c>
      <c r="M236" s="7">
        <v>465864</v>
      </c>
      <c r="N236" s="7">
        <v>0</v>
      </c>
      <c r="O236" s="7">
        <v>0</v>
      </c>
      <c r="P236" s="7">
        <v>431210</v>
      </c>
      <c r="Q236" s="7">
        <v>7918</v>
      </c>
      <c r="R236" s="7">
        <v>439128</v>
      </c>
      <c r="S236" s="7">
        <v>0</v>
      </c>
      <c r="T236" s="7">
        <v>1445</v>
      </c>
      <c r="U236" s="7">
        <v>0</v>
      </c>
      <c r="V236" s="7">
        <v>1445</v>
      </c>
      <c r="W236" s="6">
        <v>97.858598499999999</v>
      </c>
      <c r="X236" s="6">
        <v>31.398207599999999</v>
      </c>
      <c r="Y236" s="6">
        <v>94.260986000000003</v>
      </c>
      <c r="Z236" s="6">
        <v>97.784718499999997</v>
      </c>
      <c r="AA236" s="6">
        <v>33.186160700000002</v>
      </c>
      <c r="AB236" s="6">
        <v>93.901467999999994</v>
      </c>
      <c r="AC236" s="6">
        <v>0.35951800000000844</v>
      </c>
      <c r="AD236" s="7">
        <v>410402</v>
      </c>
      <c r="AE236" s="6">
        <v>6.9994786000000007</v>
      </c>
      <c r="AF236" s="6">
        <v>98.180559700000003</v>
      </c>
      <c r="AG236" s="6">
        <v>31.398207599999999</v>
      </c>
      <c r="AH236" s="6">
        <v>94.554271</v>
      </c>
      <c r="AI236" s="7">
        <v>437683</v>
      </c>
      <c r="AJ236" s="6">
        <v>97.784718499999997</v>
      </c>
      <c r="AK236" s="6">
        <v>35.408544499999998</v>
      </c>
      <c r="AL236" s="6">
        <v>94.257097400000006</v>
      </c>
      <c r="AM236" s="6">
        <v>0.2971735999999936</v>
      </c>
      <c r="AN236" s="7">
        <v>408753</v>
      </c>
      <c r="AO236" s="6">
        <v>7.0776239000000007</v>
      </c>
    </row>
    <row r="237" spans="1:41" x14ac:dyDescent="0.15">
      <c r="A237" s="2" t="s">
        <v>121</v>
      </c>
      <c r="B237" s="2" t="s">
        <v>1607</v>
      </c>
      <c r="C237" s="2" t="s">
        <v>1607</v>
      </c>
      <c r="D237" s="2" t="s">
        <v>1608</v>
      </c>
      <c r="E237" s="2" t="s">
        <v>438</v>
      </c>
      <c r="F237" s="2" t="s">
        <v>1854</v>
      </c>
      <c r="G237" s="2" t="s">
        <v>2121</v>
      </c>
      <c r="H237" s="2" t="s">
        <v>1715</v>
      </c>
      <c r="I237" s="2" t="s">
        <v>1743</v>
      </c>
      <c r="J237" s="7">
        <v>0</v>
      </c>
      <c r="K237" s="7">
        <v>64117</v>
      </c>
      <c r="L237" s="7">
        <v>0</v>
      </c>
      <c r="M237" s="7">
        <v>64117</v>
      </c>
      <c r="N237" s="7">
        <v>0</v>
      </c>
      <c r="O237" s="7">
        <v>0</v>
      </c>
      <c r="P237" s="7">
        <v>64117</v>
      </c>
      <c r="Q237" s="7">
        <v>0</v>
      </c>
      <c r="R237" s="7">
        <v>64117</v>
      </c>
      <c r="S237" s="7">
        <v>0</v>
      </c>
      <c r="T237" s="7">
        <v>0</v>
      </c>
      <c r="U237" s="7">
        <v>0</v>
      </c>
      <c r="V237" s="7">
        <v>0</v>
      </c>
      <c r="W237" s="6">
        <v>100</v>
      </c>
      <c r="X237" s="6">
        <v>0</v>
      </c>
      <c r="Y237" s="6">
        <v>100</v>
      </c>
      <c r="Z237" s="6">
        <v>100</v>
      </c>
      <c r="AA237" s="6">
        <v>0</v>
      </c>
      <c r="AB237" s="6">
        <v>100</v>
      </c>
      <c r="AC237" s="6">
        <v>0</v>
      </c>
      <c r="AD237" s="7">
        <v>66943</v>
      </c>
      <c r="AE237" s="6">
        <v>-4.2215018999999998</v>
      </c>
      <c r="AF237" s="6">
        <v>100</v>
      </c>
      <c r="AG237" s="6">
        <v>0</v>
      </c>
      <c r="AH237" s="6">
        <v>100</v>
      </c>
      <c r="AI237" s="7">
        <v>64117</v>
      </c>
      <c r="AJ237" s="6">
        <v>100</v>
      </c>
      <c r="AK237" s="6">
        <v>0</v>
      </c>
      <c r="AL237" s="6">
        <v>100</v>
      </c>
      <c r="AM237" s="6">
        <v>0</v>
      </c>
      <c r="AN237" s="7">
        <v>66943</v>
      </c>
      <c r="AO237" s="6">
        <v>-4.2215018999999998</v>
      </c>
    </row>
    <row r="238" spans="1:41" x14ac:dyDescent="0.15">
      <c r="A238" s="2" t="s">
        <v>122</v>
      </c>
      <c r="B238" s="2" t="s">
        <v>1607</v>
      </c>
      <c r="C238" s="2" t="s">
        <v>1607</v>
      </c>
      <c r="D238" s="2" t="s">
        <v>1608</v>
      </c>
      <c r="E238" s="2" t="s">
        <v>438</v>
      </c>
      <c r="F238" s="2" t="s">
        <v>1854</v>
      </c>
      <c r="G238" s="2" t="s">
        <v>2121</v>
      </c>
      <c r="H238" s="2" t="s">
        <v>1715</v>
      </c>
      <c r="I238" s="2" t="s">
        <v>1744</v>
      </c>
      <c r="J238" s="7">
        <v>0</v>
      </c>
      <c r="K238" s="7">
        <v>233507</v>
      </c>
      <c r="L238" s="7">
        <v>16717</v>
      </c>
      <c r="M238" s="7">
        <v>250224</v>
      </c>
      <c r="N238" s="7">
        <v>0</v>
      </c>
      <c r="O238" s="7">
        <v>0</v>
      </c>
      <c r="P238" s="7">
        <v>226718</v>
      </c>
      <c r="Q238" s="7">
        <v>5347</v>
      </c>
      <c r="R238" s="7">
        <v>232065</v>
      </c>
      <c r="S238" s="7">
        <v>0</v>
      </c>
      <c r="T238" s="7">
        <v>949</v>
      </c>
      <c r="U238" s="7">
        <v>0</v>
      </c>
      <c r="V238" s="7">
        <v>949</v>
      </c>
      <c r="W238" s="6">
        <v>97.092592499999995</v>
      </c>
      <c r="X238" s="6">
        <v>31.985404099999997</v>
      </c>
      <c r="Y238" s="6">
        <v>92.742902400000006</v>
      </c>
      <c r="Z238" s="6">
        <v>96.826135000000008</v>
      </c>
      <c r="AA238" s="6">
        <v>34.086390700000003</v>
      </c>
      <c r="AB238" s="6">
        <v>92.491196200000005</v>
      </c>
      <c r="AC238" s="6">
        <v>0.25170620000000099</v>
      </c>
      <c r="AD238" s="7">
        <v>222199</v>
      </c>
      <c r="AE238" s="6">
        <v>4.4401640000000002</v>
      </c>
      <c r="AF238" s="6">
        <v>97.488798500000001</v>
      </c>
      <c r="AG238" s="6">
        <v>31.985404099999997</v>
      </c>
      <c r="AH238" s="6">
        <v>93.095978299999999</v>
      </c>
      <c r="AI238" s="7">
        <v>231116</v>
      </c>
      <c r="AJ238" s="6">
        <v>96.826135000000008</v>
      </c>
      <c r="AK238" s="6">
        <v>36.081882499999999</v>
      </c>
      <c r="AL238" s="6">
        <v>92.845980299999994</v>
      </c>
      <c r="AM238" s="6">
        <v>0.24999800000000505</v>
      </c>
      <c r="AN238" s="7">
        <v>221281</v>
      </c>
      <c r="AO238" s="6">
        <v>4.4445749999999995</v>
      </c>
    </row>
    <row r="239" spans="1:41" x14ac:dyDescent="0.15">
      <c r="A239" s="2" t="s">
        <v>123</v>
      </c>
      <c r="B239" s="2" t="s">
        <v>1607</v>
      </c>
      <c r="C239" s="2" t="s">
        <v>1607</v>
      </c>
      <c r="D239" s="2" t="s">
        <v>1608</v>
      </c>
      <c r="E239" s="2" t="s">
        <v>438</v>
      </c>
      <c r="F239" s="2" t="s">
        <v>1854</v>
      </c>
      <c r="G239" s="2" t="s">
        <v>2121</v>
      </c>
      <c r="H239" s="2" t="s">
        <v>1715</v>
      </c>
      <c r="I239" s="2" t="s">
        <v>2008</v>
      </c>
      <c r="J239" s="7">
        <v>0</v>
      </c>
      <c r="K239" s="7">
        <v>232032</v>
      </c>
      <c r="L239" s="7">
        <v>16717</v>
      </c>
      <c r="M239" s="7">
        <v>248749</v>
      </c>
      <c r="N239" s="7">
        <v>0</v>
      </c>
      <c r="O239" s="7">
        <v>0</v>
      </c>
      <c r="P239" s="7">
        <v>225243</v>
      </c>
      <c r="Q239" s="7">
        <v>5347</v>
      </c>
      <c r="R239" s="7">
        <v>230590</v>
      </c>
      <c r="S239" s="7">
        <v>0</v>
      </c>
      <c r="T239" s="7">
        <v>949</v>
      </c>
      <c r="U239" s="7">
        <v>0</v>
      </c>
      <c r="V239" s="7">
        <v>949</v>
      </c>
      <c r="W239" s="6">
        <v>97.074110500000003</v>
      </c>
      <c r="X239" s="6">
        <v>31.985404099999997</v>
      </c>
      <c r="Y239" s="6">
        <v>92.699870200000007</v>
      </c>
      <c r="Z239" s="6">
        <v>96.826135000000008</v>
      </c>
      <c r="AA239" s="6">
        <v>34.086390700000003</v>
      </c>
      <c r="AB239" s="6">
        <v>92.491196200000005</v>
      </c>
      <c r="AC239" s="6">
        <v>0.20867400000000202</v>
      </c>
      <c r="AD239" s="7">
        <v>222199</v>
      </c>
      <c r="AE239" s="6">
        <v>3.7763445999999998</v>
      </c>
      <c r="AF239" s="6">
        <v>97.472769499999998</v>
      </c>
      <c r="AG239" s="6">
        <v>31.985404099999997</v>
      </c>
      <c r="AH239" s="6">
        <v>93.054883000000004</v>
      </c>
      <c r="AI239" s="7">
        <v>229641</v>
      </c>
      <c r="AJ239" s="6">
        <v>96.826135000000008</v>
      </c>
      <c r="AK239" s="6">
        <v>36.081882499999999</v>
      </c>
      <c r="AL239" s="6">
        <v>92.845980299999994</v>
      </c>
      <c r="AM239" s="6">
        <v>0.2089027000000101</v>
      </c>
      <c r="AN239" s="7">
        <v>221281</v>
      </c>
      <c r="AO239" s="6">
        <v>3.7780016999999999</v>
      </c>
    </row>
    <row r="240" spans="1:41" x14ac:dyDescent="0.15">
      <c r="A240" s="2" t="s">
        <v>124</v>
      </c>
      <c r="B240" s="2" t="s">
        <v>1607</v>
      </c>
      <c r="C240" s="2" t="s">
        <v>1607</v>
      </c>
      <c r="D240" s="2" t="s">
        <v>1608</v>
      </c>
      <c r="E240" s="2" t="s">
        <v>438</v>
      </c>
      <c r="F240" s="2" t="s">
        <v>1854</v>
      </c>
      <c r="G240" s="2" t="s">
        <v>2121</v>
      </c>
      <c r="H240" s="2" t="s">
        <v>1715</v>
      </c>
      <c r="I240" s="2" t="s">
        <v>2022</v>
      </c>
      <c r="J240" s="7">
        <v>0</v>
      </c>
      <c r="K240" s="7">
        <v>1475</v>
      </c>
      <c r="L240" s="7">
        <v>0</v>
      </c>
      <c r="M240" s="7">
        <v>1475</v>
      </c>
      <c r="N240" s="7">
        <v>0</v>
      </c>
      <c r="O240" s="7">
        <v>0</v>
      </c>
      <c r="P240" s="7">
        <v>1475</v>
      </c>
      <c r="Q240" s="7">
        <v>0</v>
      </c>
      <c r="R240" s="7">
        <v>1475</v>
      </c>
      <c r="S240" s="7">
        <v>0</v>
      </c>
      <c r="T240" s="7">
        <v>0</v>
      </c>
      <c r="U240" s="7">
        <v>0</v>
      </c>
      <c r="V240" s="7">
        <v>0</v>
      </c>
      <c r="W240" s="6">
        <v>100</v>
      </c>
      <c r="X240" s="6">
        <v>0</v>
      </c>
      <c r="Y240" s="6">
        <v>100</v>
      </c>
      <c r="Z240" s="6" t="s">
        <v>2122</v>
      </c>
      <c r="AA240" s="6" t="s">
        <v>2122</v>
      </c>
      <c r="AB240" s="6" t="s">
        <v>2122</v>
      </c>
      <c r="AC240" s="6" t="s">
        <v>1802</v>
      </c>
      <c r="AD240" s="7" t="s">
        <v>2122</v>
      </c>
      <c r="AE240" s="6" t="e">
        <v>#VALUE!</v>
      </c>
      <c r="AF240" s="6">
        <v>100</v>
      </c>
      <c r="AG240" s="6">
        <v>0</v>
      </c>
      <c r="AH240" s="6">
        <v>100</v>
      </c>
      <c r="AI240" s="7">
        <v>1475</v>
      </c>
      <c r="AJ240" s="6" t="s">
        <v>2122</v>
      </c>
      <c r="AK240" s="6" t="s">
        <v>2122</v>
      </c>
      <c r="AL240" s="6" t="s">
        <v>2122</v>
      </c>
      <c r="AM240" s="6" t="e">
        <v>#VALUE!</v>
      </c>
      <c r="AN240" s="7" t="s">
        <v>2122</v>
      </c>
      <c r="AO240" s="6" t="e">
        <v>#VALUE!</v>
      </c>
    </row>
    <row r="241" spans="1:41" x14ac:dyDescent="0.15">
      <c r="A241" s="2" t="s">
        <v>125</v>
      </c>
      <c r="B241" s="2" t="s">
        <v>1607</v>
      </c>
      <c r="C241" s="2" t="s">
        <v>1607</v>
      </c>
      <c r="D241" s="2" t="s">
        <v>1608</v>
      </c>
      <c r="E241" s="2" t="s">
        <v>438</v>
      </c>
      <c r="F241" s="2" t="s">
        <v>1854</v>
      </c>
      <c r="G241" s="2" t="s">
        <v>2121</v>
      </c>
      <c r="H241" s="2" t="s">
        <v>1715</v>
      </c>
      <c r="I241" s="2" t="s">
        <v>1941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6">
        <v>0</v>
      </c>
      <c r="X241" s="6">
        <v>0</v>
      </c>
      <c r="Y241" s="6">
        <v>0</v>
      </c>
      <c r="Z241" s="6" t="s">
        <v>2122</v>
      </c>
      <c r="AA241" s="6" t="s">
        <v>2122</v>
      </c>
      <c r="AB241" s="6" t="s">
        <v>2122</v>
      </c>
      <c r="AC241" s="6" t="s">
        <v>1802</v>
      </c>
      <c r="AD241" s="7" t="s">
        <v>2122</v>
      </c>
      <c r="AE241" s="6">
        <v>0</v>
      </c>
      <c r="AF241" s="6">
        <v>0</v>
      </c>
      <c r="AG241" s="6">
        <v>0</v>
      </c>
      <c r="AH241" s="6">
        <v>0</v>
      </c>
      <c r="AI241" s="7">
        <v>0</v>
      </c>
      <c r="AJ241" s="6" t="s">
        <v>2122</v>
      </c>
      <c r="AK241" s="6" t="s">
        <v>2122</v>
      </c>
      <c r="AL241" s="6" t="s">
        <v>2122</v>
      </c>
      <c r="AM241" s="6" t="e">
        <v>#VALUE!</v>
      </c>
      <c r="AN241" s="7" t="s">
        <v>2122</v>
      </c>
      <c r="AO241" s="6">
        <v>0</v>
      </c>
    </row>
    <row r="242" spans="1:41" x14ac:dyDescent="0.15">
      <c r="A242" s="2" t="s">
        <v>126</v>
      </c>
      <c r="B242" s="2" t="s">
        <v>1607</v>
      </c>
      <c r="C242" s="2" t="s">
        <v>1607</v>
      </c>
      <c r="D242" s="2" t="s">
        <v>1608</v>
      </c>
      <c r="E242" s="2" t="s">
        <v>438</v>
      </c>
      <c r="F242" s="2" t="s">
        <v>1854</v>
      </c>
      <c r="G242" s="2" t="s">
        <v>2121</v>
      </c>
      <c r="H242" s="2" t="s">
        <v>1715</v>
      </c>
      <c r="I242" s="2" t="s">
        <v>1942</v>
      </c>
      <c r="J242" s="7">
        <v>0</v>
      </c>
      <c r="K242" s="7">
        <v>277328</v>
      </c>
      <c r="L242" s="7">
        <v>0</v>
      </c>
      <c r="M242" s="7">
        <v>277328</v>
      </c>
      <c r="N242" s="7">
        <v>0</v>
      </c>
      <c r="O242" s="7">
        <v>0</v>
      </c>
      <c r="P242" s="7">
        <v>277328</v>
      </c>
      <c r="Q242" s="7">
        <v>0</v>
      </c>
      <c r="R242" s="7">
        <v>277328</v>
      </c>
      <c r="S242" s="7">
        <v>0</v>
      </c>
      <c r="T242" s="7">
        <v>0</v>
      </c>
      <c r="U242" s="7">
        <v>0</v>
      </c>
      <c r="V242" s="7">
        <v>0</v>
      </c>
      <c r="W242" s="6">
        <v>100</v>
      </c>
      <c r="X242" s="6">
        <v>0</v>
      </c>
      <c r="Y242" s="6">
        <v>100</v>
      </c>
      <c r="Z242" s="6">
        <v>100</v>
      </c>
      <c r="AA242" s="6">
        <v>0</v>
      </c>
      <c r="AB242" s="6">
        <v>100</v>
      </c>
      <c r="AC242" s="6">
        <v>0</v>
      </c>
      <c r="AD242" s="7">
        <v>281090</v>
      </c>
      <c r="AE242" s="6">
        <v>-1.3383613999999999</v>
      </c>
      <c r="AF242" s="6">
        <v>100</v>
      </c>
      <c r="AG242" s="6">
        <v>0</v>
      </c>
      <c r="AH242" s="6">
        <v>100</v>
      </c>
      <c r="AI242" s="7">
        <v>277328</v>
      </c>
      <c r="AJ242" s="6">
        <v>100</v>
      </c>
      <c r="AK242" s="6">
        <v>0</v>
      </c>
      <c r="AL242" s="6">
        <v>100</v>
      </c>
      <c r="AM242" s="6">
        <v>0</v>
      </c>
      <c r="AN242" s="7">
        <v>281090</v>
      </c>
      <c r="AO242" s="6">
        <v>-1.3383613999999999</v>
      </c>
    </row>
    <row r="243" spans="1:41" x14ac:dyDescent="0.15">
      <c r="A243" s="2" t="s">
        <v>1716</v>
      </c>
      <c r="B243" s="2" t="s">
        <v>1607</v>
      </c>
      <c r="C243" s="2" t="s">
        <v>1607</v>
      </c>
      <c r="D243" s="2" t="s">
        <v>1608</v>
      </c>
      <c r="E243" s="2" t="s">
        <v>438</v>
      </c>
      <c r="F243" s="2" t="s">
        <v>1854</v>
      </c>
      <c r="G243" s="2" t="s">
        <v>2121</v>
      </c>
      <c r="H243" s="2" t="s">
        <v>1715</v>
      </c>
      <c r="I243" s="2" t="s">
        <v>1943</v>
      </c>
      <c r="J243" s="7">
        <v>0</v>
      </c>
      <c r="K243" s="7">
        <v>1176</v>
      </c>
      <c r="L243" s="7">
        <v>0</v>
      </c>
      <c r="M243" s="7">
        <v>1176</v>
      </c>
      <c r="N243" s="7">
        <v>0</v>
      </c>
      <c r="O243" s="7">
        <v>0</v>
      </c>
      <c r="P243" s="7">
        <v>1173</v>
      </c>
      <c r="Q243" s="7">
        <v>0</v>
      </c>
      <c r="R243" s="7">
        <v>1173</v>
      </c>
      <c r="S243" s="7">
        <v>0</v>
      </c>
      <c r="T243" s="7">
        <v>0</v>
      </c>
      <c r="U243" s="7">
        <v>0</v>
      </c>
      <c r="V243" s="7">
        <v>0</v>
      </c>
      <c r="W243" s="6">
        <v>99.744898000000006</v>
      </c>
      <c r="X243" s="6">
        <v>0</v>
      </c>
      <c r="Y243" s="6">
        <v>99.744898000000006</v>
      </c>
      <c r="Z243" s="6">
        <v>100</v>
      </c>
      <c r="AA243" s="6">
        <v>0</v>
      </c>
      <c r="AB243" s="6">
        <v>100</v>
      </c>
      <c r="AC243" s="6">
        <v>-0.25510199999999372</v>
      </c>
      <c r="AD243" s="7">
        <v>4333</v>
      </c>
      <c r="AE243" s="6">
        <v>-72.928686799999994</v>
      </c>
      <c r="AF243" s="6">
        <v>99.744898000000006</v>
      </c>
      <c r="AG243" s="6">
        <v>0</v>
      </c>
      <c r="AH243" s="6">
        <v>99.744898000000006</v>
      </c>
      <c r="AI243" s="7">
        <v>1173</v>
      </c>
      <c r="AJ243" s="6">
        <v>100</v>
      </c>
      <c r="AK243" s="6">
        <v>0</v>
      </c>
      <c r="AL243" s="6">
        <v>100</v>
      </c>
      <c r="AM243" s="6">
        <v>-0.25510199999999372</v>
      </c>
      <c r="AN243" s="7">
        <v>4333</v>
      </c>
      <c r="AO243" s="6">
        <v>-72.928686799999994</v>
      </c>
    </row>
    <row r="244" spans="1:41" x14ac:dyDescent="0.15">
      <c r="A244" s="2" t="s">
        <v>1717</v>
      </c>
      <c r="B244" s="2" t="s">
        <v>1607</v>
      </c>
      <c r="C244" s="2" t="s">
        <v>1607</v>
      </c>
      <c r="D244" s="2" t="s">
        <v>1608</v>
      </c>
      <c r="E244" s="2" t="s">
        <v>438</v>
      </c>
      <c r="F244" s="2" t="s">
        <v>1854</v>
      </c>
      <c r="G244" s="2" t="s">
        <v>2121</v>
      </c>
      <c r="H244" s="2" t="s">
        <v>1715</v>
      </c>
      <c r="I244" s="2" t="s">
        <v>1944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7">
        <v>0</v>
      </c>
      <c r="AE244" s="6">
        <v>0</v>
      </c>
      <c r="AF244" s="6">
        <v>0</v>
      </c>
      <c r="AG244" s="6">
        <v>0</v>
      </c>
      <c r="AH244" s="6">
        <v>0</v>
      </c>
      <c r="AI244" s="7">
        <v>0</v>
      </c>
      <c r="AJ244" s="6">
        <v>0</v>
      </c>
      <c r="AK244" s="6">
        <v>0</v>
      </c>
      <c r="AL244" s="6">
        <v>0</v>
      </c>
      <c r="AM244" s="6">
        <v>0</v>
      </c>
      <c r="AN244" s="7">
        <v>0</v>
      </c>
      <c r="AO244" s="6">
        <v>0</v>
      </c>
    </row>
    <row r="245" spans="1:41" x14ac:dyDescent="0.15">
      <c r="A245" s="2" t="s">
        <v>1718</v>
      </c>
      <c r="B245" s="2" t="s">
        <v>1607</v>
      </c>
      <c r="C245" s="2" t="s">
        <v>1607</v>
      </c>
      <c r="D245" s="2" t="s">
        <v>1608</v>
      </c>
      <c r="E245" s="2" t="s">
        <v>438</v>
      </c>
      <c r="F245" s="2" t="s">
        <v>1854</v>
      </c>
      <c r="G245" s="2" t="s">
        <v>2121</v>
      </c>
      <c r="H245" s="2" t="s">
        <v>1715</v>
      </c>
      <c r="I245" s="2" t="s">
        <v>1945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7">
        <v>0</v>
      </c>
      <c r="AE245" s="6">
        <v>0</v>
      </c>
      <c r="AF245" s="6">
        <v>0</v>
      </c>
      <c r="AG245" s="6">
        <v>0</v>
      </c>
      <c r="AH245" s="6">
        <v>0</v>
      </c>
      <c r="AI245" s="7">
        <v>0</v>
      </c>
      <c r="AJ245" s="6">
        <v>0</v>
      </c>
      <c r="AK245" s="6">
        <v>0</v>
      </c>
      <c r="AL245" s="6">
        <v>0</v>
      </c>
      <c r="AM245" s="6">
        <v>0</v>
      </c>
      <c r="AN245" s="7">
        <v>0</v>
      </c>
      <c r="AO245" s="6">
        <v>0</v>
      </c>
    </row>
    <row r="246" spans="1:41" x14ac:dyDescent="0.15">
      <c r="A246" s="2" t="s">
        <v>1719</v>
      </c>
      <c r="B246" s="2" t="s">
        <v>1607</v>
      </c>
      <c r="C246" s="2" t="s">
        <v>1607</v>
      </c>
      <c r="D246" s="2" t="s">
        <v>1608</v>
      </c>
      <c r="E246" s="2" t="s">
        <v>438</v>
      </c>
      <c r="F246" s="2" t="s">
        <v>1854</v>
      </c>
      <c r="G246" s="2" t="s">
        <v>2121</v>
      </c>
      <c r="H246" s="2" t="s">
        <v>1715</v>
      </c>
      <c r="I246" s="2" t="s">
        <v>1946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7">
        <v>0</v>
      </c>
      <c r="AE246" s="6">
        <v>0</v>
      </c>
      <c r="AF246" s="6">
        <v>0</v>
      </c>
      <c r="AG246" s="6">
        <v>0</v>
      </c>
      <c r="AH246" s="6">
        <v>0</v>
      </c>
      <c r="AI246" s="7">
        <v>0</v>
      </c>
      <c r="AJ246" s="6">
        <v>0</v>
      </c>
      <c r="AK246" s="6">
        <v>0</v>
      </c>
      <c r="AL246" s="6">
        <v>0</v>
      </c>
      <c r="AM246" s="6">
        <v>0</v>
      </c>
      <c r="AN246" s="7">
        <v>0</v>
      </c>
      <c r="AO246" s="6">
        <v>0</v>
      </c>
    </row>
    <row r="247" spans="1:41" x14ac:dyDescent="0.15">
      <c r="A247" s="2" t="s">
        <v>1720</v>
      </c>
      <c r="B247" s="2" t="s">
        <v>1607</v>
      </c>
      <c r="C247" s="2" t="s">
        <v>1607</v>
      </c>
      <c r="D247" s="2" t="s">
        <v>1608</v>
      </c>
      <c r="E247" s="2" t="s">
        <v>438</v>
      </c>
      <c r="F247" s="2" t="s">
        <v>1854</v>
      </c>
      <c r="G247" s="2" t="s">
        <v>2121</v>
      </c>
      <c r="H247" s="2" t="s">
        <v>1715</v>
      </c>
      <c r="I247" s="2" t="s">
        <v>1947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7">
        <v>0</v>
      </c>
      <c r="AE247" s="6">
        <v>0</v>
      </c>
      <c r="AF247" s="6">
        <v>0</v>
      </c>
      <c r="AG247" s="6">
        <v>0</v>
      </c>
      <c r="AH247" s="6">
        <v>0</v>
      </c>
      <c r="AI247" s="7">
        <v>0</v>
      </c>
      <c r="AJ247" s="6">
        <v>0</v>
      </c>
      <c r="AK247" s="6">
        <v>0</v>
      </c>
      <c r="AL247" s="6">
        <v>0</v>
      </c>
      <c r="AM247" s="6">
        <v>0</v>
      </c>
      <c r="AN247" s="7">
        <v>0</v>
      </c>
      <c r="AO247" s="6">
        <v>0</v>
      </c>
    </row>
    <row r="248" spans="1:41" x14ac:dyDescent="0.15">
      <c r="A248" s="2" t="s">
        <v>1721</v>
      </c>
      <c r="B248" s="2" t="s">
        <v>1607</v>
      </c>
      <c r="C248" s="10" t="s">
        <v>1607</v>
      </c>
      <c r="D248" s="2" t="s">
        <v>1608</v>
      </c>
      <c r="E248" s="2" t="s">
        <v>438</v>
      </c>
      <c r="F248" s="2" t="s">
        <v>1854</v>
      </c>
      <c r="G248" s="2" t="s">
        <v>2121</v>
      </c>
      <c r="H248" s="2" t="s">
        <v>1715</v>
      </c>
      <c r="I248" s="2" t="s">
        <v>1948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7">
        <v>0</v>
      </c>
      <c r="AE248" s="6">
        <v>0</v>
      </c>
      <c r="AF248" s="6">
        <v>0</v>
      </c>
      <c r="AG248" s="6">
        <v>0</v>
      </c>
      <c r="AH248" s="6">
        <v>0</v>
      </c>
      <c r="AI248" s="7">
        <v>0</v>
      </c>
      <c r="AJ248" s="6">
        <v>0</v>
      </c>
      <c r="AK248" s="6">
        <v>0</v>
      </c>
      <c r="AL248" s="6">
        <v>0</v>
      </c>
      <c r="AM248" s="6">
        <v>0</v>
      </c>
      <c r="AN248" s="7">
        <v>0</v>
      </c>
      <c r="AO248" s="6">
        <v>0</v>
      </c>
    </row>
    <row r="249" spans="1:41" x14ac:dyDescent="0.15">
      <c r="A249" s="2" t="s">
        <v>1722</v>
      </c>
      <c r="B249" s="2" t="s">
        <v>1607</v>
      </c>
      <c r="C249" s="10" t="s">
        <v>1607</v>
      </c>
      <c r="D249" s="2" t="s">
        <v>1608</v>
      </c>
      <c r="E249" s="2" t="s">
        <v>438</v>
      </c>
      <c r="F249" s="2" t="s">
        <v>1854</v>
      </c>
      <c r="G249" s="2" t="s">
        <v>2121</v>
      </c>
      <c r="H249" s="2" t="s">
        <v>1715</v>
      </c>
      <c r="I249" s="2" t="s">
        <v>1949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7">
        <v>0</v>
      </c>
      <c r="AE249" s="6">
        <v>0</v>
      </c>
      <c r="AF249" s="6">
        <v>0</v>
      </c>
      <c r="AG249" s="6">
        <v>0</v>
      </c>
      <c r="AH249" s="6">
        <v>0</v>
      </c>
      <c r="AI249" s="7">
        <v>0</v>
      </c>
      <c r="AJ249" s="6">
        <v>0</v>
      </c>
      <c r="AK249" s="6">
        <v>0</v>
      </c>
      <c r="AL249" s="6">
        <v>0</v>
      </c>
      <c r="AM249" s="6">
        <v>0</v>
      </c>
      <c r="AN249" s="7">
        <v>0</v>
      </c>
      <c r="AO249" s="6">
        <v>0</v>
      </c>
    </row>
    <row r="250" spans="1:41" x14ac:dyDescent="0.15">
      <c r="A250" s="2" t="s">
        <v>1723</v>
      </c>
      <c r="B250" s="2" t="s">
        <v>1607</v>
      </c>
      <c r="C250" s="10" t="s">
        <v>1607</v>
      </c>
      <c r="D250" s="2" t="s">
        <v>1608</v>
      </c>
      <c r="E250" s="2" t="s">
        <v>438</v>
      </c>
      <c r="F250" s="2" t="s">
        <v>1854</v>
      </c>
      <c r="G250" s="2" t="s">
        <v>2121</v>
      </c>
      <c r="H250" s="2" t="s">
        <v>1715</v>
      </c>
      <c r="I250" s="2" t="s">
        <v>1950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7">
        <v>0</v>
      </c>
      <c r="AE250" s="6">
        <v>0</v>
      </c>
      <c r="AF250" s="6">
        <v>0</v>
      </c>
      <c r="AG250" s="6">
        <v>0</v>
      </c>
      <c r="AH250" s="6">
        <v>0</v>
      </c>
      <c r="AI250" s="7">
        <v>0</v>
      </c>
      <c r="AJ250" s="6">
        <v>0</v>
      </c>
      <c r="AK250" s="6">
        <v>0</v>
      </c>
      <c r="AL250" s="6">
        <v>0</v>
      </c>
      <c r="AM250" s="6">
        <v>0</v>
      </c>
      <c r="AN250" s="7">
        <v>0</v>
      </c>
      <c r="AO250" s="6">
        <v>0</v>
      </c>
    </row>
    <row r="251" spans="1:41" x14ac:dyDescent="0.15">
      <c r="A251" s="2" t="s">
        <v>1724</v>
      </c>
      <c r="B251" s="2" t="s">
        <v>1607</v>
      </c>
      <c r="C251" s="10" t="s">
        <v>1607</v>
      </c>
      <c r="D251" s="2" t="s">
        <v>1608</v>
      </c>
      <c r="E251" s="2" t="s">
        <v>438</v>
      </c>
      <c r="F251" s="2" t="s">
        <v>1854</v>
      </c>
      <c r="G251" s="2" t="s">
        <v>2121</v>
      </c>
      <c r="H251" s="2" t="s">
        <v>1715</v>
      </c>
      <c r="I251" s="2" t="s">
        <v>1951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7">
        <v>0</v>
      </c>
      <c r="AE251" s="6">
        <v>0</v>
      </c>
      <c r="AF251" s="6">
        <v>0</v>
      </c>
      <c r="AG251" s="6">
        <v>0</v>
      </c>
      <c r="AH251" s="6">
        <v>0</v>
      </c>
      <c r="AI251" s="7">
        <v>0</v>
      </c>
      <c r="AJ251" s="6">
        <v>0</v>
      </c>
      <c r="AK251" s="6">
        <v>0</v>
      </c>
      <c r="AL251" s="6">
        <v>0</v>
      </c>
      <c r="AM251" s="6">
        <v>0</v>
      </c>
      <c r="AN251" s="7">
        <v>0</v>
      </c>
      <c r="AO251" s="6">
        <v>0</v>
      </c>
    </row>
    <row r="252" spans="1:41" x14ac:dyDescent="0.15">
      <c r="A252" s="2" t="s">
        <v>1725</v>
      </c>
      <c r="B252" s="2" t="s">
        <v>1607</v>
      </c>
      <c r="C252" s="10" t="s">
        <v>1607</v>
      </c>
      <c r="D252" s="2" t="s">
        <v>1608</v>
      </c>
      <c r="E252" s="2" t="s">
        <v>438</v>
      </c>
      <c r="F252" s="2" t="s">
        <v>1854</v>
      </c>
      <c r="G252" s="2" t="s">
        <v>2121</v>
      </c>
      <c r="H252" s="2" t="s">
        <v>1715</v>
      </c>
      <c r="I252" s="2" t="s">
        <v>1952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7">
        <v>0</v>
      </c>
      <c r="AE252" s="6">
        <v>0</v>
      </c>
      <c r="AF252" s="6">
        <v>0</v>
      </c>
      <c r="AG252" s="6">
        <v>0</v>
      </c>
      <c r="AH252" s="6">
        <v>0</v>
      </c>
      <c r="AI252" s="7">
        <v>0</v>
      </c>
      <c r="AJ252" s="6">
        <v>0</v>
      </c>
      <c r="AK252" s="6">
        <v>0</v>
      </c>
      <c r="AL252" s="6">
        <v>0</v>
      </c>
      <c r="AM252" s="6">
        <v>0</v>
      </c>
      <c r="AN252" s="7">
        <v>0</v>
      </c>
      <c r="AO252" s="6">
        <v>0</v>
      </c>
    </row>
    <row r="253" spans="1:41" x14ac:dyDescent="0.15">
      <c r="A253" s="2" t="s">
        <v>1726</v>
      </c>
      <c r="B253" s="2" t="s">
        <v>1607</v>
      </c>
      <c r="C253" s="10" t="s">
        <v>1607</v>
      </c>
      <c r="D253" s="2" t="s">
        <v>1608</v>
      </c>
      <c r="E253" s="2" t="s">
        <v>438</v>
      </c>
      <c r="F253" s="2" t="s">
        <v>1854</v>
      </c>
      <c r="G253" s="2" t="s">
        <v>2121</v>
      </c>
      <c r="H253" s="2" t="s">
        <v>1715</v>
      </c>
      <c r="I253" s="2" t="s">
        <v>1953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7">
        <v>0</v>
      </c>
      <c r="AE253" s="6">
        <v>0</v>
      </c>
      <c r="AF253" s="6">
        <v>0</v>
      </c>
      <c r="AG253" s="6">
        <v>0</v>
      </c>
      <c r="AH253" s="6">
        <v>0</v>
      </c>
      <c r="AI253" s="7">
        <v>0</v>
      </c>
      <c r="AJ253" s="6">
        <v>0</v>
      </c>
      <c r="AK253" s="6">
        <v>0</v>
      </c>
      <c r="AL253" s="6">
        <v>0</v>
      </c>
      <c r="AM253" s="6">
        <v>0</v>
      </c>
      <c r="AN253" s="7">
        <v>0</v>
      </c>
      <c r="AO253" s="6">
        <v>0</v>
      </c>
    </row>
    <row r="254" spans="1:41" x14ac:dyDescent="0.15">
      <c r="A254" s="2" t="s">
        <v>1727</v>
      </c>
      <c r="B254" s="2" t="s">
        <v>1607</v>
      </c>
      <c r="C254" s="10" t="s">
        <v>1607</v>
      </c>
      <c r="D254" s="2" t="s">
        <v>1608</v>
      </c>
      <c r="E254" s="2" t="s">
        <v>438</v>
      </c>
      <c r="F254" s="2" t="s">
        <v>1854</v>
      </c>
      <c r="G254" s="2" t="s">
        <v>2121</v>
      </c>
      <c r="H254" s="2" t="s">
        <v>1715</v>
      </c>
      <c r="I254" s="2" t="s">
        <v>1954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7">
        <v>0</v>
      </c>
      <c r="AE254" s="6">
        <v>0</v>
      </c>
      <c r="AF254" s="6">
        <v>0</v>
      </c>
      <c r="AG254" s="6">
        <v>0</v>
      </c>
      <c r="AH254" s="6">
        <v>0</v>
      </c>
      <c r="AI254" s="7">
        <v>0</v>
      </c>
      <c r="AJ254" s="6">
        <v>0</v>
      </c>
      <c r="AK254" s="6">
        <v>0</v>
      </c>
      <c r="AL254" s="6">
        <v>0</v>
      </c>
      <c r="AM254" s="6">
        <v>0</v>
      </c>
      <c r="AN254" s="7">
        <v>0</v>
      </c>
      <c r="AO254" s="6">
        <v>0</v>
      </c>
    </row>
    <row r="255" spans="1:41" x14ac:dyDescent="0.15">
      <c r="A255" s="2" t="s">
        <v>1728</v>
      </c>
      <c r="B255" s="2" t="s">
        <v>1607</v>
      </c>
      <c r="C255" s="10" t="s">
        <v>1607</v>
      </c>
      <c r="D255" s="2" t="s">
        <v>1608</v>
      </c>
      <c r="E255" s="2" t="s">
        <v>438</v>
      </c>
      <c r="F255" s="2" t="s">
        <v>1854</v>
      </c>
      <c r="G255" s="2" t="s">
        <v>2121</v>
      </c>
      <c r="H255" s="2" t="s">
        <v>1715</v>
      </c>
      <c r="I255" s="2" t="s">
        <v>1955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7">
        <v>0</v>
      </c>
      <c r="AE255" s="6">
        <v>0</v>
      </c>
      <c r="AF255" s="6">
        <v>0</v>
      </c>
      <c r="AG255" s="6">
        <v>0</v>
      </c>
      <c r="AH255" s="6">
        <v>0</v>
      </c>
      <c r="AI255" s="7">
        <v>0</v>
      </c>
      <c r="AJ255" s="6">
        <v>0</v>
      </c>
      <c r="AK255" s="6">
        <v>0</v>
      </c>
      <c r="AL255" s="6">
        <v>0</v>
      </c>
      <c r="AM255" s="6">
        <v>0</v>
      </c>
      <c r="AN255" s="7">
        <v>0</v>
      </c>
      <c r="AO255" s="6">
        <v>0</v>
      </c>
    </row>
    <row r="256" spans="1:41" x14ac:dyDescent="0.15">
      <c r="A256" s="2" t="s">
        <v>1729</v>
      </c>
      <c r="B256" s="2" t="s">
        <v>1607</v>
      </c>
      <c r="C256" s="10" t="s">
        <v>1607</v>
      </c>
      <c r="D256" s="2" t="s">
        <v>1608</v>
      </c>
      <c r="E256" s="2" t="s">
        <v>438</v>
      </c>
      <c r="F256" s="2" t="s">
        <v>1854</v>
      </c>
      <c r="G256" s="2" t="s">
        <v>2121</v>
      </c>
      <c r="H256" s="2" t="s">
        <v>1715</v>
      </c>
      <c r="I256" s="2" t="s">
        <v>1956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7">
        <v>0</v>
      </c>
      <c r="AE256" s="6">
        <v>0</v>
      </c>
      <c r="AF256" s="6">
        <v>0</v>
      </c>
      <c r="AG256" s="6">
        <v>0</v>
      </c>
      <c r="AH256" s="6">
        <v>0</v>
      </c>
      <c r="AI256" s="7">
        <v>0</v>
      </c>
      <c r="AJ256" s="6">
        <v>0</v>
      </c>
      <c r="AK256" s="6">
        <v>0</v>
      </c>
      <c r="AL256" s="6">
        <v>0</v>
      </c>
      <c r="AM256" s="6">
        <v>0</v>
      </c>
      <c r="AN256" s="7">
        <v>0</v>
      </c>
      <c r="AO256" s="6">
        <v>0</v>
      </c>
    </row>
    <row r="257" spans="1:41" x14ac:dyDescent="0.15">
      <c r="A257" s="2" t="s">
        <v>1730</v>
      </c>
      <c r="B257" s="2" t="s">
        <v>1607</v>
      </c>
      <c r="C257" s="10" t="s">
        <v>1607</v>
      </c>
      <c r="D257" s="2" t="s">
        <v>1608</v>
      </c>
      <c r="E257" s="2" t="s">
        <v>438</v>
      </c>
      <c r="F257" s="2" t="s">
        <v>1854</v>
      </c>
      <c r="G257" s="2" t="s">
        <v>2121</v>
      </c>
      <c r="H257" s="2" t="s">
        <v>1715</v>
      </c>
      <c r="I257" s="2" t="s">
        <v>1957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7">
        <v>0</v>
      </c>
      <c r="AE257" s="6">
        <v>0</v>
      </c>
      <c r="AF257" s="6">
        <v>0</v>
      </c>
      <c r="AG257" s="6">
        <v>0</v>
      </c>
      <c r="AH257" s="6">
        <v>0</v>
      </c>
      <c r="AI257" s="7">
        <v>0</v>
      </c>
      <c r="AJ257" s="6">
        <v>0</v>
      </c>
      <c r="AK257" s="6">
        <v>0</v>
      </c>
      <c r="AL257" s="6">
        <v>0</v>
      </c>
      <c r="AM257" s="6">
        <v>0</v>
      </c>
      <c r="AN257" s="7">
        <v>0</v>
      </c>
      <c r="AO257" s="6">
        <v>0</v>
      </c>
    </row>
    <row r="258" spans="1:41" x14ac:dyDescent="0.15">
      <c r="A258" s="2" t="s">
        <v>1731</v>
      </c>
      <c r="B258" s="2" t="s">
        <v>1607</v>
      </c>
      <c r="C258" s="10" t="s">
        <v>1607</v>
      </c>
      <c r="D258" s="2" t="s">
        <v>1608</v>
      </c>
      <c r="E258" s="2" t="s">
        <v>438</v>
      </c>
      <c r="F258" s="2" t="s">
        <v>1854</v>
      </c>
      <c r="G258" s="2" t="s">
        <v>2121</v>
      </c>
      <c r="H258" s="2" t="s">
        <v>1715</v>
      </c>
      <c r="I258" s="2" t="s">
        <v>1958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7">
        <v>0</v>
      </c>
      <c r="AE258" s="6">
        <v>0</v>
      </c>
      <c r="AF258" s="6">
        <v>0</v>
      </c>
      <c r="AG258" s="6">
        <v>0</v>
      </c>
      <c r="AH258" s="6">
        <v>0</v>
      </c>
      <c r="AI258" s="7">
        <v>0</v>
      </c>
      <c r="AJ258" s="6">
        <v>0</v>
      </c>
      <c r="AK258" s="6">
        <v>0</v>
      </c>
      <c r="AL258" s="6">
        <v>0</v>
      </c>
      <c r="AM258" s="6">
        <v>0</v>
      </c>
      <c r="AN258" s="7">
        <v>0</v>
      </c>
      <c r="AO258" s="6">
        <v>0</v>
      </c>
    </row>
    <row r="259" spans="1:41" x14ac:dyDescent="0.15">
      <c r="A259" s="2" t="s">
        <v>1732</v>
      </c>
      <c r="B259" s="2" t="s">
        <v>1607</v>
      </c>
      <c r="C259" s="10" t="s">
        <v>1607</v>
      </c>
      <c r="D259" s="2" t="s">
        <v>1608</v>
      </c>
      <c r="E259" s="2" t="s">
        <v>438</v>
      </c>
      <c r="F259" s="2" t="s">
        <v>1854</v>
      </c>
      <c r="G259" s="2" t="s">
        <v>2121</v>
      </c>
      <c r="H259" s="2" t="s">
        <v>1715</v>
      </c>
      <c r="I259" s="2" t="s">
        <v>1959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7">
        <v>0</v>
      </c>
      <c r="AE259" s="6">
        <v>0</v>
      </c>
      <c r="AF259" s="6">
        <v>0</v>
      </c>
      <c r="AG259" s="6">
        <v>0</v>
      </c>
      <c r="AH259" s="6">
        <v>0</v>
      </c>
      <c r="AI259" s="7">
        <v>0</v>
      </c>
      <c r="AJ259" s="6">
        <v>0</v>
      </c>
      <c r="AK259" s="6">
        <v>0</v>
      </c>
      <c r="AL259" s="6">
        <v>0</v>
      </c>
      <c r="AM259" s="6">
        <v>0</v>
      </c>
      <c r="AN259" s="7">
        <v>0</v>
      </c>
      <c r="AO259" s="6">
        <v>0</v>
      </c>
    </row>
    <row r="260" spans="1:41" x14ac:dyDescent="0.15">
      <c r="A260" s="2" t="s">
        <v>1733</v>
      </c>
      <c r="B260" s="2" t="s">
        <v>1607</v>
      </c>
      <c r="C260" s="10" t="s">
        <v>1607</v>
      </c>
      <c r="D260" s="2" t="s">
        <v>1608</v>
      </c>
      <c r="E260" s="2" t="s">
        <v>438</v>
      </c>
      <c r="F260" s="2" t="s">
        <v>1854</v>
      </c>
      <c r="G260" s="2" t="s">
        <v>2121</v>
      </c>
      <c r="H260" s="2" t="s">
        <v>1715</v>
      </c>
      <c r="I260" s="2" t="s">
        <v>1960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7">
        <v>0</v>
      </c>
      <c r="AE260" s="6">
        <v>0</v>
      </c>
      <c r="AF260" s="6">
        <v>0</v>
      </c>
      <c r="AG260" s="6">
        <v>0</v>
      </c>
      <c r="AH260" s="6">
        <v>0</v>
      </c>
      <c r="AI260" s="7">
        <v>0</v>
      </c>
      <c r="AJ260" s="6">
        <v>0</v>
      </c>
      <c r="AK260" s="6">
        <v>0</v>
      </c>
      <c r="AL260" s="6">
        <v>0</v>
      </c>
      <c r="AM260" s="6">
        <v>0</v>
      </c>
      <c r="AN260" s="7">
        <v>0</v>
      </c>
      <c r="AO260" s="6">
        <v>0</v>
      </c>
    </row>
    <row r="261" spans="1:41" x14ac:dyDescent="0.15">
      <c r="A261" s="2" t="s">
        <v>1734</v>
      </c>
      <c r="B261" s="2" t="s">
        <v>1607</v>
      </c>
      <c r="C261" s="10" t="s">
        <v>1607</v>
      </c>
      <c r="D261" s="2" t="s">
        <v>1608</v>
      </c>
      <c r="E261" s="2" t="s">
        <v>438</v>
      </c>
      <c r="F261" s="2" t="s">
        <v>1854</v>
      </c>
      <c r="G261" s="2" t="s">
        <v>2121</v>
      </c>
      <c r="H261" s="2" t="s">
        <v>1715</v>
      </c>
      <c r="I261" s="2" t="s">
        <v>1961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7">
        <v>0</v>
      </c>
      <c r="AE261" s="6">
        <v>0</v>
      </c>
      <c r="AF261" s="6">
        <v>0</v>
      </c>
      <c r="AG261" s="6">
        <v>0</v>
      </c>
      <c r="AH261" s="6">
        <v>0</v>
      </c>
      <c r="AI261" s="7">
        <v>0</v>
      </c>
      <c r="AJ261" s="6">
        <v>0</v>
      </c>
      <c r="AK261" s="6">
        <v>0</v>
      </c>
      <c r="AL261" s="6">
        <v>0</v>
      </c>
      <c r="AM261" s="6">
        <v>0</v>
      </c>
      <c r="AN261" s="7">
        <v>0</v>
      </c>
      <c r="AO261" s="6">
        <v>0</v>
      </c>
    </row>
    <row r="262" spans="1:41" x14ac:dyDescent="0.15">
      <c r="A262" s="2" t="s">
        <v>1735</v>
      </c>
      <c r="B262" s="2" t="s">
        <v>1607</v>
      </c>
      <c r="C262" s="10" t="s">
        <v>1607</v>
      </c>
      <c r="D262" s="2" t="s">
        <v>1608</v>
      </c>
      <c r="E262" s="2" t="s">
        <v>438</v>
      </c>
      <c r="F262" s="2" t="s">
        <v>1854</v>
      </c>
      <c r="G262" s="2" t="s">
        <v>2121</v>
      </c>
      <c r="H262" s="2" t="s">
        <v>1715</v>
      </c>
      <c r="I262" s="2" t="s">
        <v>1962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7">
        <v>0</v>
      </c>
      <c r="AE262" s="6">
        <v>0</v>
      </c>
      <c r="AF262" s="6">
        <v>0</v>
      </c>
      <c r="AG262" s="6">
        <v>0</v>
      </c>
      <c r="AH262" s="6">
        <v>0</v>
      </c>
      <c r="AI262" s="7">
        <v>0</v>
      </c>
      <c r="AJ262" s="6">
        <v>0</v>
      </c>
      <c r="AK262" s="6">
        <v>0</v>
      </c>
      <c r="AL262" s="6">
        <v>0</v>
      </c>
      <c r="AM262" s="6">
        <v>0</v>
      </c>
      <c r="AN262" s="7">
        <v>0</v>
      </c>
      <c r="AO262" s="6">
        <v>0</v>
      </c>
    </row>
    <row r="263" spans="1:41" x14ac:dyDescent="0.15">
      <c r="A263" s="2" t="s">
        <v>1867</v>
      </c>
      <c r="B263" s="2" t="s">
        <v>1607</v>
      </c>
      <c r="C263" s="10" t="s">
        <v>1607</v>
      </c>
      <c r="D263" s="2" t="s">
        <v>1608</v>
      </c>
      <c r="E263" s="2" t="s">
        <v>438</v>
      </c>
      <c r="F263" s="2" t="s">
        <v>1854</v>
      </c>
      <c r="G263" s="2" t="s">
        <v>2121</v>
      </c>
      <c r="H263" s="2" t="s">
        <v>1715</v>
      </c>
      <c r="I263" s="2" t="s">
        <v>1963</v>
      </c>
      <c r="J263" s="7">
        <v>0</v>
      </c>
      <c r="K263" s="7">
        <v>6038424</v>
      </c>
      <c r="L263" s="7">
        <v>283830</v>
      </c>
      <c r="M263" s="7">
        <v>6322254</v>
      </c>
      <c r="N263" s="7">
        <v>0</v>
      </c>
      <c r="O263" s="7">
        <v>0</v>
      </c>
      <c r="P263" s="7">
        <v>5936483</v>
      </c>
      <c r="Q263" s="7">
        <v>89183</v>
      </c>
      <c r="R263" s="7">
        <v>6025666</v>
      </c>
      <c r="S263" s="7">
        <v>0</v>
      </c>
      <c r="T263" s="7">
        <v>14430</v>
      </c>
      <c r="U263" s="7">
        <v>0</v>
      </c>
      <c r="V263" s="7">
        <v>14430</v>
      </c>
      <c r="W263" s="6">
        <v>98.311794599999999</v>
      </c>
      <c r="X263" s="6">
        <v>31.421273300000003</v>
      </c>
      <c r="Y263" s="6">
        <v>95.308824999999999</v>
      </c>
      <c r="Z263" s="6">
        <v>98.21210529999999</v>
      </c>
      <c r="AA263" s="6">
        <v>32.979433400000005</v>
      </c>
      <c r="AB263" s="6">
        <v>95.068855799999994</v>
      </c>
      <c r="AC263" s="6">
        <v>0.23996920000000443</v>
      </c>
      <c r="AD263" s="7">
        <v>5764540</v>
      </c>
      <c r="AE263" s="6">
        <v>4.5298670999999997</v>
      </c>
      <c r="AF263" s="6">
        <v>98.5472927</v>
      </c>
      <c r="AG263" s="6">
        <v>31.421273300000003</v>
      </c>
      <c r="AH263" s="6">
        <v>95.526856800000004</v>
      </c>
      <c r="AI263" s="7">
        <v>6011236</v>
      </c>
      <c r="AJ263" s="6">
        <v>98.21210529999999</v>
      </c>
      <c r="AK263" s="6">
        <v>34.914992599999998</v>
      </c>
      <c r="AL263" s="6">
        <v>95.323484899999997</v>
      </c>
      <c r="AM263" s="6">
        <v>0.2033719000000076</v>
      </c>
      <c r="AN263" s="7">
        <v>5748343</v>
      </c>
      <c r="AO263" s="6">
        <v>4.5733701</v>
      </c>
    </row>
    <row r="264" spans="1:41" x14ac:dyDescent="0.15">
      <c r="A264" s="2" t="s">
        <v>1868</v>
      </c>
      <c r="B264" s="2" t="s">
        <v>1607</v>
      </c>
      <c r="C264" s="10" t="s">
        <v>1607</v>
      </c>
      <c r="D264" s="2" t="s">
        <v>1608</v>
      </c>
      <c r="E264" s="2" t="s">
        <v>438</v>
      </c>
      <c r="F264" s="2" t="s">
        <v>1854</v>
      </c>
      <c r="G264" s="2" t="s">
        <v>2121</v>
      </c>
      <c r="H264" s="2" t="s">
        <v>1715</v>
      </c>
      <c r="I264" s="2" t="s">
        <v>1964</v>
      </c>
      <c r="J264" s="7">
        <v>0</v>
      </c>
      <c r="K264" s="7">
        <v>1194165</v>
      </c>
      <c r="L264" s="7">
        <v>274901</v>
      </c>
      <c r="M264" s="7">
        <v>1469066</v>
      </c>
      <c r="N264" s="7">
        <v>0</v>
      </c>
      <c r="O264" s="7">
        <v>0</v>
      </c>
      <c r="P264" s="7">
        <v>1118721</v>
      </c>
      <c r="Q264" s="7">
        <v>50860</v>
      </c>
      <c r="R264" s="7">
        <v>1169581</v>
      </c>
      <c r="S264" s="7">
        <v>0</v>
      </c>
      <c r="T264" s="7">
        <v>0</v>
      </c>
      <c r="U264" s="7">
        <v>9889</v>
      </c>
      <c r="V264" s="7">
        <v>9889</v>
      </c>
      <c r="W264" s="6">
        <v>93.6822801</v>
      </c>
      <c r="X264" s="6">
        <v>18.501205900000002</v>
      </c>
      <c r="Y264" s="6">
        <v>79.613917999999998</v>
      </c>
      <c r="Z264" s="6">
        <v>93.579217900000003</v>
      </c>
      <c r="AA264" s="6">
        <v>17.744783599999998</v>
      </c>
      <c r="AB264" s="6">
        <v>80.325436699999997</v>
      </c>
      <c r="AC264" s="6">
        <v>-0.71151869999999917</v>
      </c>
      <c r="AD264" s="7">
        <v>1160811</v>
      </c>
      <c r="AE264" s="6">
        <v>0.75550629999999996</v>
      </c>
      <c r="AF264" s="6">
        <v>93.6822801</v>
      </c>
      <c r="AG264" s="6">
        <v>19.1915838</v>
      </c>
      <c r="AH264" s="6">
        <v>80.153470100000007</v>
      </c>
      <c r="AI264" s="7">
        <v>1159692</v>
      </c>
      <c r="AJ264" s="6">
        <v>93.579217900000003</v>
      </c>
      <c r="AK264" s="6">
        <v>18.3106993</v>
      </c>
      <c r="AL264" s="6">
        <v>80.761676699999995</v>
      </c>
      <c r="AM264" s="6">
        <v>-0.60820659999998838</v>
      </c>
      <c r="AN264" s="7">
        <v>1153005</v>
      </c>
      <c r="AO264" s="6">
        <v>0.5799628</v>
      </c>
    </row>
    <row r="265" spans="1:41" ht="12.75" thickBot="1" x14ac:dyDescent="0.2">
      <c r="A265" s="2" t="s">
        <v>1971</v>
      </c>
      <c r="B265" s="2" t="s">
        <v>1607</v>
      </c>
      <c r="C265" s="10" t="s">
        <v>1607</v>
      </c>
      <c r="D265" s="2" t="s">
        <v>1608</v>
      </c>
      <c r="E265" s="2" t="s">
        <v>438</v>
      </c>
      <c r="F265" s="2" t="s">
        <v>1854</v>
      </c>
      <c r="G265" s="2" t="s">
        <v>2121</v>
      </c>
      <c r="H265" s="2" t="s">
        <v>1715</v>
      </c>
      <c r="I265" s="2" t="s">
        <v>1966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7">
        <v>0</v>
      </c>
      <c r="AE265" s="6">
        <v>0</v>
      </c>
      <c r="AF265" s="6">
        <v>0</v>
      </c>
      <c r="AG265" s="6">
        <v>0</v>
      </c>
      <c r="AH265" s="6">
        <v>0</v>
      </c>
      <c r="AI265" s="7">
        <v>0</v>
      </c>
      <c r="AJ265" s="6">
        <v>0</v>
      </c>
      <c r="AK265" s="6">
        <v>0</v>
      </c>
      <c r="AL265" s="6">
        <v>0</v>
      </c>
      <c r="AM265" s="6">
        <v>0</v>
      </c>
      <c r="AN265" s="7">
        <v>0</v>
      </c>
      <c r="AO265" s="6">
        <v>0</v>
      </c>
    </row>
    <row r="266" spans="1:41" ht="12.75" thickTop="1" x14ac:dyDescent="0.15">
      <c r="A266" s="34" t="s">
        <v>127</v>
      </c>
      <c r="B266" s="2" t="s">
        <v>1607</v>
      </c>
      <c r="C266" s="10" t="s">
        <v>1607</v>
      </c>
      <c r="D266" s="2" t="s">
        <v>1608</v>
      </c>
      <c r="E266" s="2" t="s">
        <v>439</v>
      </c>
      <c r="F266" s="2" t="s">
        <v>1854</v>
      </c>
      <c r="G266" s="2" t="s">
        <v>2121</v>
      </c>
      <c r="H266" s="2" t="s">
        <v>1502</v>
      </c>
      <c r="I266" s="2" t="s">
        <v>2012</v>
      </c>
      <c r="J266" s="7">
        <v>0</v>
      </c>
      <c r="K266" s="7">
        <v>15670754</v>
      </c>
      <c r="L266" s="7">
        <v>636854</v>
      </c>
      <c r="M266" s="7">
        <v>16307608</v>
      </c>
      <c r="N266" s="7">
        <v>0</v>
      </c>
      <c r="O266" s="7">
        <v>0</v>
      </c>
      <c r="P266" s="7">
        <v>15381371</v>
      </c>
      <c r="Q266" s="7">
        <v>191512</v>
      </c>
      <c r="R266" s="7">
        <v>15572883</v>
      </c>
      <c r="S266" s="7">
        <v>0</v>
      </c>
      <c r="T266" s="7">
        <v>245</v>
      </c>
      <c r="U266" s="7">
        <v>9483</v>
      </c>
      <c r="V266" s="7">
        <v>9728</v>
      </c>
      <c r="W266" s="6">
        <v>98.15335619999999</v>
      </c>
      <c r="X266" s="6">
        <v>30.071570600000001</v>
      </c>
      <c r="Y266" s="6">
        <v>95.494587600000003</v>
      </c>
      <c r="Z266" s="6">
        <v>98.041752400000007</v>
      </c>
      <c r="AA266" s="6">
        <v>40.323490700000001</v>
      </c>
      <c r="AB266" s="6">
        <v>95.869834799999992</v>
      </c>
      <c r="AC266" s="6">
        <v>-0.37524719999998979</v>
      </c>
      <c r="AD266" s="7">
        <v>15171781</v>
      </c>
      <c r="AE266" s="6">
        <v>2.6437371000000001</v>
      </c>
      <c r="AF266" s="6">
        <v>98.154890800000004</v>
      </c>
      <c r="AG266" s="6">
        <v>30.526116099999999</v>
      </c>
      <c r="AH266" s="6">
        <v>95.551587100000006</v>
      </c>
      <c r="AI266" s="7">
        <v>15563155</v>
      </c>
      <c r="AJ266" s="6">
        <v>98.044803799999997</v>
      </c>
      <c r="AK266" s="6">
        <v>41.861640799999996</v>
      </c>
      <c r="AL266" s="6">
        <v>96.005452399999996</v>
      </c>
      <c r="AM266" s="6">
        <v>-0.4538652999999897</v>
      </c>
      <c r="AN266" s="7">
        <v>15149426</v>
      </c>
      <c r="AO266" s="6">
        <v>2.730988</v>
      </c>
    </row>
    <row r="267" spans="1:41" x14ac:dyDescent="0.15">
      <c r="A267" s="2" t="s">
        <v>128</v>
      </c>
      <c r="B267" s="2" t="s">
        <v>1607</v>
      </c>
      <c r="C267" s="10" t="s">
        <v>1607</v>
      </c>
      <c r="D267" s="2" t="s">
        <v>1608</v>
      </c>
      <c r="E267" s="2" t="s">
        <v>439</v>
      </c>
      <c r="F267" s="2" t="s">
        <v>1854</v>
      </c>
      <c r="G267" s="2" t="s">
        <v>2121</v>
      </c>
      <c r="H267" s="2" t="s">
        <v>1502</v>
      </c>
      <c r="I267" s="2" t="s">
        <v>2013</v>
      </c>
      <c r="J267" s="7">
        <v>0</v>
      </c>
      <c r="K267" s="7">
        <v>15670754</v>
      </c>
      <c r="L267" s="7">
        <v>636854</v>
      </c>
      <c r="M267" s="7">
        <v>16307608</v>
      </c>
      <c r="N267" s="7">
        <v>0</v>
      </c>
      <c r="O267" s="7">
        <v>0</v>
      </c>
      <c r="P267" s="7">
        <v>15381371</v>
      </c>
      <c r="Q267" s="7">
        <v>191512</v>
      </c>
      <c r="R267" s="7">
        <v>15572883</v>
      </c>
      <c r="S267" s="7">
        <v>0</v>
      </c>
      <c r="T267" s="7">
        <v>245</v>
      </c>
      <c r="U267" s="7">
        <v>9483</v>
      </c>
      <c r="V267" s="7">
        <v>9728</v>
      </c>
      <c r="W267" s="6">
        <v>98.15335619999999</v>
      </c>
      <c r="X267" s="6">
        <v>30.071570600000001</v>
      </c>
      <c r="Y267" s="6">
        <v>95.494587600000003</v>
      </c>
      <c r="Z267" s="6">
        <v>98.041752400000007</v>
      </c>
      <c r="AA267" s="6">
        <v>40.323490700000001</v>
      </c>
      <c r="AB267" s="6">
        <v>95.869834799999992</v>
      </c>
      <c r="AC267" s="6">
        <v>-0.37524719999998979</v>
      </c>
      <c r="AD267" s="7">
        <v>15171781</v>
      </c>
      <c r="AE267" s="6">
        <v>2.6437371000000001</v>
      </c>
      <c r="AF267" s="6">
        <v>98.154890800000004</v>
      </c>
      <c r="AG267" s="6">
        <v>30.526116099999999</v>
      </c>
      <c r="AH267" s="6">
        <v>95.551587100000006</v>
      </c>
      <c r="AI267" s="7">
        <v>15563155</v>
      </c>
      <c r="AJ267" s="6">
        <v>98.044803799999997</v>
      </c>
      <c r="AK267" s="6">
        <v>41.861640799999996</v>
      </c>
      <c r="AL267" s="6">
        <v>96.005452399999996</v>
      </c>
      <c r="AM267" s="6">
        <v>-0.4538652999999897</v>
      </c>
      <c r="AN267" s="7">
        <v>15149426</v>
      </c>
      <c r="AO267" s="6">
        <v>2.730988</v>
      </c>
    </row>
    <row r="268" spans="1:41" x14ac:dyDescent="0.15">
      <c r="A268" s="2" t="s">
        <v>129</v>
      </c>
      <c r="B268" s="2" t="s">
        <v>1607</v>
      </c>
      <c r="C268" s="10" t="s">
        <v>1607</v>
      </c>
      <c r="D268" s="2" t="s">
        <v>1608</v>
      </c>
      <c r="E268" s="2" t="s">
        <v>439</v>
      </c>
      <c r="F268" s="2" t="s">
        <v>1854</v>
      </c>
      <c r="G268" s="2" t="s">
        <v>2121</v>
      </c>
      <c r="H268" s="2" t="s">
        <v>1502</v>
      </c>
      <c r="I268" s="2" t="s">
        <v>2014</v>
      </c>
      <c r="J268" s="7">
        <v>0</v>
      </c>
      <c r="K268" s="7">
        <v>6302602</v>
      </c>
      <c r="L268" s="7">
        <v>281257</v>
      </c>
      <c r="M268" s="7">
        <v>6583859</v>
      </c>
      <c r="N268" s="7">
        <v>0</v>
      </c>
      <c r="O268" s="7">
        <v>0</v>
      </c>
      <c r="P268" s="7">
        <v>6186035</v>
      </c>
      <c r="Q268" s="7">
        <v>68672</v>
      </c>
      <c r="R268" s="7">
        <v>6254707</v>
      </c>
      <c r="S268" s="7">
        <v>0</v>
      </c>
      <c r="T268" s="7">
        <v>90</v>
      </c>
      <c r="U268" s="7">
        <v>4033</v>
      </c>
      <c r="V268" s="7">
        <v>4123</v>
      </c>
      <c r="W268" s="6">
        <v>98.150493999999995</v>
      </c>
      <c r="X268" s="6">
        <v>24.416103400000001</v>
      </c>
      <c r="Y268" s="6">
        <v>95.000622000000007</v>
      </c>
      <c r="Z268" s="6">
        <v>97.964337499999999</v>
      </c>
      <c r="AA268" s="6">
        <v>31.687846100000002</v>
      </c>
      <c r="AB268" s="6">
        <v>95.425773599999999</v>
      </c>
      <c r="AC268" s="6">
        <v>-0.42515159999999241</v>
      </c>
      <c r="AD268" s="7">
        <v>6032513</v>
      </c>
      <c r="AE268" s="6">
        <v>3.6832742999999999</v>
      </c>
      <c r="AF268" s="6">
        <v>98.151895600000003</v>
      </c>
      <c r="AG268" s="6">
        <v>24.771304099999998</v>
      </c>
      <c r="AH268" s="6">
        <v>95.060151300000001</v>
      </c>
      <c r="AI268" s="7">
        <v>6250584</v>
      </c>
      <c r="AJ268" s="6">
        <v>97.967463600000002</v>
      </c>
      <c r="AK268" s="6">
        <v>33.511676800000004</v>
      </c>
      <c r="AL268" s="6">
        <v>95.628051800000009</v>
      </c>
      <c r="AM268" s="6">
        <v>-0.56790050000000747</v>
      </c>
      <c r="AN268" s="7">
        <v>6019141</v>
      </c>
      <c r="AO268" s="6">
        <v>3.8451168</v>
      </c>
    </row>
    <row r="269" spans="1:41" x14ac:dyDescent="0.15">
      <c r="A269" s="2" t="s">
        <v>130</v>
      </c>
      <c r="B269" s="2" t="s">
        <v>1607</v>
      </c>
      <c r="C269" s="10" t="s">
        <v>1607</v>
      </c>
      <c r="D269" s="2" t="s">
        <v>1608</v>
      </c>
      <c r="E269" s="2" t="s">
        <v>439</v>
      </c>
      <c r="F269" s="2" t="s">
        <v>1854</v>
      </c>
      <c r="G269" s="2" t="s">
        <v>2121</v>
      </c>
      <c r="H269" s="2" t="s">
        <v>1502</v>
      </c>
      <c r="I269" s="2" t="s">
        <v>2015</v>
      </c>
      <c r="J269" s="7">
        <v>0</v>
      </c>
      <c r="K269" s="7">
        <v>5601175</v>
      </c>
      <c r="L269" s="7">
        <v>275023</v>
      </c>
      <c r="M269" s="7">
        <v>5876198</v>
      </c>
      <c r="N269" s="7">
        <v>0</v>
      </c>
      <c r="O269" s="7">
        <v>0</v>
      </c>
      <c r="P269" s="7">
        <v>5482613</v>
      </c>
      <c r="Q269" s="7">
        <v>67684</v>
      </c>
      <c r="R269" s="7">
        <v>5550297</v>
      </c>
      <c r="S269" s="7">
        <v>0</v>
      </c>
      <c r="T269" s="7">
        <v>90</v>
      </c>
      <c r="U269" s="7">
        <v>2910</v>
      </c>
      <c r="V269" s="7">
        <v>3000</v>
      </c>
      <c r="W269" s="6">
        <v>97.883265600000001</v>
      </c>
      <c r="X269" s="6">
        <v>24.6103053</v>
      </c>
      <c r="Y269" s="6">
        <v>94.453879900000004</v>
      </c>
      <c r="Z269" s="6">
        <v>97.653744899999992</v>
      </c>
      <c r="AA269" s="6">
        <v>32.068267400000003</v>
      </c>
      <c r="AB269" s="6">
        <v>94.9316101</v>
      </c>
      <c r="AC269" s="6">
        <v>-0.47773019999999633</v>
      </c>
      <c r="AD269" s="7">
        <v>5355263</v>
      </c>
      <c r="AE269" s="6">
        <v>3.6419126000000004</v>
      </c>
      <c r="AF269" s="6">
        <v>97.884838399999992</v>
      </c>
      <c r="AG269" s="6">
        <v>24.873490100000001</v>
      </c>
      <c r="AH269" s="6">
        <v>94.502126399999995</v>
      </c>
      <c r="AI269" s="7">
        <v>5547297</v>
      </c>
      <c r="AJ269" s="6">
        <v>97.657248699999997</v>
      </c>
      <c r="AK269" s="6">
        <v>33.865708100000006</v>
      </c>
      <c r="AL269" s="6">
        <v>95.144476600000004</v>
      </c>
      <c r="AM269" s="6">
        <v>-0.64235020000000986</v>
      </c>
      <c r="AN269" s="7">
        <v>5342642</v>
      </c>
      <c r="AO269" s="6">
        <v>3.8305954000000004</v>
      </c>
    </row>
    <row r="270" spans="1:41" x14ac:dyDescent="0.15">
      <c r="A270" s="2" t="s">
        <v>131</v>
      </c>
      <c r="B270" s="2" t="s">
        <v>1607</v>
      </c>
      <c r="C270" s="10" t="s">
        <v>1607</v>
      </c>
      <c r="D270" s="2" t="s">
        <v>1608</v>
      </c>
      <c r="E270" s="2" t="s">
        <v>439</v>
      </c>
      <c r="F270" s="2" t="s">
        <v>1854</v>
      </c>
      <c r="G270" s="2" t="s">
        <v>2121</v>
      </c>
      <c r="H270" s="2" t="s">
        <v>1502</v>
      </c>
      <c r="I270" s="2" t="s">
        <v>2016</v>
      </c>
      <c r="J270" s="7">
        <v>0</v>
      </c>
      <c r="K270" s="7">
        <v>210550</v>
      </c>
      <c r="L270" s="7">
        <v>10338</v>
      </c>
      <c r="M270" s="7">
        <v>220888</v>
      </c>
      <c r="N270" s="7">
        <v>0</v>
      </c>
      <c r="O270" s="7">
        <v>0</v>
      </c>
      <c r="P270" s="7">
        <v>206091</v>
      </c>
      <c r="Q270" s="7">
        <v>2544</v>
      </c>
      <c r="R270" s="7">
        <v>208635</v>
      </c>
      <c r="S270" s="7">
        <v>0</v>
      </c>
      <c r="T270" s="7">
        <v>3</v>
      </c>
      <c r="U270" s="7">
        <v>109</v>
      </c>
      <c r="V270" s="7">
        <v>112</v>
      </c>
      <c r="W270" s="6">
        <v>97.882213300000004</v>
      </c>
      <c r="X270" s="6">
        <v>24.608241400000001</v>
      </c>
      <c r="Y270" s="6">
        <v>94.452844900000002</v>
      </c>
      <c r="Z270" s="6">
        <v>97.646684500000006</v>
      </c>
      <c r="AA270" s="6">
        <v>32.076881999999998</v>
      </c>
      <c r="AB270" s="6">
        <v>94.772269800000004</v>
      </c>
      <c r="AC270" s="6">
        <v>-0.31942490000000134</v>
      </c>
      <c r="AD270" s="7">
        <v>202462</v>
      </c>
      <c r="AE270" s="6">
        <v>3.0489671999999999</v>
      </c>
      <c r="AF270" s="6">
        <v>97.883607900000001</v>
      </c>
      <c r="AG270" s="6">
        <v>24.8704663</v>
      </c>
      <c r="AH270" s="6">
        <v>94.500760999999997</v>
      </c>
      <c r="AI270" s="7">
        <v>208523</v>
      </c>
      <c r="AJ270" s="6">
        <v>97.648596600000005</v>
      </c>
      <c r="AK270" s="6">
        <v>33.1787055</v>
      </c>
      <c r="AL270" s="6">
        <v>94.912218999999993</v>
      </c>
      <c r="AM270" s="6">
        <v>-0.4114579999999961</v>
      </c>
      <c r="AN270" s="7">
        <v>202147</v>
      </c>
      <c r="AO270" s="6">
        <v>3.1541403000000003</v>
      </c>
    </row>
    <row r="271" spans="1:41" x14ac:dyDescent="0.15">
      <c r="A271" s="2" t="s">
        <v>132</v>
      </c>
      <c r="B271" s="2" t="s">
        <v>1607</v>
      </c>
      <c r="C271" s="10" t="s">
        <v>1607</v>
      </c>
      <c r="D271" s="2" t="s">
        <v>1608</v>
      </c>
      <c r="E271" s="2" t="s">
        <v>439</v>
      </c>
      <c r="F271" s="2" t="s">
        <v>1854</v>
      </c>
      <c r="G271" s="2" t="s">
        <v>2121</v>
      </c>
      <c r="H271" s="2" t="s">
        <v>1502</v>
      </c>
      <c r="I271" s="9" t="s">
        <v>2017</v>
      </c>
      <c r="J271" s="7">
        <v>0</v>
      </c>
      <c r="K271" s="7">
        <v>5390625</v>
      </c>
      <c r="L271" s="7">
        <v>264685</v>
      </c>
      <c r="M271" s="7">
        <v>5655310</v>
      </c>
      <c r="N271" s="7">
        <v>0</v>
      </c>
      <c r="O271" s="7">
        <v>0</v>
      </c>
      <c r="P271" s="7">
        <v>5276522</v>
      </c>
      <c r="Q271" s="7">
        <v>65140</v>
      </c>
      <c r="R271" s="7">
        <v>5341662</v>
      </c>
      <c r="S271" s="7">
        <v>0</v>
      </c>
      <c r="T271" s="7">
        <v>87</v>
      </c>
      <c r="U271" s="7">
        <v>2801</v>
      </c>
      <c r="V271" s="7">
        <v>2888</v>
      </c>
      <c r="W271" s="6">
        <v>97.883306699999991</v>
      </c>
      <c r="X271" s="6">
        <v>24.610385900000001</v>
      </c>
      <c r="Y271" s="6">
        <v>94.453920300000007</v>
      </c>
      <c r="Z271" s="6">
        <v>97.654022100000006</v>
      </c>
      <c r="AA271" s="6">
        <v>32.067908499999994</v>
      </c>
      <c r="AB271" s="6">
        <v>94.937881700000005</v>
      </c>
      <c r="AC271" s="6">
        <v>-0.48396139999999832</v>
      </c>
      <c r="AD271" s="7">
        <v>5152801</v>
      </c>
      <c r="AE271" s="6">
        <v>3.6652103999999999</v>
      </c>
      <c r="AF271" s="6">
        <v>97.884886399999999</v>
      </c>
      <c r="AG271" s="6">
        <v>24.8736082</v>
      </c>
      <c r="AH271" s="6">
        <v>94.502179799999993</v>
      </c>
      <c r="AI271" s="7">
        <v>5338774</v>
      </c>
      <c r="AJ271" s="6">
        <v>97.657588399999995</v>
      </c>
      <c r="AK271" s="6">
        <v>33.894957599999998</v>
      </c>
      <c r="AL271" s="6">
        <v>95.153625599999998</v>
      </c>
      <c r="AM271" s="6">
        <v>-0.65144580000000474</v>
      </c>
      <c r="AN271" s="7">
        <v>5140495</v>
      </c>
      <c r="AO271" s="6">
        <v>3.8571966</v>
      </c>
    </row>
    <row r="272" spans="1:41" x14ac:dyDescent="0.15">
      <c r="A272" s="2" t="s">
        <v>133</v>
      </c>
      <c r="B272" s="2" t="s">
        <v>1607</v>
      </c>
      <c r="C272" s="10" t="s">
        <v>1607</v>
      </c>
      <c r="D272" s="2" t="s">
        <v>1608</v>
      </c>
      <c r="E272" s="2" t="s">
        <v>439</v>
      </c>
      <c r="F272" s="2" t="s">
        <v>1854</v>
      </c>
      <c r="G272" s="2" t="s">
        <v>2121</v>
      </c>
      <c r="H272" s="2" t="s">
        <v>1502</v>
      </c>
      <c r="I272" s="2" t="s">
        <v>2018</v>
      </c>
      <c r="J272" s="7">
        <v>0</v>
      </c>
      <c r="K272" s="7">
        <v>43034</v>
      </c>
      <c r="L272" s="7">
        <v>0</v>
      </c>
      <c r="M272" s="7">
        <v>43034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6">
        <v>0</v>
      </c>
      <c r="X272" s="6">
        <v>0</v>
      </c>
      <c r="Y272" s="6">
        <v>0</v>
      </c>
      <c r="Z272" s="6">
        <v>100.3048399</v>
      </c>
      <c r="AA272" s="6">
        <v>0</v>
      </c>
      <c r="AB272" s="6">
        <v>100.3048399</v>
      </c>
      <c r="AC272" s="6">
        <v>-100.3048399</v>
      </c>
      <c r="AD272" s="7">
        <v>24020</v>
      </c>
      <c r="AE272" s="6">
        <v>0</v>
      </c>
      <c r="AF272" s="6">
        <v>0</v>
      </c>
      <c r="AG272" s="6">
        <v>0</v>
      </c>
      <c r="AH272" s="6">
        <v>0</v>
      </c>
      <c r="AI272" s="7">
        <v>0</v>
      </c>
      <c r="AJ272" s="6">
        <v>100.3048399</v>
      </c>
      <c r="AK272" s="6">
        <v>0</v>
      </c>
      <c r="AL272" s="6">
        <v>100.3048399</v>
      </c>
      <c r="AM272" s="6">
        <v>-100.3048399</v>
      </c>
      <c r="AN272" s="7">
        <v>24020</v>
      </c>
      <c r="AO272" s="6">
        <v>0</v>
      </c>
    </row>
    <row r="273" spans="1:41" x14ac:dyDescent="0.15">
      <c r="A273" s="2" t="s">
        <v>134</v>
      </c>
      <c r="B273" s="2" t="s">
        <v>1607</v>
      </c>
      <c r="C273" s="10" t="s">
        <v>1607</v>
      </c>
      <c r="D273" s="2" t="s">
        <v>1608</v>
      </c>
      <c r="E273" s="2" t="s">
        <v>439</v>
      </c>
      <c r="F273" s="2" t="s">
        <v>1854</v>
      </c>
      <c r="G273" s="2" t="s">
        <v>2121</v>
      </c>
      <c r="H273" s="2" t="s">
        <v>1502</v>
      </c>
      <c r="I273" s="2" t="s">
        <v>2019</v>
      </c>
      <c r="J273" s="7">
        <v>0</v>
      </c>
      <c r="K273" s="7">
        <v>701427</v>
      </c>
      <c r="L273" s="7">
        <v>6234</v>
      </c>
      <c r="M273" s="7">
        <v>707661</v>
      </c>
      <c r="N273" s="7">
        <v>0</v>
      </c>
      <c r="O273" s="7">
        <v>0</v>
      </c>
      <c r="P273" s="7">
        <v>703422</v>
      </c>
      <c r="Q273" s="7">
        <v>988</v>
      </c>
      <c r="R273" s="7">
        <v>704410</v>
      </c>
      <c r="S273" s="7">
        <v>0</v>
      </c>
      <c r="T273" s="7">
        <v>0</v>
      </c>
      <c r="U273" s="7">
        <v>1123</v>
      </c>
      <c r="V273" s="7">
        <v>1123</v>
      </c>
      <c r="W273" s="6">
        <v>100.28442019999999</v>
      </c>
      <c r="X273" s="6">
        <v>15.848572299999999</v>
      </c>
      <c r="Y273" s="6">
        <v>99.540599200000003</v>
      </c>
      <c r="Z273" s="6">
        <v>100.46155999999999</v>
      </c>
      <c r="AA273" s="6">
        <v>20.552569099999999</v>
      </c>
      <c r="AB273" s="6">
        <v>99.522263699999996</v>
      </c>
      <c r="AC273" s="6">
        <v>1.8335500000006277E-2</v>
      </c>
      <c r="AD273" s="7">
        <v>677250</v>
      </c>
      <c r="AE273" s="6">
        <v>4.0103358999999994</v>
      </c>
      <c r="AF273" s="6">
        <v>100.28442019999999</v>
      </c>
      <c r="AG273" s="6">
        <v>19.330855</v>
      </c>
      <c r="AH273" s="6">
        <v>99.69881310000001</v>
      </c>
      <c r="AI273" s="7">
        <v>703287</v>
      </c>
      <c r="AJ273" s="6">
        <v>100.46155999999999</v>
      </c>
      <c r="AK273" s="6">
        <v>22.682119199999999</v>
      </c>
      <c r="AL273" s="6">
        <v>99.632217699999998</v>
      </c>
      <c r="AM273" s="6">
        <v>6.6595400000011296E-2</v>
      </c>
      <c r="AN273" s="7">
        <v>676499</v>
      </c>
      <c r="AO273" s="6">
        <v>3.9597989</v>
      </c>
    </row>
    <row r="274" spans="1:41" x14ac:dyDescent="0.15">
      <c r="A274" s="2" t="s">
        <v>135</v>
      </c>
      <c r="B274" s="2" t="s">
        <v>1607</v>
      </c>
      <c r="C274" s="10" t="s">
        <v>1607</v>
      </c>
      <c r="D274" s="2" t="s">
        <v>1608</v>
      </c>
      <c r="E274" s="2" t="s">
        <v>439</v>
      </c>
      <c r="F274" s="2" t="s">
        <v>1854</v>
      </c>
      <c r="G274" s="2" t="s">
        <v>2121</v>
      </c>
      <c r="H274" s="2" t="s">
        <v>1502</v>
      </c>
      <c r="I274" s="2" t="s">
        <v>2020</v>
      </c>
      <c r="J274" s="7">
        <v>0</v>
      </c>
      <c r="K274" s="7">
        <v>250556</v>
      </c>
      <c r="L274" s="7">
        <v>2227</v>
      </c>
      <c r="M274" s="7">
        <v>252783</v>
      </c>
      <c r="N274" s="7">
        <v>0</v>
      </c>
      <c r="O274" s="7">
        <v>0</v>
      </c>
      <c r="P274" s="7">
        <v>251268</v>
      </c>
      <c r="Q274" s="7">
        <v>353</v>
      </c>
      <c r="R274" s="7">
        <v>251621</v>
      </c>
      <c r="S274" s="7">
        <v>0</v>
      </c>
      <c r="T274" s="7">
        <v>0</v>
      </c>
      <c r="U274" s="7">
        <v>401</v>
      </c>
      <c r="V274" s="7">
        <v>401</v>
      </c>
      <c r="W274" s="6">
        <v>100.28416799999999</v>
      </c>
      <c r="X274" s="6">
        <v>15.850920499999999</v>
      </c>
      <c r="Y274" s="6">
        <v>99.54031719999999</v>
      </c>
      <c r="Z274" s="6">
        <v>100.46173789999999</v>
      </c>
      <c r="AA274" s="6">
        <v>20.535714299999999</v>
      </c>
      <c r="AB274" s="6">
        <v>99.521063099999992</v>
      </c>
      <c r="AC274" s="6">
        <v>1.925409999999772E-2</v>
      </c>
      <c r="AD274" s="7">
        <v>246238</v>
      </c>
      <c r="AE274" s="6">
        <v>2.1860963999999998</v>
      </c>
      <c r="AF274" s="6">
        <v>100.28416799999999</v>
      </c>
      <c r="AG274" s="6">
        <v>19.3318729</v>
      </c>
      <c r="AH274" s="6">
        <v>99.698472899999999</v>
      </c>
      <c r="AI274" s="7">
        <v>251220</v>
      </c>
      <c r="AJ274" s="6">
        <v>100.46173789999999</v>
      </c>
      <c r="AK274" s="6">
        <v>22.074566300000001</v>
      </c>
      <c r="AL274" s="6">
        <v>99.602782899999994</v>
      </c>
      <c r="AM274" s="6">
        <v>9.5690000000004716E-2</v>
      </c>
      <c r="AN274" s="7">
        <v>246035</v>
      </c>
      <c r="AO274" s="6">
        <v>2.1074237</v>
      </c>
    </row>
    <row r="275" spans="1:41" x14ac:dyDescent="0.15">
      <c r="A275" s="2" t="s">
        <v>136</v>
      </c>
      <c r="B275" s="2" t="s">
        <v>1607</v>
      </c>
      <c r="C275" s="10" t="s">
        <v>1607</v>
      </c>
      <c r="D275" s="2" t="s">
        <v>1608</v>
      </c>
      <c r="E275" s="2" t="s">
        <v>439</v>
      </c>
      <c r="F275" s="2" t="s">
        <v>1854</v>
      </c>
      <c r="G275" s="2" t="s">
        <v>2121</v>
      </c>
      <c r="H275" s="2" t="s">
        <v>1502</v>
      </c>
      <c r="I275" s="2" t="s">
        <v>1856</v>
      </c>
      <c r="J275" s="7">
        <v>0</v>
      </c>
      <c r="K275" s="7">
        <v>450871</v>
      </c>
      <c r="L275" s="7">
        <v>4007</v>
      </c>
      <c r="M275" s="7">
        <v>454878</v>
      </c>
      <c r="N275" s="7">
        <v>0</v>
      </c>
      <c r="O275" s="7">
        <v>0</v>
      </c>
      <c r="P275" s="7">
        <v>452154</v>
      </c>
      <c r="Q275" s="7">
        <v>635</v>
      </c>
      <c r="R275" s="7">
        <v>452789</v>
      </c>
      <c r="S275" s="7">
        <v>0</v>
      </c>
      <c r="T275" s="7">
        <v>0</v>
      </c>
      <c r="U275" s="7">
        <v>722</v>
      </c>
      <c r="V275" s="7">
        <v>722</v>
      </c>
      <c r="W275" s="6">
        <v>100.2845603</v>
      </c>
      <c r="X275" s="6">
        <v>15.8472673</v>
      </c>
      <c r="Y275" s="6">
        <v>99.540756000000002</v>
      </c>
      <c r="Z275" s="6">
        <v>100.46145829999999</v>
      </c>
      <c r="AA275" s="6">
        <v>20.562217399999998</v>
      </c>
      <c r="AB275" s="6">
        <v>99.522949699999998</v>
      </c>
      <c r="AC275" s="6">
        <v>1.7806300000003716E-2</v>
      </c>
      <c r="AD275" s="7">
        <v>431012</v>
      </c>
      <c r="AE275" s="6">
        <v>5.0525275000000001</v>
      </c>
      <c r="AF275" s="6">
        <v>100.2845603</v>
      </c>
      <c r="AG275" s="6">
        <v>19.330289199999999</v>
      </c>
      <c r="AH275" s="6">
        <v>99.699002100000001</v>
      </c>
      <c r="AI275" s="7">
        <v>452067</v>
      </c>
      <c r="AJ275" s="6">
        <v>100.46145829999999</v>
      </c>
      <c r="AK275" s="6">
        <v>23.0447235</v>
      </c>
      <c r="AL275" s="6">
        <v>99.649041699999998</v>
      </c>
      <c r="AM275" s="6">
        <v>4.9960400000003347E-2</v>
      </c>
      <c r="AN275" s="7">
        <v>430464</v>
      </c>
      <c r="AO275" s="6">
        <v>5.0185380999999998</v>
      </c>
    </row>
    <row r="276" spans="1:41" x14ac:dyDescent="0.15">
      <c r="A276" s="2" t="s">
        <v>137</v>
      </c>
      <c r="B276" s="2" t="s">
        <v>1607</v>
      </c>
      <c r="C276" s="10" t="s">
        <v>1607</v>
      </c>
      <c r="D276" s="2" t="s">
        <v>1608</v>
      </c>
      <c r="E276" s="2" t="s">
        <v>439</v>
      </c>
      <c r="F276" s="2" t="s">
        <v>1854</v>
      </c>
      <c r="G276" s="2" t="s">
        <v>2121</v>
      </c>
      <c r="H276" s="2" t="s">
        <v>1502</v>
      </c>
      <c r="I276" s="2" t="s">
        <v>2021</v>
      </c>
      <c r="J276" s="7">
        <v>0</v>
      </c>
      <c r="K276" s="7">
        <v>8270213</v>
      </c>
      <c r="L276" s="7">
        <v>317213</v>
      </c>
      <c r="M276" s="7">
        <v>8587426</v>
      </c>
      <c r="N276" s="7">
        <v>0</v>
      </c>
      <c r="O276" s="7">
        <v>0</v>
      </c>
      <c r="P276" s="7">
        <v>8116453</v>
      </c>
      <c r="Q276" s="7">
        <v>112223</v>
      </c>
      <c r="R276" s="7">
        <v>8228676</v>
      </c>
      <c r="S276" s="7">
        <v>0</v>
      </c>
      <c r="T276" s="7">
        <v>143</v>
      </c>
      <c r="U276" s="7">
        <v>5101</v>
      </c>
      <c r="V276" s="7">
        <v>5244</v>
      </c>
      <c r="W276" s="6">
        <v>98.140797599999999</v>
      </c>
      <c r="X276" s="6">
        <v>35.377806100000001</v>
      </c>
      <c r="Y276" s="6">
        <v>95.822380299999992</v>
      </c>
      <c r="Z276" s="6">
        <v>98.079373599999997</v>
      </c>
      <c r="AA276" s="6">
        <v>47.358886400000003</v>
      </c>
      <c r="AB276" s="6">
        <v>96.134344600000006</v>
      </c>
      <c r="AC276" s="6">
        <v>-0.31196430000001385</v>
      </c>
      <c r="AD276" s="7">
        <v>8053797</v>
      </c>
      <c r="AE276" s="6">
        <v>2.1713857000000001</v>
      </c>
      <c r="AF276" s="6">
        <v>98.142494599999992</v>
      </c>
      <c r="AG276" s="6">
        <v>35.956002999999995</v>
      </c>
      <c r="AH276" s="6">
        <v>95.880931000000004</v>
      </c>
      <c r="AI276" s="7">
        <v>8223432</v>
      </c>
      <c r="AJ276" s="6">
        <v>98.080931899999996</v>
      </c>
      <c r="AK276" s="6">
        <v>48.385896499999994</v>
      </c>
      <c r="AL276" s="6">
        <v>96.214128299999999</v>
      </c>
      <c r="AM276" s="6">
        <v>-0.33319729999999481</v>
      </c>
      <c r="AN276" s="7">
        <v>8046850</v>
      </c>
      <c r="AO276" s="6">
        <v>2.1944238999999999</v>
      </c>
    </row>
    <row r="277" spans="1:41" x14ac:dyDescent="0.15">
      <c r="A277" s="2" t="s">
        <v>138</v>
      </c>
      <c r="B277" s="2" t="s">
        <v>1607</v>
      </c>
      <c r="C277" s="10" t="s">
        <v>1607</v>
      </c>
      <c r="D277" s="2" t="s">
        <v>1608</v>
      </c>
      <c r="E277" s="2" t="s">
        <v>439</v>
      </c>
      <c r="F277" s="2" t="s">
        <v>1854</v>
      </c>
      <c r="G277" s="2" t="s">
        <v>2121</v>
      </c>
      <c r="H277" s="2" t="s">
        <v>1502</v>
      </c>
      <c r="I277" s="2" t="s">
        <v>1739</v>
      </c>
      <c r="J277" s="7">
        <v>0</v>
      </c>
      <c r="K277" s="7">
        <v>8105433</v>
      </c>
      <c r="L277" s="7">
        <v>317213</v>
      </c>
      <c r="M277" s="7">
        <v>8422646</v>
      </c>
      <c r="N277" s="7">
        <v>0</v>
      </c>
      <c r="O277" s="7">
        <v>0</v>
      </c>
      <c r="P277" s="7">
        <v>7951673</v>
      </c>
      <c r="Q277" s="7">
        <v>112223</v>
      </c>
      <c r="R277" s="7">
        <v>8063896</v>
      </c>
      <c r="S277" s="7">
        <v>0</v>
      </c>
      <c r="T277" s="7">
        <v>143</v>
      </c>
      <c r="U277" s="7">
        <v>5101</v>
      </c>
      <c r="V277" s="7">
        <v>5244</v>
      </c>
      <c r="W277" s="6">
        <v>98.10300079999999</v>
      </c>
      <c r="X277" s="6">
        <v>35.377806100000001</v>
      </c>
      <c r="Y277" s="6">
        <v>95.740649700000006</v>
      </c>
      <c r="Z277" s="6">
        <v>98.038923699999998</v>
      </c>
      <c r="AA277" s="6">
        <v>47.358886400000003</v>
      </c>
      <c r="AB277" s="6">
        <v>96.056116099999997</v>
      </c>
      <c r="AC277" s="6">
        <v>-0.31546639999999115</v>
      </c>
      <c r="AD277" s="7">
        <v>7887623</v>
      </c>
      <c r="AE277" s="6">
        <v>2.2348051</v>
      </c>
      <c r="AF277" s="6">
        <v>98.104731599999994</v>
      </c>
      <c r="AG277" s="6">
        <v>35.956002999999995</v>
      </c>
      <c r="AH277" s="6">
        <v>95.800295599999998</v>
      </c>
      <c r="AI277" s="7">
        <v>8058652</v>
      </c>
      <c r="AJ277" s="6">
        <v>98.04051419999999</v>
      </c>
      <c r="AK277" s="6">
        <v>48.385896499999994</v>
      </c>
      <c r="AL277" s="6">
        <v>96.137449500000002</v>
      </c>
      <c r="AM277" s="6">
        <v>-0.33715390000000411</v>
      </c>
      <c r="AN277" s="7">
        <v>7880676</v>
      </c>
      <c r="AO277" s="6">
        <v>2.2583848999999998</v>
      </c>
    </row>
    <row r="278" spans="1:41" x14ac:dyDescent="0.15">
      <c r="A278" s="2" t="s">
        <v>139</v>
      </c>
      <c r="B278" s="2" t="s">
        <v>1607</v>
      </c>
      <c r="C278" s="10" t="s">
        <v>1607</v>
      </c>
      <c r="D278" s="2" t="s">
        <v>1608</v>
      </c>
      <c r="E278" s="2" t="s">
        <v>439</v>
      </c>
      <c r="F278" s="2" t="s">
        <v>1854</v>
      </c>
      <c r="G278" s="2" t="s">
        <v>2121</v>
      </c>
      <c r="H278" s="2" t="s">
        <v>1502</v>
      </c>
      <c r="I278" s="2" t="s">
        <v>1740</v>
      </c>
      <c r="J278" s="7">
        <v>0</v>
      </c>
      <c r="K278" s="7">
        <v>3718230</v>
      </c>
      <c r="L278" s="7">
        <v>145516</v>
      </c>
      <c r="M278" s="7">
        <v>3863746</v>
      </c>
      <c r="N278" s="7">
        <v>0</v>
      </c>
      <c r="O278" s="7">
        <v>0</v>
      </c>
      <c r="P278" s="7">
        <v>3647695</v>
      </c>
      <c r="Q278" s="7">
        <v>51480</v>
      </c>
      <c r="R278" s="7">
        <v>3699175</v>
      </c>
      <c r="S278" s="7">
        <v>0</v>
      </c>
      <c r="T278" s="7">
        <v>66</v>
      </c>
      <c r="U278" s="7">
        <v>2340</v>
      </c>
      <c r="V278" s="7">
        <v>2406</v>
      </c>
      <c r="W278" s="6">
        <v>98.102995199999995</v>
      </c>
      <c r="X278" s="6">
        <v>35.377552999999999</v>
      </c>
      <c r="Y278" s="6">
        <v>95.740636199999997</v>
      </c>
      <c r="Z278" s="6">
        <v>98.038933700000001</v>
      </c>
      <c r="AA278" s="6">
        <v>47.358879199999997</v>
      </c>
      <c r="AB278" s="6">
        <v>96.056709799999993</v>
      </c>
      <c r="AC278" s="6">
        <v>-0.31607359999999574</v>
      </c>
      <c r="AD278" s="7">
        <v>3684623</v>
      </c>
      <c r="AE278" s="6">
        <v>0.39493860000000003</v>
      </c>
      <c r="AF278" s="6">
        <v>98.104736599999995</v>
      </c>
      <c r="AG278" s="6">
        <v>35.9557468</v>
      </c>
      <c r="AH278" s="6">
        <v>95.800292099999993</v>
      </c>
      <c r="AI278" s="7">
        <v>3696769</v>
      </c>
      <c r="AJ278" s="6">
        <v>98.040529700000008</v>
      </c>
      <c r="AK278" s="6">
        <v>48.392655300000001</v>
      </c>
      <c r="AL278" s="6">
        <v>96.138540300000003</v>
      </c>
      <c r="AM278" s="6">
        <v>-0.33824820000000955</v>
      </c>
      <c r="AN278" s="7">
        <v>3681358</v>
      </c>
      <c r="AO278" s="6">
        <v>0.41862269999999996</v>
      </c>
    </row>
    <row r="279" spans="1:41" x14ac:dyDescent="0.15">
      <c r="A279" s="2" t="s">
        <v>140</v>
      </c>
      <c r="B279" s="2" t="s">
        <v>1607</v>
      </c>
      <c r="C279" s="10" t="s">
        <v>1607</v>
      </c>
      <c r="D279" s="2" t="s">
        <v>1608</v>
      </c>
      <c r="E279" s="2" t="s">
        <v>439</v>
      </c>
      <c r="F279" s="2" t="s">
        <v>1854</v>
      </c>
      <c r="G279" s="2" t="s">
        <v>2121</v>
      </c>
      <c r="H279" s="2" t="s">
        <v>1502</v>
      </c>
      <c r="I279" s="2" t="s">
        <v>1741</v>
      </c>
      <c r="J279" s="7">
        <v>0</v>
      </c>
      <c r="K279" s="7">
        <v>3797635</v>
      </c>
      <c r="L279" s="7">
        <v>148624</v>
      </c>
      <c r="M279" s="7">
        <v>3946259</v>
      </c>
      <c r="N279" s="7">
        <v>0</v>
      </c>
      <c r="O279" s="7">
        <v>0</v>
      </c>
      <c r="P279" s="7">
        <v>3725597</v>
      </c>
      <c r="Q279" s="7">
        <v>52580</v>
      </c>
      <c r="R279" s="7">
        <v>3778177</v>
      </c>
      <c r="S279" s="7">
        <v>0</v>
      </c>
      <c r="T279" s="7">
        <v>67</v>
      </c>
      <c r="U279" s="7">
        <v>2390</v>
      </c>
      <c r="V279" s="7">
        <v>2457</v>
      </c>
      <c r="W279" s="6">
        <v>98.103082600000008</v>
      </c>
      <c r="X279" s="6">
        <v>35.377866300000001</v>
      </c>
      <c r="Y279" s="6">
        <v>95.740725600000005</v>
      </c>
      <c r="Z279" s="6">
        <v>98.038936499999991</v>
      </c>
      <c r="AA279" s="6">
        <v>47.358893899999998</v>
      </c>
      <c r="AB279" s="6">
        <v>96.054353399999997</v>
      </c>
      <c r="AC279" s="6">
        <v>-0.31362779999999191</v>
      </c>
      <c r="AD279" s="7">
        <v>3672278</v>
      </c>
      <c r="AE279" s="6">
        <v>2.8837413999999999</v>
      </c>
      <c r="AF279" s="6">
        <v>98.104813399999998</v>
      </c>
      <c r="AG279" s="6">
        <v>35.956070400000002</v>
      </c>
      <c r="AH279" s="6">
        <v>95.800372300000006</v>
      </c>
      <c r="AI279" s="7">
        <v>3775720</v>
      </c>
      <c r="AJ279" s="6">
        <v>98.040537900000004</v>
      </c>
      <c r="AK279" s="6">
        <v>48.3949353</v>
      </c>
      <c r="AL279" s="6">
        <v>96.136455299999994</v>
      </c>
      <c r="AM279" s="6">
        <v>-0.33608299999998792</v>
      </c>
      <c r="AN279" s="7">
        <v>3669013</v>
      </c>
      <c r="AO279" s="6">
        <v>2.9083298000000002</v>
      </c>
    </row>
    <row r="280" spans="1:41" x14ac:dyDescent="0.15">
      <c r="A280" s="2" t="s">
        <v>141</v>
      </c>
      <c r="B280" s="2" t="s">
        <v>1607</v>
      </c>
      <c r="C280" s="10" t="s">
        <v>1607</v>
      </c>
      <c r="D280" s="2" t="s">
        <v>1608</v>
      </c>
      <c r="E280" s="2" t="s">
        <v>439</v>
      </c>
      <c r="F280" s="2" t="s">
        <v>1854</v>
      </c>
      <c r="G280" s="2" t="s">
        <v>2121</v>
      </c>
      <c r="H280" s="2" t="s">
        <v>1502</v>
      </c>
      <c r="I280" s="2" t="s">
        <v>1742</v>
      </c>
      <c r="J280" s="7">
        <v>0</v>
      </c>
      <c r="K280" s="7">
        <v>589568</v>
      </c>
      <c r="L280" s="7">
        <v>23073</v>
      </c>
      <c r="M280" s="7">
        <v>612641</v>
      </c>
      <c r="N280" s="7">
        <v>0</v>
      </c>
      <c r="O280" s="7">
        <v>0</v>
      </c>
      <c r="P280" s="7">
        <v>578381</v>
      </c>
      <c r="Q280" s="7">
        <v>8163</v>
      </c>
      <c r="R280" s="7">
        <v>586544</v>
      </c>
      <c r="S280" s="7">
        <v>0</v>
      </c>
      <c r="T280" s="7">
        <v>10</v>
      </c>
      <c r="U280" s="7">
        <v>371</v>
      </c>
      <c r="V280" s="7">
        <v>381</v>
      </c>
      <c r="W280" s="6">
        <v>98.102508999999998</v>
      </c>
      <c r="X280" s="6">
        <v>35.379014399999996</v>
      </c>
      <c r="Y280" s="6">
        <v>95.740245900000005</v>
      </c>
      <c r="Z280" s="6">
        <v>98.038765100000006</v>
      </c>
      <c r="AA280" s="6">
        <v>47.358885000000001</v>
      </c>
      <c r="AB280" s="6">
        <v>96.064192199999994</v>
      </c>
      <c r="AC280" s="6">
        <v>-0.3239462999999887</v>
      </c>
      <c r="AD280" s="7">
        <v>530722</v>
      </c>
      <c r="AE280" s="6">
        <v>10.5181244</v>
      </c>
      <c r="AF280" s="6">
        <v>98.104172999999989</v>
      </c>
      <c r="AG280" s="6">
        <v>35.957184399999996</v>
      </c>
      <c r="AH280" s="6">
        <v>95.799823599999996</v>
      </c>
      <c r="AI280" s="7">
        <v>586163</v>
      </c>
      <c r="AJ280" s="6">
        <v>98.040242399999997</v>
      </c>
      <c r="AK280" s="6">
        <v>48.276188699999999</v>
      </c>
      <c r="AL280" s="6">
        <v>96.136756000000005</v>
      </c>
      <c r="AM280" s="6">
        <v>-0.33693240000000912</v>
      </c>
      <c r="AN280" s="7">
        <v>530305</v>
      </c>
      <c r="AO280" s="6">
        <v>10.5331837</v>
      </c>
    </row>
    <row r="281" spans="1:41" x14ac:dyDescent="0.15">
      <c r="A281" s="2" t="s">
        <v>142</v>
      </c>
      <c r="B281" s="2" t="s">
        <v>1607</v>
      </c>
      <c r="C281" s="10" t="s">
        <v>1607</v>
      </c>
      <c r="D281" s="2" t="s">
        <v>1608</v>
      </c>
      <c r="E281" s="2" t="s">
        <v>439</v>
      </c>
      <c r="F281" s="2" t="s">
        <v>1854</v>
      </c>
      <c r="G281" s="2" t="s">
        <v>2121</v>
      </c>
      <c r="H281" s="2" t="s">
        <v>1502</v>
      </c>
      <c r="I281" s="2" t="s">
        <v>1743</v>
      </c>
      <c r="J281" s="7">
        <v>0</v>
      </c>
      <c r="K281" s="7">
        <v>164780</v>
      </c>
      <c r="L281" s="7">
        <v>0</v>
      </c>
      <c r="M281" s="7">
        <v>164780</v>
      </c>
      <c r="N281" s="7">
        <v>0</v>
      </c>
      <c r="O281" s="7">
        <v>0</v>
      </c>
      <c r="P281" s="7">
        <v>164780</v>
      </c>
      <c r="Q281" s="7">
        <v>0</v>
      </c>
      <c r="R281" s="7">
        <v>164780</v>
      </c>
      <c r="S281" s="7">
        <v>0</v>
      </c>
      <c r="T281" s="7">
        <v>0</v>
      </c>
      <c r="U281" s="7">
        <v>0</v>
      </c>
      <c r="V281" s="7">
        <v>0</v>
      </c>
      <c r="W281" s="6">
        <v>100</v>
      </c>
      <c r="X281" s="6">
        <v>0</v>
      </c>
      <c r="Y281" s="6">
        <v>100</v>
      </c>
      <c r="Z281" s="6">
        <v>100</v>
      </c>
      <c r="AA281" s="6">
        <v>0</v>
      </c>
      <c r="AB281" s="6">
        <v>100</v>
      </c>
      <c r="AC281" s="6">
        <v>0</v>
      </c>
      <c r="AD281" s="7">
        <v>166174</v>
      </c>
      <c r="AE281" s="6">
        <v>-0.83887970000000001</v>
      </c>
      <c r="AF281" s="6">
        <v>100</v>
      </c>
      <c r="AG281" s="6">
        <v>0</v>
      </c>
      <c r="AH281" s="6">
        <v>100</v>
      </c>
      <c r="AI281" s="7">
        <v>164780</v>
      </c>
      <c r="AJ281" s="6">
        <v>100</v>
      </c>
      <c r="AK281" s="6">
        <v>0</v>
      </c>
      <c r="AL281" s="6">
        <v>100</v>
      </c>
      <c r="AM281" s="6">
        <v>0</v>
      </c>
      <c r="AN281" s="7">
        <v>166174</v>
      </c>
      <c r="AO281" s="6">
        <v>-0.83887970000000001</v>
      </c>
    </row>
    <row r="282" spans="1:41" x14ac:dyDescent="0.15">
      <c r="A282" s="2" t="s">
        <v>143</v>
      </c>
      <c r="B282" s="2" t="s">
        <v>1607</v>
      </c>
      <c r="C282" s="10" t="s">
        <v>1607</v>
      </c>
      <c r="D282" s="2" t="s">
        <v>1608</v>
      </c>
      <c r="E282" s="2" t="s">
        <v>439</v>
      </c>
      <c r="F282" s="2" t="s">
        <v>1854</v>
      </c>
      <c r="G282" s="2" t="s">
        <v>2121</v>
      </c>
      <c r="H282" s="2" t="s">
        <v>1502</v>
      </c>
      <c r="I282" s="2" t="s">
        <v>1744</v>
      </c>
      <c r="J282" s="7">
        <v>0</v>
      </c>
      <c r="K282" s="7">
        <v>464169</v>
      </c>
      <c r="L282" s="7">
        <v>38377</v>
      </c>
      <c r="M282" s="7">
        <v>502546</v>
      </c>
      <c r="N282" s="7">
        <v>0</v>
      </c>
      <c r="O282" s="7">
        <v>0</v>
      </c>
      <c r="P282" s="7">
        <v>445113</v>
      </c>
      <c r="Q282" s="7">
        <v>10610</v>
      </c>
      <c r="R282" s="7">
        <v>455723</v>
      </c>
      <c r="S282" s="7">
        <v>0</v>
      </c>
      <c r="T282" s="7">
        <v>12</v>
      </c>
      <c r="U282" s="7">
        <v>349</v>
      </c>
      <c r="V282" s="7">
        <v>361</v>
      </c>
      <c r="W282" s="6">
        <v>95.894598700000003</v>
      </c>
      <c r="X282" s="6">
        <v>27.6467676</v>
      </c>
      <c r="Y282" s="6">
        <v>90.682843000000005</v>
      </c>
      <c r="Z282" s="6">
        <v>95.579749300000003</v>
      </c>
      <c r="AA282" s="6">
        <v>35.0518675</v>
      </c>
      <c r="AB282" s="6">
        <v>91.52067550000001</v>
      </c>
      <c r="AC282" s="6">
        <v>-0.83783250000000464</v>
      </c>
      <c r="AD282" s="7">
        <v>438093</v>
      </c>
      <c r="AE282" s="6">
        <v>4.0242597</v>
      </c>
      <c r="AF282" s="6">
        <v>95.897077899999999</v>
      </c>
      <c r="AG282" s="6">
        <v>27.900494399999999</v>
      </c>
      <c r="AH282" s="6">
        <v>90.748031100000006</v>
      </c>
      <c r="AI282" s="7">
        <v>455362</v>
      </c>
      <c r="AJ282" s="6">
        <v>95.612292199999999</v>
      </c>
      <c r="AK282" s="6">
        <v>37.237316700000001</v>
      </c>
      <c r="AL282" s="6">
        <v>91.911607399999994</v>
      </c>
      <c r="AM282" s="6">
        <v>-1.1635762999999884</v>
      </c>
      <c r="AN282" s="7">
        <v>436057</v>
      </c>
      <c r="AO282" s="6">
        <v>4.4271735000000003</v>
      </c>
    </row>
    <row r="283" spans="1:41" x14ac:dyDescent="0.15">
      <c r="A283" s="2" t="s">
        <v>144</v>
      </c>
      <c r="B283" s="2" t="s">
        <v>1607</v>
      </c>
      <c r="C283" s="10" t="s">
        <v>1607</v>
      </c>
      <c r="D283" s="2" t="s">
        <v>1608</v>
      </c>
      <c r="E283" s="2" t="s">
        <v>439</v>
      </c>
      <c r="F283" s="2" t="s">
        <v>1854</v>
      </c>
      <c r="G283" s="2" t="s">
        <v>2121</v>
      </c>
      <c r="H283" s="2" t="s">
        <v>1502</v>
      </c>
      <c r="I283" s="2" t="s">
        <v>2008</v>
      </c>
      <c r="J283" s="7">
        <v>0</v>
      </c>
      <c r="K283" s="7">
        <v>461763</v>
      </c>
      <c r="L283" s="7">
        <v>38377</v>
      </c>
      <c r="M283" s="7">
        <v>500140</v>
      </c>
      <c r="N283" s="7">
        <v>0</v>
      </c>
      <c r="O283" s="7">
        <v>0</v>
      </c>
      <c r="P283" s="7">
        <v>442707</v>
      </c>
      <c r="Q283" s="7">
        <v>10610</v>
      </c>
      <c r="R283" s="7">
        <v>453317</v>
      </c>
      <c r="S283" s="7">
        <v>0</v>
      </c>
      <c r="T283" s="7">
        <v>12</v>
      </c>
      <c r="U283" s="7">
        <v>349</v>
      </c>
      <c r="V283" s="7">
        <v>361</v>
      </c>
      <c r="W283" s="6">
        <v>95.873207699999995</v>
      </c>
      <c r="X283" s="6">
        <v>27.6467676</v>
      </c>
      <c r="Y283" s="6">
        <v>90.6380214</v>
      </c>
      <c r="Z283" s="6">
        <v>95.579749300000003</v>
      </c>
      <c r="AA283" s="6">
        <v>35.0518675</v>
      </c>
      <c r="AB283" s="6">
        <v>91.52067550000001</v>
      </c>
      <c r="AC283" s="6">
        <v>-0.88265410000001054</v>
      </c>
      <c r="AD283" s="7">
        <v>438093</v>
      </c>
      <c r="AE283" s="6">
        <v>3.4750611999999999</v>
      </c>
      <c r="AF283" s="6">
        <v>95.8756992</v>
      </c>
      <c r="AG283" s="6">
        <v>27.900494399999999</v>
      </c>
      <c r="AH283" s="6">
        <v>90.703490899999991</v>
      </c>
      <c r="AI283" s="7">
        <v>452956</v>
      </c>
      <c r="AJ283" s="6">
        <v>95.612292199999999</v>
      </c>
      <c r="AK283" s="6">
        <v>37.237316700000001</v>
      </c>
      <c r="AL283" s="6">
        <v>91.911607399999994</v>
      </c>
      <c r="AM283" s="6">
        <v>-1.2081165000000027</v>
      </c>
      <c r="AN283" s="7">
        <v>436057</v>
      </c>
      <c r="AO283" s="6">
        <v>3.8754108</v>
      </c>
    </row>
    <row r="284" spans="1:41" x14ac:dyDescent="0.15">
      <c r="A284" s="2" t="s">
        <v>145</v>
      </c>
      <c r="B284" s="2" t="s">
        <v>1607</v>
      </c>
      <c r="C284" s="10" t="s">
        <v>1607</v>
      </c>
      <c r="D284" s="2" t="s">
        <v>1608</v>
      </c>
      <c r="E284" s="2" t="s">
        <v>439</v>
      </c>
      <c r="F284" s="2" t="s">
        <v>1854</v>
      </c>
      <c r="G284" s="2" t="s">
        <v>2121</v>
      </c>
      <c r="H284" s="2" t="s">
        <v>1502</v>
      </c>
      <c r="I284" s="2" t="s">
        <v>2022</v>
      </c>
      <c r="J284" s="7">
        <v>0</v>
      </c>
      <c r="K284" s="7">
        <v>2406</v>
      </c>
      <c r="L284" s="7">
        <v>0</v>
      </c>
      <c r="M284" s="7">
        <v>2406</v>
      </c>
      <c r="N284" s="7">
        <v>0</v>
      </c>
      <c r="O284" s="7">
        <v>0</v>
      </c>
      <c r="P284" s="7">
        <v>2406</v>
      </c>
      <c r="Q284" s="7">
        <v>0</v>
      </c>
      <c r="R284" s="7">
        <v>2406</v>
      </c>
      <c r="S284" s="7">
        <v>0</v>
      </c>
      <c r="T284" s="7">
        <v>0</v>
      </c>
      <c r="U284" s="7">
        <v>0</v>
      </c>
      <c r="V284" s="7">
        <v>0</v>
      </c>
      <c r="W284" s="6">
        <v>100</v>
      </c>
      <c r="X284" s="6">
        <v>0</v>
      </c>
      <c r="Y284" s="6">
        <v>100</v>
      </c>
      <c r="Z284" s="6" t="s">
        <v>2122</v>
      </c>
      <c r="AA284" s="6" t="s">
        <v>2122</v>
      </c>
      <c r="AB284" s="6" t="s">
        <v>2122</v>
      </c>
      <c r="AC284" s="6" t="s">
        <v>1802</v>
      </c>
      <c r="AD284" s="7" t="s">
        <v>2122</v>
      </c>
      <c r="AE284" s="6" t="e">
        <v>#VALUE!</v>
      </c>
      <c r="AF284" s="6">
        <v>100</v>
      </c>
      <c r="AG284" s="6">
        <v>0</v>
      </c>
      <c r="AH284" s="6">
        <v>100</v>
      </c>
      <c r="AI284" s="7">
        <v>2406</v>
      </c>
      <c r="AJ284" s="6" t="s">
        <v>2122</v>
      </c>
      <c r="AK284" s="6" t="s">
        <v>2122</v>
      </c>
      <c r="AL284" s="6" t="s">
        <v>2122</v>
      </c>
      <c r="AM284" s="6" t="e">
        <v>#VALUE!</v>
      </c>
      <c r="AN284" s="7" t="s">
        <v>2122</v>
      </c>
      <c r="AO284" s="6" t="e">
        <v>#VALUE!</v>
      </c>
    </row>
    <row r="285" spans="1:41" x14ac:dyDescent="0.15">
      <c r="A285" s="2" t="s">
        <v>146</v>
      </c>
      <c r="B285" s="2" t="s">
        <v>1607</v>
      </c>
      <c r="C285" s="10" t="s">
        <v>1607</v>
      </c>
      <c r="D285" s="2" t="s">
        <v>1608</v>
      </c>
      <c r="E285" s="2" t="s">
        <v>439</v>
      </c>
      <c r="F285" s="2" t="s">
        <v>1854</v>
      </c>
      <c r="G285" s="2" t="s">
        <v>2121</v>
      </c>
      <c r="H285" s="2" t="s">
        <v>1502</v>
      </c>
      <c r="I285" s="2" t="s">
        <v>1941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6">
        <v>0</v>
      </c>
      <c r="X285" s="6">
        <v>0</v>
      </c>
      <c r="Y285" s="6">
        <v>0</v>
      </c>
      <c r="Z285" s="6" t="s">
        <v>2122</v>
      </c>
      <c r="AA285" s="6" t="s">
        <v>2122</v>
      </c>
      <c r="AB285" s="6" t="s">
        <v>2122</v>
      </c>
      <c r="AC285" s="6" t="s">
        <v>1802</v>
      </c>
      <c r="AD285" s="7" t="s">
        <v>2122</v>
      </c>
      <c r="AE285" s="6">
        <v>0</v>
      </c>
      <c r="AF285" s="6">
        <v>0</v>
      </c>
      <c r="AG285" s="6">
        <v>0</v>
      </c>
      <c r="AH285" s="6">
        <v>0</v>
      </c>
      <c r="AI285" s="7">
        <v>0</v>
      </c>
      <c r="AJ285" s="6" t="s">
        <v>2122</v>
      </c>
      <c r="AK285" s="6" t="s">
        <v>2122</v>
      </c>
      <c r="AL285" s="6" t="s">
        <v>2122</v>
      </c>
      <c r="AM285" s="6" t="e">
        <v>#VALUE!</v>
      </c>
      <c r="AN285" s="7" t="s">
        <v>2122</v>
      </c>
      <c r="AO285" s="6">
        <v>0</v>
      </c>
    </row>
    <row r="286" spans="1:41" x14ac:dyDescent="0.15">
      <c r="A286" s="2" t="s">
        <v>147</v>
      </c>
      <c r="B286" s="2" t="s">
        <v>1607</v>
      </c>
      <c r="C286" s="10" t="s">
        <v>1607</v>
      </c>
      <c r="D286" s="2" t="s">
        <v>1608</v>
      </c>
      <c r="E286" s="2" t="s">
        <v>439</v>
      </c>
      <c r="F286" s="2" t="s">
        <v>1854</v>
      </c>
      <c r="G286" s="2" t="s">
        <v>2121</v>
      </c>
      <c r="H286" s="2" t="s">
        <v>1502</v>
      </c>
      <c r="I286" s="2" t="s">
        <v>1942</v>
      </c>
      <c r="J286" s="7">
        <v>0</v>
      </c>
      <c r="K286" s="7">
        <v>633770</v>
      </c>
      <c r="L286" s="7">
        <v>7</v>
      </c>
      <c r="M286" s="7">
        <v>633777</v>
      </c>
      <c r="N286" s="7">
        <v>0</v>
      </c>
      <c r="O286" s="7">
        <v>0</v>
      </c>
      <c r="P286" s="7">
        <v>633770</v>
      </c>
      <c r="Q286" s="7">
        <v>7</v>
      </c>
      <c r="R286" s="7">
        <v>633777</v>
      </c>
      <c r="S286" s="7">
        <v>0</v>
      </c>
      <c r="T286" s="7">
        <v>0</v>
      </c>
      <c r="U286" s="7">
        <v>0</v>
      </c>
      <c r="V286" s="7">
        <v>0</v>
      </c>
      <c r="W286" s="6">
        <v>100</v>
      </c>
      <c r="X286" s="6">
        <v>100</v>
      </c>
      <c r="Y286" s="6">
        <v>100</v>
      </c>
      <c r="Z286" s="6">
        <v>99.99891869999999</v>
      </c>
      <c r="AA286" s="6">
        <v>0</v>
      </c>
      <c r="AB286" s="6">
        <v>99.99891869999999</v>
      </c>
      <c r="AC286" s="6">
        <v>1.0813000000098327E-3</v>
      </c>
      <c r="AD286" s="7">
        <v>647378</v>
      </c>
      <c r="AE286" s="6">
        <v>-2.1009363999999997</v>
      </c>
      <c r="AF286" s="6">
        <v>100</v>
      </c>
      <c r="AG286" s="6">
        <v>100</v>
      </c>
      <c r="AH286" s="6">
        <v>100</v>
      </c>
      <c r="AI286" s="7">
        <v>633777</v>
      </c>
      <c r="AJ286" s="6">
        <v>99.99891869999999</v>
      </c>
      <c r="AK286" s="6">
        <v>0</v>
      </c>
      <c r="AL286" s="6">
        <v>99.99891869999999</v>
      </c>
      <c r="AM286" s="6">
        <v>1.0813000000098327E-3</v>
      </c>
      <c r="AN286" s="7">
        <v>647378</v>
      </c>
      <c r="AO286" s="6">
        <v>-2.1009363999999997</v>
      </c>
    </row>
    <row r="287" spans="1:41" x14ac:dyDescent="0.15">
      <c r="A287" s="2" t="s">
        <v>1503</v>
      </c>
      <c r="B287" s="2" t="s">
        <v>1607</v>
      </c>
      <c r="C287" s="10" t="s">
        <v>1607</v>
      </c>
      <c r="D287" s="2" t="s">
        <v>1608</v>
      </c>
      <c r="E287" s="2" t="s">
        <v>439</v>
      </c>
      <c r="F287" s="2" t="s">
        <v>1854</v>
      </c>
      <c r="G287" s="2" t="s">
        <v>2121</v>
      </c>
      <c r="H287" s="2" t="s">
        <v>1502</v>
      </c>
      <c r="I287" s="2" t="s">
        <v>1943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7">
        <v>0</v>
      </c>
      <c r="AE287" s="6">
        <v>0</v>
      </c>
      <c r="AF287" s="6">
        <v>0</v>
      </c>
      <c r="AG287" s="6">
        <v>0</v>
      </c>
      <c r="AH287" s="6">
        <v>0</v>
      </c>
      <c r="AI287" s="7">
        <v>0</v>
      </c>
      <c r="AJ287" s="6">
        <v>0</v>
      </c>
      <c r="AK287" s="6">
        <v>0</v>
      </c>
      <c r="AL287" s="6">
        <v>0</v>
      </c>
      <c r="AM287" s="6">
        <v>0</v>
      </c>
      <c r="AN287" s="7">
        <v>0</v>
      </c>
      <c r="AO287" s="6">
        <v>0</v>
      </c>
    </row>
    <row r="288" spans="1:41" x14ac:dyDescent="0.15">
      <c r="A288" s="2" t="s">
        <v>1504</v>
      </c>
      <c r="B288" s="2" t="s">
        <v>1607</v>
      </c>
      <c r="C288" s="10" t="s">
        <v>1607</v>
      </c>
      <c r="D288" s="2" t="s">
        <v>1608</v>
      </c>
      <c r="E288" s="2" t="s">
        <v>439</v>
      </c>
      <c r="F288" s="2" t="s">
        <v>1854</v>
      </c>
      <c r="G288" s="2" t="s">
        <v>2121</v>
      </c>
      <c r="H288" s="2" t="s">
        <v>1502</v>
      </c>
      <c r="I288" s="2" t="s">
        <v>1944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7">
        <v>0</v>
      </c>
      <c r="AE288" s="6">
        <v>0</v>
      </c>
      <c r="AF288" s="6">
        <v>0</v>
      </c>
      <c r="AG288" s="6">
        <v>0</v>
      </c>
      <c r="AH288" s="6">
        <v>0</v>
      </c>
      <c r="AI288" s="7">
        <v>0</v>
      </c>
      <c r="AJ288" s="6">
        <v>0</v>
      </c>
      <c r="AK288" s="6">
        <v>0</v>
      </c>
      <c r="AL288" s="6">
        <v>0</v>
      </c>
      <c r="AM288" s="6">
        <v>0</v>
      </c>
      <c r="AN288" s="7">
        <v>0</v>
      </c>
      <c r="AO288" s="6">
        <v>0</v>
      </c>
    </row>
    <row r="289" spans="1:41" x14ac:dyDescent="0.15">
      <c r="A289" s="2" t="s">
        <v>1505</v>
      </c>
      <c r="B289" s="2" t="s">
        <v>1607</v>
      </c>
      <c r="C289" s="2" t="s">
        <v>1607</v>
      </c>
      <c r="D289" s="2" t="s">
        <v>1608</v>
      </c>
      <c r="E289" s="2" t="s">
        <v>439</v>
      </c>
      <c r="F289" s="2" t="s">
        <v>1854</v>
      </c>
      <c r="G289" s="2" t="s">
        <v>2121</v>
      </c>
      <c r="H289" s="2" t="s">
        <v>1502</v>
      </c>
      <c r="I289" s="2" t="s">
        <v>1945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7">
        <v>0</v>
      </c>
      <c r="AE289" s="6">
        <v>0</v>
      </c>
      <c r="AF289" s="6">
        <v>0</v>
      </c>
      <c r="AG289" s="6">
        <v>0</v>
      </c>
      <c r="AH289" s="6">
        <v>0</v>
      </c>
      <c r="AI289" s="7">
        <v>0</v>
      </c>
      <c r="AJ289" s="6">
        <v>0</v>
      </c>
      <c r="AK289" s="6">
        <v>0</v>
      </c>
      <c r="AL289" s="6">
        <v>0</v>
      </c>
      <c r="AM289" s="6">
        <v>0</v>
      </c>
      <c r="AN289" s="7">
        <v>0</v>
      </c>
      <c r="AO289" s="6">
        <v>0</v>
      </c>
    </row>
    <row r="290" spans="1:41" x14ac:dyDescent="0.15">
      <c r="A290" s="2" t="s">
        <v>1506</v>
      </c>
      <c r="B290" s="2" t="s">
        <v>1607</v>
      </c>
      <c r="C290" s="2" t="s">
        <v>1607</v>
      </c>
      <c r="D290" s="2" t="s">
        <v>1608</v>
      </c>
      <c r="E290" s="2" t="s">
        <v>439</v>
      </c>
      <c r="F290" s="2" t="s">
        <v>1854</v>
      </c>
      <c r="G290" s="2" t="s">
        <v>2121</v>
      </c>
      <c r="H290" s="2" t="s">
        <v>1502</v>
      </c>
      <c r="I290" s="2" t="s">
        <v>1946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7">
        <v>0</v>
      </c>
      <c r="AE290" s="6">
        <v>0</v>
      </c>
      <c r="AF290" s="6">
        <v>0</v>
      </c>
      <c r="AG290" s="6">
        <v>0</v>
      </c>
      <c r="AH290" s="6">
        <v>0</v>
      </c>
      <c r="AI290" s="7">
        <v>0</v>
      </c>
      <c r="AJ290" s="6">
        <v>0</v>
      </c>
      <c r="AK290" s="6">
        <v>0</v>
      </c>
      <c r="AL290" s="6">
        <v>0</v>
      </c>
      <c r="AM290" s="6">
        <v>0</v>
      </c>
      <c r="AN290" s="7">
        <v>0</v>
      </c>
      <c r="AO290" s="6">
        <v>0</v>
      </c>
    </row>
    <row r="291" spans="1:41" x14ac:dyDescent="0.15">
      <c r="A291" s="2" t="s">
        <v>1507</v>
      </c>
      <c r="B291" s="2" t="s">
        <v>1607</v>
      </c>
      <c r="C291" s="2" t="s">
        <v>1607</v>
      </c>
      <c r="D291" s="2" t="s">
        <v>1608</v>
      </c>
      <c r="E291" s="2" t="s">
        <v>439</v>
      </c>
      <c r="F291" s="2" t="s">
        <v>1854</v>
      </c>
      <c r="G291" s="2" t="s">
        <v>2121</v>
      </c>
      <c r="H291" s="2" t="s">
        <v>1502</v>
      </c>
      <c r="I291" s="2" t="s">
        <v>1947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7">
        <v>0</v>
      </c>
      <c r="AE291" s="6">
        <v>0</v>
      </c>
      <c r="AF291" s="6">
        <v>0</v>
      </c>
      <c r="AG291" s="6">
        <v>0</v>
      </c>
      <c r="AH291" s="6">
        <v>0</v>
      </c>
      <c r="AI291" s="7">
        <v>0</v>
      </c>
      <c r="AJ291" s="6">
        <v>0</v>
      </c>
      <c r="AK291" s="6">
        <v>0</v>
      </c>
      <c r="AL291" s="6">
        <v>0</v>
      </c>
      <c r="AM291" s="6">
        <v>0</v>
      </c>
      <c r="AN291" s="7">
        <v>0</v>
      </c>
      <c r="AO291" s="6">
        <v>0</v>
      </c>
    </row>
    <row r="292" spans="1:41" x14ac:dyDescent="0.15">
      <c r="A292" s="2" t="s">
        <v>1508</v>
      </c>
      <c r="B292" s="2" t="s">
        <v>1607</v>
      </c>
      <c r="C292" s="2" t="s">
        <v>1607</v>
      </c>
      <c r="D292" s="2" t="s">
        <v>1608</v>
      </c>
      <c r="E292" s="2" t="s">
        <v>439</v>
      </c>
      <c r="F292" s="2" t="s">
        <v>1854</v>
      </c>
      <c r="G292" s="2" t="s">
        <v>2121</v>
      </c>
      <c r="H292" s="2" t="s">
        <v>1502</v>
      </c>
      <c r="I292" s="2" t="s">
        <v>1948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7">
        <v>0</v>
      </c>
      <c r="AE292" s="6">
        <v>0</v>
      </c>
      <c r="AF292" s="6">
        <v>0</v>
      </c>
      <c r="AG292" s="6">
        <v>0</v>
      </c>
      <c r="AH292" s="6">
        <v>0</v>
      </c>
      <c r="AI292" s="7">
        <v>0</v>
      </c>
      <c r="AJ292" s="6">
        <v>0</v>
      </c>
      <c r="AK292" s="6">
        <v>0</v>
      </c>
      <c r="AL292" s="6">
        <v>0</v>
      </c>
      <c r="AM292" s="6">
        <v>0</v>
      </c>
      <c r="AN292" s="7">
        <v>0</v>
      </c>
      <c r="AO292" s="6">
        <v>0</v>
      </c>
    </row>
    <row r="293" spans="1:41" x14ac:dyDescent="0.15">
      <c r="A293" s="2" t="s">
        <v>1509</v>
      </c>
      <c r="B293" s="2" t="s">
        <v>1607</v>
      </c>
      <c r="C293" s="2" t="s">
        <v>1607</v>
      </c>
      <c r="D293" s="2" t="s">
        <v>1608</v>
      </c>
      <c r="E293" s="2" t="s">
        <v>439</v>
      </c>
      <c r="F293" s="2" t="s">
        <v>1854</v>
      </c>
      <c r="G293" s="2" t="s">
        <v>2121</v>
      </c>
      <c r="H293" s="2" t="s">
        <v>1502</v>
      </c>
      <c r="I293" s="2" t="s">
        <v>1949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7">
        <v>0</v>
      </c>
      <c r="AE293" s="6">
        <v>0</v>
      </c>
      <c r="AF293" s="6">
        <v>0</v>
      </c>
      <c r="AG293" s="6">
        <v>0</v>
      </c>
      <c r="AH293" s="6">
        <v>0</v>
      </c>
      <c r="AI293" s="7">
        <v>0</v>
      </c>
      <c r="AJ293" s="6">
        <v>0</v>
      </c>
      <c r="AK293" s="6">
        <v>0</v>
      </c>
      <c r="AL293" s="6">
        <v>0</v>
      </c>
      <c r="AM293" s="6">
        <v>0</v>
      </c>
      <c r="AN293" s="7">
        <v>0</v>
      </c>
      <c r="AO293" s="6">
        <v>0</v>
      </c>
    </row>
    <row r="294" spans="1:41" x14ac:dyDescent="0.15">
      <c r="A294" s="2" t="s">
        <v>1510</v>
      </c>
      <c r="B294" s="2" t="s">
        <v>1607</v>
      </c>
      <c r="C294" s="2" t="s">
        <v>1607</v>
      </c>
      <c r="D294" s="2" t="s">
        <v>1608</v>
      </c>
      <c r="E294" s="2" t="s">
        <v>439</v>
      </c>
      <c r="F294" s="2" t="s">
        <v>1854</v>
      </c>
      <c r="G294" s="2" t="s">
        <v>2121</v>
      </c>
      <c r="H294" s="2" t="s">
        <v>1502</v>
      </c>
      <c r="I294" s="2" t="s">
        <v>1950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7">
        <v>0</v>
      </c>
      <c r="AE294" s="6">
        <v>0</v>
      </c>
      <c r="AF294" s="6">
        <v>0</v>
      </c>
      <c r="AG294" s="6">
        <v>0</v>
      </c>
      <c r="AH294" s="6">
        <v>0</v>
      </c>
      <c r="AI294" s="7">
        <v>0</v>
      </c>
      <c r="AJ294" s="6">
        <v>0</v>
      </c>
      <c r="AK294" s="6">
        <v>0</v>
      </c>
      <c r="AL294" s="6">
        <v>0</v>
      </c>
      <c r="AM294" s="6">
        <v>0</v>
      </c>
      <c r="AN294" s="7">
        <v>0</v>
      </c>
      <c r="AO294" s="6">
        <v>0</v>
      </c>
    </row>
    <row r="295" spans="1:41" x14ac:dyDescent="0.15">
      <c r="A295" s="2" t="s">
        <v>1511</v>
      </c>
      <c r="B295" s="2" t="s">
        <v>1607</v>
      </c>
      <c r="C295" s="2" t="s">
        <v>1607</v>
      </c>
      <c r="D295" s="2" t="s">
        <v>1608</v>
      </c>
      <c r="E295" s="2" t="s">
        <v>439</v>
      </c>
      <c r="F295" s="2" t="s">
        <v>1854</v>
      </c>
      <c r="G295" s="2" t="s">
        <v>2121</v>
      </c>
      <c r="H295" s="2" t="s">
        <v>1502</v>
      </c>
      <c r="I295" s="2" t="s">
        <v>1951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7">
        <v>0</v>
      </c>
      <c r="AE295" s="6">
        <v>0</v>
      </c>
      <c r="AF295" s="6">
        <v>0</v>
      </c>
      <c r="AG295" s="6">
        <v>0</v>
      </c>
      <c r="AH295" s="6">
        <v>0</v>
      </c>
      <c r="AI295" s="7">
        <v>0</v>
      </c>
      <c r="AJ295" s="6">
        <v>0</v>
      </c>
      <c r="AK295" s="6">
        <v>0</v>
      </c>
      <c r="AL295" s="6">
        <v>0</v>
      </c>
      <c r="AM295" s="6">
        <v>0</v>
      </c>
      <c r="AN295" s="7">
        <v>0</v>
      </c>
      <c r="AO295" s="6">
        <v>0</v>
      </c>
    </row>
    <row r="296" spans="1:41" x14ac:dyDescent="0.15">
      <c r="A296" s="2" t="s">
        <v>1512</v>
      </c>
      <c r="B296" s="2" t="s">
        <v>1607</v>
      </c>
      <c r="C296" s="2" t="s">
        <v>1607</v>
      </c>
      <c r="D296" s="2" t="s">
        <v>1608</v>
      </c>
      <c r="E296" s="2" t="s">
        <v>439</v>
      </c>
      <c r="F296" s="2" t="s">
        <v>1854</v>
      </c>
      <c r="G296" s="2" t="s">
        <v>2121</v>
      </c>
      <c r="H296" s="2" t="s">
        <v>1502</v>
      </c>
      <c r="I296" s="2" t="s">
        <v>1952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7">
        <v>0</v>
      </c>
      <c r="AE296" s="6">
        <v>0</v>
      </c>
      <c r="AF296" s="6">
        <v>0</v>
      </c>
      <c r="AG296" s="6">
        <v>0</v>
      </c>
      <c r="AH296" s="6">
        <v>0</v>
      </c>
      <c r="AI296" s="7">
        <v>0</v>
      </c>
      <c r="AJ296" s="6">
        <v>0</v>
      </c>
      <c r="AK296" s="6">
        <v>0</v>
      </c>
      <c r="AL296" s="6">
        <v>0</v>
      </c>
      <c r="AM296" s="6">
        <v>0</v>
      </c>
      <c r="AN296" s="7">
        <v>0</v>
      </c>
      <c r="AO296" s="6">
        <v>0</v>
      </c>
    </row>
    <row r="297" spans="1:41" x14ac:dyDescent="0.15">
      <c r="A297" s="2" t="s">
        <v>1513</v>
      </c>
      <c r="B297" s="2" t="s">
        <v>1607</v>
      </c>
      <c r="C297" s="2" t="s">
        <v>1607</v>
      </c>
      <c r="D297" s="2" t="s">
        <v>1608</v>
      </c>
      <c r="E297" s="2" t="s">
        <v>439</v>
      </c>
      <c r="F297" s="2" t="s">
        <v>1854</v>
      </c>
      <c r="G297" s="2" t="s">
        <v>2121</v>
      </c>
      <c r="H297" s="2" t="s">
        <v>1502</v>
      </c>
      <c r="I297" s="2" t="s">
        <v>1953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7">
        <v>0</v>
      </c>
      <c r="AE297" s="6">
        <v>0</v>
      </c>
      <c r="AF297" s="6">
        <v>0</v>
      </c>
      <c r="AG297" s="6">
        <v>0</v>
      </c>
      <c r="AH297" s="6">
        <v>0</v>
      </c>
      <c r="AI297" s="7">
        <v>0</v>
      </c>
      <c r="AJ297" s="6">
        <v>0</v>
      </c>
      <c r="AK297" s="6">
        <v>0</v>
      </c>
      <c r="AL297" s="6">
        <v>0</v>
      </c>
      <c r="AM297" s="6">
        <v>0</v>
      </c>
      <c r="AN297" s="7">
        <v>0</v>
      </c>
      <c r="AO297" s="6">
        <v>0</v>
      </c>
    </row>
    <row r="298" spans="1:41" x14ac:dyDescent="0.15">
      <c r="A298" s="2" t="s">
        <v>1514</v>
      </c>
      <c r="B298" s="2" t="s">
        <v>1607</v>
      </c>
      <c r="C298" s="2" t="s">
        <v>1607</v>
      </c>
      <c r="D298" s="2" t="s">
        <v>1608</v>
      </c>
      <c r="E298" s="2" t="s">
        <v>439</v>
      </c>
      <c r="F298" s="2" t="s">
        <v>1854</v>
      </c>
      <c r="G298" s="2" t="s">
        <v>2121</v>
      </c>
      <c r="H298" s="2" t="s">
        <v>1502</v>
      </c>
      <c r="I298" s="2" t="s">
        <v>1954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7">
        <v>0</v>
      </c>
      <c r="AE298" s="6">
        <v>0</v>
      </c>
      <c r="AF298" s="6">
        <v>0</v>
      </c>
      <c r="AG298" s="6">
        <v>0</v>
      </c>
      <c r="AH298" s="6">
        <v>0</v>
      </c>
      <c r="AI298" s="7">
        <v>0</v>
      </c>
      <c r="AJ298" s="6">
        <v>0</v>
      </c>
      <c r="AK298" s="6">
        <v>0</v>
      </c>
      <c r="AL298" s="6">
        <v>0</v>
      </c>
      <c r="AM298" s="6">
        <v>0</v>
      </c>
      <c r="AN298" s="7">
        <v>0</v>
      </c>
      <c r="AO298" s="6">
        <v>0</v>
      </c>
    </row>
    <row r="299" spans="1:41" x14ac:dyDescent="0.15">
      <c r="A299" s="2" t="s">
        <v>1515</v>
      </c>
      <c r="B299" s="2" t="s">
        <v>1607</v>
      </c>
      <c r="C299" s="2" t="s">
        <v>1607</v>
      </c>
      <c r="D299" s="2" t="s">
        <v>1608</v>
      </c>
      <c r="E299" s="2" t="s">
        <v>439</v>
      </c>
      <c r="F299" s="2" t="s">
        <v>1854</v>
      </c>
      <c r="G299" s="2" t="s">
        <v>2121</v>
      </c>
      <c r="H299" s="2" t="s">
        <v>1502</v>
      </c>
      <c r="I299" s="2" t="s">
        <v>1955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7">
        <v>0</v>
      </c>
      <c r="AE299" s="6">
        <v>0</v>
      </c>
      <c r="AF299" s="6">
        <v>0</v>
      </c>
      <c r="AG299" s="6">
        <v>0</v>
      </c>
      <c r="AH299" s="6">
        <v>0</v>
      </c>
      <c r="AI299" s="7">
        <v>0</v>
      </c>
      <c r="AJ299" s="6">
        <v>0</v>
      </c>
      <c r="AK299" s="6">
        <v>0</v>
      </c>
      <c r="AL299" s="6">
        <v>0</v>
      </c>
      <c r="AM299" s="6">
        <v>0</v>
      </c>
      <c r="AN299" s="7">
        <v>0</v>
      </c>
      <c r="AO299" s="6">
        <v>0</v>
      </c>
    </row>
    <row r="300" spans="1:41" x14ac:dyDescent="0.15">
      <c r="A300" s="2" t="s">
        <v>1516</v>
      </c>
      <c r="B300" s="2" t="s">
        <v>1607</v>
      </c>
      <c r="C300" s="2" t="s">
        <v>1607</v>
      </c>
      <c r="D300" s="2" t="s">
        <v>1608</v>
      </c>
      <c r="E300" s="2" t="s">
        <v>439</v>
      </c>
      <c r="F300" s="2" t="s">
        <v>1854</v>
      </c>
      <c r="G300" s="2" t="s">
        <v>2121</v>
      </c>
      <c r="H300" s="2" t="s">
        <v>1502</v>
      </c>
      <c r="I300" s="2" t="s">
        <v>1956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7">
        <v>0</v>
      </c>
      <c r="AE300" s="6">
        <v>0</v>
      </c>
      <c r="AF300" s="6">
        <v>0</v>
      </c>
      <c r="AG300" s="6">
        <v>0</v>
      </c>
      <c r="AH300" s="6">
        <v>0</v>
      </c>
      <c r="AI300" s="7">
        <v>0</v>
      </c>
      <c r="AJ300" s="6">
        <v>0</v>
      </c>
      <c r="AK300" s="6">
        <v>0</v>
      </c>
      <c r="AL300" s="6">
        <v>0</v>
      </c>
      <c r="AM300" s="6">
        <v>0</v>
      </c>
      <c r="AN300" s="7">
        <v>0</v>
      </c>
      <c r="AO300" s="6">
        <v>0</v>
      </c>
    </row>
    <row r="301" spans="1:41" x14ac:dyDescent="0.15">
      <c r="A301" s="2" t="s">
        <v>1517</v>
      </c>
      <c r="B301" s="2" t="s">
        <v>1607</v>
      </c>
      <c r="C301" s="2" t="s">
        <v>1607</v>
      </c>
      <c r="D301" s="2" t="s">
        <v>1608</v>
      </c>
      <c r="E301" s="2" t="s">
        <v>439</v>
      </c>
      <c r="F301" s="2" t="s">
        <v>1854</v>
      </c>
      <c r="G301" s="2" t="s">
        <v>2121</v>
      </c>
      <c r="H301" s="2" t="s">
        <v>1502</v>
      </c>
      <c r="I301" s="2" t="s">
        <v>1957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7">
        <v>0</v>
      </c>
      <c r="AE301" s="6">
        <v>0</v>
      </c>
      <c r="AF301" s="6">
        <v>0</v>
      </c>
      <c r="AG301" s="6">
        <v>0</v>
      </c>
      <c r="AH301" s="6">
        <v>0</v>
      </c>
      <c r="AI301" s="7">
        <v>0</v>
      </c>
      <c r="AJ301" s="6">
        <v>0</v>
      </c>
      <c r="AK301" s="6">
        <v>0</v>
      </c>
      <c r="AL301" s="6">
        <v>0</v>
      </c>
      <c r="AM301" s="6">
        <v>0</v>
      </c>
      <c r="AN301" s="7">
        <v>0</v>
      </c>
      <c r="AO301" s="6">
        <v>0</v>
      </c>
    </row>
    <row r="302" spans="1:41" x14ac:dyDescent="0.15">
      <c r="A302" s="2" t="s">
        <v>1518</v>
      </c>
      <c r="B302" s="2" t="s">
        <v>1607</v>
      </c>
      <c r="C302" s="2" t="s">
        <v>1607</v>
      </c>
      <c r="D302" s="2" t="s">
        <v>1608</v>
      </c>
      <c r="E302" s="2" t="s">
        <v>439</v>
      </c>
      <c r="F302" s="2" t="s">
        <v>1854</v>
      </c>
      <c r="G302" s="2" t="s">
        <v>2121</v>
      </c>
      <c r="H302" s="2" t="s">
        <v>1502</v>
      </c>
      <c r="I302" s="2" t="s">
        <v>1958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7">
        <v>0</v>
      </c>
      <c r="AE302" s="6">
        <v>0</v>
      </c>
      <c r="AF302" s="6">
        <v>0</v>
      </c>
      <c r="AG302" s="6">
        <v>0</v>
      </c>
      <c r="AH302" s="6">
        <v>0</v>
      </c>
      <c r="AI302" s="7">
        <v>0</v>
      </c>
      <c r="AJ302" s="6">
        <v>0</v>
      </c>
      <c r="AK302" s="6">
        <v>0</v>
      </c>
      <c r="AL302" s="6">
        <v>0</v>
      </c>
      <c r="AM302" s="6">
        <v>0</v>
      </c>
      <c r="AN302" s="7">
        <v>0</v>
      </c>
      <c r="AO302" s="6">
        <v>0</v>
      </c>
    </row>
    <row r="303" spans="1:41" x14ac:dyDescent="0.15">
      <c r="A303" s="2" t="s">
        <v>1519</v>
      </c>
      <c r="B303" s="2" t="s">
        <v>1607</v>
      </c>
      <c r="C303" s="2" t="s">
        <v>1607</v>
      </c>
      <c r="D303" s="2" t="s">
        <v>1608</v>
      </c>
      <c r="E303" s="2" t="s">
        <v>439</v>
      </c>
      <c r="F303" s="2" t="s">
        <v>1854</v>
      </c>
      <c r="G303" s="2" t="s">
        <v>2121</v>
      </c>
      <c r="H303" s="2" t="s">
        <v>1502</v>
      </c>
      <c r="I303" s="2" t="s">
        <v>1959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7">
        <v>0</v>
      </c>
      <c r="AE303" s="6">
        <v>0</v>
      </c>
      <c r="AF303" s="6">
        <v>0</v>
      </c>
      <c r="AG303" s="6">
        <v>0</v>
      </c>
      <c r="AH303" s="6">
        <v>0</v>
      </c>
      <c r="AI303" s="7">
        <v>0</v>
      </c>
      <c r="AJ303" s="6">
        <v>0</v>
      </c>
      <c r="AK303" s="6">
        <v>0</v>
      </c>
      <c r="AL303" s="6">
        <v>0</v>
      </c>
      <c r="AM303" s="6">
        <v>0</v>
      </c>
      <c r="AN303" s="7">
        <v>0</v>
      </c>
      <c r="AO303" s="6">
        <v>0</v>
      </c>
    </row>
    <row r="304" spans="1:41" x14ac:dyDescent="0.15">
      <c r="A304" s="2" t="s">
        <v>1520</v>
      </c>
      <c r="B304" s="2" t="s">
        <v>1607</v>
      </c>
      <c r="C304" s="2" t="s">
        <v>1607</v>
      </c>
      <c r="D304" s="2" t="s">
        <v>1608</v>
      </c>
      <c r="E304" s="2" t="s">
        <v>439</v>
      </c>
      <c r="F304" s="2" t="s">
        <v>1854</v>
      </c>
      <c r="G304" s="2" t="s">
        <v>2121</v>
      </c>
      <c r="H304" s="2" t="s">
        <v>1502</v>
      </c>
      <c r="I304" s="2" t="s">
        <v>1960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7">
        <v>0</v>
      </c>
      <c r="AE304" s="6">
        <v>0</v>
      </c>
      <c r="AF304" s="6">
        <v>0</v>
      </c>
      <c r="AG304" s="6">
        <v>0</v>
      </c>
      <c r="AH304" s="6">
        <v>0</v>
      </c>
      <c r="AI304" s="7">
        <v>0</v>
      </c>
      <c r="AJ304" s="6">
        <v>0</v>
      </c>
      <c r="AK304" s="6">
        <v>0</v>
      </c>
      <c r="AL304" s="6">
        <v>0</v>
      </c>
      <c r="AM304" s="6">
        <v>0</v>
      </c>
      <c r="AN304" s="7">
        <v>0</v>
      </c>
      <c r="AO304" s="6">
        <v>0</v>
      </c>
    </row>
    <row r="305" spans="1:41" x14ac:dyDescent="0.15">
      <c r="A305" s="2" t="s">
        <v>1521</v>
      </c>
      <c r="B305" s="2" t="s">
        <v>1607</v>
      </c>
      <c r="C305" s="2" t="s">
        <v>1607</v>
      </c>
      <c r="D305" s="2" t="s">
        <v>1608</v>
      </c>
      <c r="E305" s="2" t="s">
        <v>439</v>
      </c>
      <c r="F305" s="2" t="s">
        <v>1854</v>
      </c>
      <c r="G305" s="2" t="s">
        <v>2121</v>
      </c>
      <c r="H305" s="2" t="s">
        <v>1502</v>
      </c>
      <c r="I305" s="2" t="s">
        <v>1961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7">
        <v>0</v>
      </c>
      <c r="AE305" s="6">
        <v>0</v>
      </c>
      <c r="AF305" s="6">
        <v>0</v>
      </c>
      <c r="AG305" s="6">
        <v>0</v>
      </c>
      <c r="AH305" s="6">
        <v>0</v>
      </c>
      <c r="AI305" s="7">
        <v>0</v>
      </c>
      <c r="AJ305" s="6">
        <v>0</v>
      </c>
      <c r="AK305" s="6">
        <v>0</v>
      </c>
      <c r="AL305" s="6">
        <v>0</v>
      </c>
      <c r="AM305" s="6">
        <v>0</v>
      </c>
      <c r="AN305" s="7">
        <v>0</v>
      </c>
      <c r="AO305" s="6">
        <v>0</v>
      </c>
    </row>
    <row r="306" spans="1:41" x14ac:dyDescent="0.15">
      <c r="A306" s="2" t="s">
        <v>1522</v>
      </c>
      <c r="B306" s="2" t="s">
        <v>1607</v>
      </c>
      <c r="C306" s="2" t="s">
        <v>1607</v>
      </c>
      <c r="D306" s="2" t="s">
        <v>1608</v>
      </c>
      <c r="E306" s="2" t="s">
        <v>439</v>
      </c>
      <c r="F306" s="2" t="s">
        <v>1854</v>
      </c>
      <c r="G306" s="2" t="s">
        <v>2121</v>
      </c>
      <c r="H306" s="2" t="s">
        <v>1502</v>
      </c>
      <c r="I306" s="2" t="s">
        <v>1962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7">
        <v>0</v>
      </c>
      <c r="AE306" s="6">
        <v>0</v>
      </c>
      <c r="AF306" s="6">
        <v>0</v>
      </c>
      <c r="AG306" s="6">
        <v>0</v>
      </c>
      <c r="AH306" s="6">
        <v>0</v>
      </c>
      <c r="AI306" s="7">
        <v>0</v>
      </c>
      <c r="AJ306" s="6">
        <v>0</v>
      </c>
      <c r="AK306" s="6">
        <v>0</v>
      </c>
      <c r="AL306" s="6">
        <v>0</v>
      </c>
      <c r="AM306" s="6">
        <v>0</v>
      </c>
      <c r="AN306" s="7">
        <v>0</v>
      </c>
      <c r="AO306" s="6">
        <v>0</v>
      </c>
    </row>
    <row r="307" spans="1:41" x14ac:dyDescent="0.15">
      <c r="A307" s="2" t="s">
        <v>1869</v>
      </c>
      <c r="B307" s="2" t="s">
        <v>1607</v>
      </c>
      <c r="C307" s="2" t="s">
        <v>1607</v>
      </c>
      <c r="D307" s="2" t="s">
        <v>1608</v>
      </c>
      <c r="E307" s="2" t="s">
        <v>439</v>
      </c>
      <c r="F307" s="2" t="s">
        <v>1854</v>
      </c>
      <c r="G307" s="2" t="s">
        <v>2121</v>
      </c>
      <c r="H307" s="2" t="s">
        <v>1502</v>
      </c>
      <c r="I307" s="2" t="s">
        <v>1963</v>
      </c>
      <c r="J307" s="7">
        <v>0</v>
      </c>
      <c r="K307" s="7">
        <v>15670754</v>
      </c>
      <c r="L307" s="7">
        <v>636854</v>
      </c>
      <c r="M307" s="7">
        <v>16307608</v>
      </c>
      <c r="N307" s="7">
        <v>0</v>
      </c>
      <c r="O307" s="7">
        <v>0</v>
      </c>
      <c r="P307" s="7">
        <v>15381371</v>
      </c>
      <c r="Q307" s="7">
        <v>191512</v>
      </c>
      <c r="R307" s="7">
        <v>15572883</v>
      </c>
      <c r="S307" s="7">
        <v>0</v>
      </c>
      <c r="T307" s="7">
        <v>245</v>
      </c>
      <c r="U307" s="7">
        <v>9483</v>
      </c>
      <c r="V307" s="7">
        <v>9728</v>
      </c>
      <c r="W307" s="6">
        <v>98.15335619999999</v>
      </c>
      <c r="X307" s="6">
        <v>30.071570600000001</v>
      </c>
      <c r="Y307" s="6">
        <v>95.494587600000003</v>
      </c>
      <c r="Z307" s="6">
        <v>98.041752400000007</v>
      </c>
      <c r="AA307" s="6">
        <v>40.323490700000001</v>
      </c>
      <c r="AB307" s="6">
        <v>95.869834799999992</v>
      </c>
      <c r="AC307" s="6">
        <v>-0.37524719999998979</v>
      </c>
      <c r="AD307" s="7">
        <v>15171781</v>
      </c>
      <c r="AE307" s="6">
        <v>2.6437371000000001</v>
      </c>
      <c r="AF307" s="6">
        <v>98.154890800000004</v>
      </c>
      <c r="AG307" s="6">
        <v>30.526116099999999</v>
      </c>
      <c r="AH307" s="6">
        <v>95.551587100000006</v>
      </c>
      <c r="AI307" s="7">
        <v>15563155</v>
      </c>
      <c r="AJ307" s="6">
        <v>98.044803799999997</v>
      </c>
      <c r="AK307" s="6">
        <v>41.861640799999996</v>
      </c>
      <c r="AL307" s="6">
        <v>96.005452399999996</v>
      </c>
      <c r="AM307" s="6">
        <v>-0.4538652999999897</v>
      </c>
      <c r="AN307" s="7">
        <v>15149426</v>
      </c>
      <c r="AO307" s="6">
        <v>2.730988</v>
      </c>
    </row>
    <row r="308" spans="1:41" x14ac:dyDescent="0.15">
      <c r="A308" s="2" t="s">
        <v>1870</v>
      </c>
      <c r="B308" s="2" t="s">
        <v>1607</v>
      </c>
      <c r="C308" s="2" t="s">
        <v>1607</v>
      </c>
      <c r="D308" s="2" t="s">
        <v>1608</v>
      </c>
      <c r="E308" s="2" t="s">
        <v>439</v>
      </c>
      <c r="F308" s="2" t="s">
        <v>1854</v>
      </c>
      <c r="G308" s="2" t="s">
        <v>2121</v>
      </c>
      <c r="H308" s="2" t="s">
        <v>1502</v>
      </c>
      <c r="I308" s="2" t="s">
        <v>1964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7">
        <v>0</v>
      </c>
      <c r="AE308" s="6">
        <v>0</v>
      </c>
      <c r="AF308" s="6">
        <v>0</v>
      </c>
      <c r="AG308" s="6">
        <v>0</v>
      </c>
      <c r="AH308" s="6">
        <v>0</v>
      </c>
      <c r="AI308" s="7">
        <v>0</v>
      </c>
      <c r="AJ308" s="6">
        <v>0</v>
      </c>
      <c r="AK308" s="6">
        <v>0</v>
      </c>
      <c r="AL308" s="6">
        <v>0</v>
      </c>
      <c r="AM308" s="6">
        <v>0</v>
      </c>
      <c r="AN308" s="7">
        <v>0</v>
      </c>
      <c r="AO308" s="6">
        <v>0</v>
      </c>
    </row>
    <row r="309" spans="1:41" ht="12.75" thickBot="1" x14ac:dyDescent="0.2">
      <c r="A309" s="2" t="s">
        <v>1972</v>
      </c>
      <c r="B309" s="2" t="s">
        <v>1607</v>
      </c>
      <c r="C309" s="2" t="s">
        <v>1607</v>
      </c>
      <c r="D309" s="2" t="s">
        <v>1608</v>
      </c>
      <c r="E309" s="2" t="s">
        <v>439</v>
      </c>
      <c r="F309" s="2" t="s">
        <v>1854</v>
      </c>
      <c r="G309" s="2" t="s">
        <v>2121</v>
      </c>
      <c r="H309" s="2" t="s">
        <v>1502</v>
      </c>
      <c r="I309" s="2" t="s">
        <v>1966</v>
      </c>
      <c r="J309" s="7">
        <v>0</v>
      </c>
      <c r="K309" s="7">
        <v>3051033</v>
      </c>
      <c r="L309" s="7">
        <v>889832</v>
      </c>
      <c r="M309" s="7">
        <v>3940865</v>
      </c>
      <c r="N309" s="7">
        <v>0</v>
      </c>
      <c r="O309" s="7">
        <v>0</v>
      </c>
      <c r="P309" s="7">
        <v>2760786</v>
      </c>
      <c r="Q309" s="7">
        <v>139006</v>
      </c>
      <c r="R309" s="7">
        <v>2899792</v>
      </c>
      <c r="S309" s="7">
        <v>0</v>
      </c>
      <c r="T309" s="7">
        <v>0</v>
      </c>
      <c r="U309" s="7">
        <v>112949</v>
      </c>
      <c r="V309" s="7">
        <v>112949</v>
      </c>
      <c r="W309" s="6">
        <v>90.4869269</v>
      </c>
      <c r="X309" s="6">
        <v>15.6216005</v>
      </c>
      <c r="Y309" s="6">
        <v>73.58262719999999</v>
      </c>
      <c r="Z309" s="6">
        <v>90.900541399999994</v>
      </c>
      <c r="AA309" s="6">
        <v>14.1579265</v>
      </c>
      <c r="AB309" s="6">
        <v>73.663128799999996</v>
      </c>
      <c r="AC309" s="6">
        <v>-8.0501600000005169E-2</v>
      </c>
      <c r="AD309" s="7">
        <v>2860810</v>
      </c>
      <c r="AE309" s="6">
        <v>1.3626210999999999</v>
      </c>
      <c r="AF309" s="6">
        <v>90.4869269</v>
      </c>
      <c r="AG309" s="6">
        <v>17.8927844</v>
      </c>
      <c r="AH309" s="6">
        <v>75.753804400000007</v>
      </c>
      <c r="AI309" s="7">
        <v>2786843</v>
      </c>
      <c r="AJ309" s="6">
        <v>90.900541399999994</v>
      </c>
      <c r="AK309" s="6">
        <v>16.642478199999999</v>
      </c>
      <c r="AL309" s="6">
        <v>76.2189379</v>
      </c>
      <c r="AM309" s="6">
        <v>-0.46513349999999321</v>
      </c>
      <c r="AN309" s="7">
        <v>2730582</v>
      </c>
      <c r="AO309" s="6">
        <v>2.0604032000000001</v>
      </c>
    </row>
    <row r="310" spans="1:41" ht="12.75" thickTop="1" x14ac:dyDescent="0.15">
      <c r="A310" s="34" t="s">
        <v>148</v>
      </c>
      <c r="B310" s="2" t="s">
        <v>1607</v>
      </c>
      <c r="C310" s="2" t="s">
        <v>1607</v>
      </c>
      <c r="D310" s="2" t="s">
        <v>1608</v>
      </c>
      <c r="E310" s="2" t="s">
        <v>438</v>
      </c>
      <c r="F310" s="2" t="s">
        <v>1854</v>
      </c>
      <c r="G310" s="2" t="s">
        <v>2121</v>
      </c>
      <c r="H310" s="2" t="s">
        <v>1523</v>
      </c>
      <c r="I310" s="2" t="s">
        <v>2012</v>
      </c>
      <c r="J310" s="7">
        <v>0</v>
      </c>
      <c r="K310" s="7">
        <v>6730569</v>
      </c>
      <c r="L310" s="7">
        <v>187882</v>
      </c>
      <c r="M310" s="7">
        <v>6918451</v>
      </c>
      <c r="N310" s="7">
        <v>0</v>
      </c>
      <c r="O310" s="7">
        <v>0</v>
      </c>
      <c r="P310" s="7">
        <v>6651513</v>
      </c>
      <c r="Q310" s="7">
        <v>72642</v>
      </c>
      <c r="R310" s="7">
        <v>6724155</v>
      </c>
      <c r="S310" s="7">
        <v>0</v>
      </c>
      <c r="T310" s="7">
        <v>0</v>
      </c>
      <c r="U310" s="7">
        <v>16423</v>
      </c>
      <c r="V310" s="7">
        <v>16423</v>
      </c>
      <c r="W310" s="6">
        <v>98.825418799999994</v>
      </c>
      <c r="X310" s="6">
        <v>38.663629300000004</v>
      </c>
      <c r="Y310" s="6">
        <v>97.191625699999989</v>
      </c>
      <c r="Z310" s="6">
        <v>98.762899000000004</v>
      </c>
      <c r="AA310" s="6">
        <v>37.561108699999998</v>
      </c>
      <c r="AB310" s="6">
        <v>97.128457699999998</v>
      </c>
      <c r="AC310" s="6">
        <v>6.3167999999990343E-2</v>
      </c>
      <c r="AD310" s="7">
        <v>6531949</v>
      </c>
      <c r="AE310" s="6">
        <v>2.9425520999999999</v>
      </c>
      <c r="AF310" s="6">
        <v>98.825418799999994</v>
      </c>
      <c r="AG310" s="6">
        <v>42.366979900000004</v>
      </c>
      <c r="AH310" s="6">
        <v>97.422887900000006</v>
      </c>
      <c r="AI310" s="7">
        <v>6707732</v>
      </c>
      <c r="AJ310" s="6">
        <v>98.762899000000004</v>
      </c>
      <c r="AK310" s="6">
        <v>38.713694599999997</v>
      </c>
      <c r="AL310" s="6">
        <v>97.205744600000003</v>
      </c>
      <c r="AM310" s="6">
        <v>0.21714330000000359</v>
      </c>
      <c r="AN310" s="7">
        <v>6526602</v>
      </c>
      <c r="AO310" s="6">
        <v>2.7752572999999998</v>
      </c>
    </row>
    <row r="311" spans="1:41" x14ac:dyDescent="0.15">
      <c r="A311" s="2" t="s">
        <v>149</v>
      </c>
      <c r="B311" s="2" t="s">
        <v>1607</v>
      </c>
      <c r="C311" s="2" t="s">
        <v>1607</v>
      </c>
      <c r="D311" s="2" t="s">
        <v>1608</v>
      </c>
      <c r="E311" s="2" t="s">
        <v>438</v>
      </c>
      <c r="F311" s="2" t="s">
        <v>1854</v>
      </c>
      <c r="G311" s="2" t="s">
        <v>2121</v>
      </c>
      <c r="H311" s="2" t="s">
        <v>1523</v>
      </c>
      <c r="I311" s="2" t="s">
        <v>2013</v>
      </c>
      <c r="J311" s="7">
        <v>0</v>
      </c>
      <c r="K311" s="7">
        <v>6730569</v>
      </c>
      <c r="L311" s="7">
        <v>187882</v>
      </c>
      <c r="M311" s="7">
        <v>6918451</v>
      </c>
      <c r="N311" s="7">
        <v>0</v>
      </c>
      <c r="O311" s="7">
        <v>0</v>
      </c>
      <c r="P311" s="7">
        <v>6651513</v>
      </c>
      <c r="Q311" s="7">
        <v>72642</v>
      </c>
      <c r="R311" s="7">
        <v>6724155</v>
      </c>
      <c r="S311" s="7">
        <v>0</v>
      </c>
      <c r="T311" s="7">
        <v>0</v>
      </c>
      <c r="U311" s="7">
        <v>16423</v>
      </c>
      <c r="V311" s="7">
        <v>16423</v>
      </c>
      <c r="W311" s="6">
        <v>98.825418799999994</v>
      </c>
      <c r="X311" s="6">
        <v>38.663629300000004</v>
      </c>
      <c r="Y311" s="6">
        <v>97.191625699999989</v>
      </c>
      <c r="Z311" s="6">
        <v>98.762899000000004</v>
      </c>
      <c r="AA311" s="6">
        <v>37.561108699999998</v>
      </c>
      <c r="AB311" s="6">
        <v>97.128457699999998</v>
      </c>
      <c r="AC311" s="6">
        <v>6.3167999999990343E-2</v>
      </c>
      <c r="AD311" s="7">
        <v>6531949</v>
      </c>
      <c r="AE311" s="6">
        <v>2.9425520999999999</v>
      </c>
      <c r="AF311" s="6">
        <v>98.825418799999994</v>
      </c>
      <c r="AG311" s="6">
        <v>42.366979900000004</v>
      </c>
      <c r="AH311" s="6">
        <v>97.422887900000006</v>
      </c>
      <c r="AI311" s="7">
        <v>6707732</v>
      </c>
      <c r="AJ311" s="6">
        <v>98.762899000000004</v>
      </c>
      <c r="AK311" s="6">
        <v>38.713694599999997</v>
      </c>
      <c r="AL311" s="6">
        <v>97.205744600000003</v>
      </c>
      <c r="AM311" s="6">
        <v>0.21714330000000359</v>
      </c>
      <c r="AN311" s="7">
        <v>6526602</v>
      </c>
      <c r="AO311" s="6">
        <v>2.7752572999999998</v>
      </c>
    </row>
    <row r="312" spans="1:41" x14ac:dyDescent="0.15">
      <c r="A312" s="2" t="s">
        <v>150</v>
      </c>
      <c r="B312" s="2" t="s">
        <v>1607</v>
      </c>
      <c r="C312" s="2" t="s">
        <v>1607</v>
      </c>
      <c r="D312" s="2" t="s">
        <v>1608</v>
      </c>
      <c r="E312" s="2" t="s">
        <v>438</v>
      </c>
      <c r="F312" s="2" t="s">
        <v>1854</v>
      </c>
      <c r="G312" s="2" t="s">
        <v>2121</v>
      </c>
      <c r="H312" s="2" t="s">
        <v>1523</v>
      </c>
      <c r="I312" s="9" t="s">
        <v>2014</v>
      </c>
      <c r="J312" s="7">
        <v>0</v>
      </c>
      <c r="K312" s="7">
        <v>3201234</v>
      </c>
      <c r="L312" s="7">
        <v>80562</v>
      </c>
      <c r="M312" s="7">
        <v>3281796</v>
      </c>
      <c r="N312" s="7">
        <v>0</v>
      </c>
      <c r="O312" s="7">
        <v>0</v>
      </c>
      <c r="P312" s="7">
        <v>3168394</v>
      </c>
      <c r="Q312" s="7">
        <v>33580</v>
      </c>
      <c r="R312" s="7">
        <v>3201974</v>
      </c>
      <c r="S312" s="7">
        <v>0</v>
      </c>
      <c r="T312" s="7">
        <v>0</v>
      </c>
      <c r="U312" s="7">
        <v>12121</v>
      </c>
      <c r="V312" s="7">
        <v>12121</v>
      </c>
      <c r="W312" s="6">
        <v>98.9741456</v>
      </c>
      <c r="X312" s="6">
        <v>41.682182699999998</v>
      </c>
      <c r="Y312" s="6">
        <v>97.567734299999998</v>
      </c>
      <c r="Z312" s="6">
        <v>98.825332099999997</v>
      </c>
      <c r="AA312" s="6">
        <v>35.483916000000001</v>
      </c>
      <c r="AB312" s="6">
        <v>97.387781599999997</v>
      </c>
      <c r="AC312" s="6">
        <v>0.17995270000000119</v>
      </c>
      <c r="AD312" s="7">
        <v>3073461</v>
      </c>
      <c r="AE312" s="6">
        <v>4.1813772999999994</v>
      </c>
      <c r="AF312" s="6">
        <v>98.9741456</v>
      </c>
      <c r="AG312" s="6">
        <v>49.064157399999999</v>
      </c>
      <c r="AH312" s="6">
        <v>97.929427199999992</v>
      </c>
      <c r="AI312" s="7">
        <v>3189853</v>
      </c>
      <c r="AJ312" s="6">
        <v>98.825332099999997</v>
      </c>
      <c r="AK312" s="6">
        <v>36.520002300000002</v>
      </c>
      <c r="AL312" s="6">
        <v>97.450527399999999</v>
      </c>
      <c r="AM312" s="6">
        <v>0.47889979999999355</v>
      </c>
      <c r="AN312" s="7">
        <v>3071429</v>
      </c>
      <c r="AO312" s="6">
        <v>3.8556645999999999</v>
      </c>
    </row>
    <row r="313" spans="1:41" x14ac:dyDescent="0.15">
      <c r="A313" s="2" t="s">
        <v>151</v>
      </c>
      <c r="B313" s="2" t="s">
        <v>1607</v>
      </c>
      <c r="C313" s="2" t="s">
        <v>1607</v>
      </c>
      <c r="D313" s="2" t="s">
        <v>1608</v>
      </c>
      <c r="E313" s="2" t="s">
        <v>438</v>
      </c>
      <c r="F313" s="2" t="s">
        <v>1854</v>
      </c>
      <c r="G313" s="2" t="s">
        <v>2121</v>
      </c>
      <c r="H313" s="2" t="s">
        <v>1523</v>
      </c>
      <c r="I313" s="2" t="s">
        <v>2015</v>
      </c>
      <c r="J313" s="7">
        <v>0</v>
      </c>
      <c r="K313" s="7">
        <v>2771083</v>
      </c>
      <c r="L313" s="7">
        <v>75676</v>
      </c>
      <c r="M313" s="7">
        <v>2846759</v>
      </c>
      <c r="N313" s="7">
        <v>0</v>
      </c>
      <c r="O313" s="7">
        <v>0</v>
      </c>
      <c r="P313" s="7">
        <v>2739313</v>
      </c>
      <c r="Q313" s="7">
        <v>31892</v>
      </c>
      <c r="R313" s="7">
        <v>2771205</v>
      </c>
      <c r="S313" s="7">
        <v>0</v>
      </c>
      <c r="T313" s="7">
        <v>0</v>
      </c>
      <c r="U313" s="7">
        <v>11859</v>
      </c>
      <c r="V313" s="7">
        <v>11859</v>
      </c>
      <c r="W313" s="6">
        <v>98.853516799999994</v>
      </c>
      <c r="X313" s="6">
        <v>42.1428194</v>
      </c>
      <c r="Y313" s="6">
        <v>97.345964299999991</v>
      </c>
      <c r="Z313" s="6">
        <v>98.717843800000011</v>
      </c>
      <c r="AA313" s="6">
        <v>35.739076300000001</v>
      </c>
      <c r="AB313" s="6">
        <v>97.156614700000006</v>
      </c>
      <c r="AC313" s="6">
        <v>0.18934959999998568</v>
      </c>
      <c r="AD313" s="7">
        <v>2642418</v>
      </c>
      <c r="AE313" s="6">
        <v>4.8738314999999997</v>
      </c>
      <c r="AF313" s="6">
        <v>98.853516799999994</v>
      </c>
      <c r="AG313" s="6">
        <v>49.974144799999998</v>
      </c>
      <c r="AH313" s="6">
        <v>97.753183499999992</v>
      </c>
      <c r="AI313" s="7">
        <v>2759346</v>
      </c>
      <c r="AJ313" s="6">
        <v>98.717843800000011</v>
      </c>
      <c r="AK313" s="6">
        <v>36.702613800000002</v>
      </c>
      <c r="AL313" s="6">
        <v>97.219884899999997</v>
      </c>
      <c r="AM313" s="6">
        <v>0.53329859999999485</v>
      </c>
      <c r="AN313" s="7">
        <v>2640648</v>
      </c>
      <c r="AO313" s="6">
        <v>4.4950329999999994</v>
      </c>
    </row>
    <row r="314" spans="1:41" x14ac:dyDescent="0.15">
      <c r="A314" s="2" t="s">
        <v>152</v>
      </c>
      <c r="B314" s="2" t="s">
        <v>1607</v>
      </c>
      <c r="C314" s="2" t="s">
        <v>1607</v>
      </c>
      <c r="D314" s="2" t="s">
        <v>1608</v>
      </c>
      <c r="E314" s="2" t="s">
        <v>438</v>
      </c>
      <c r="F314" s="2" t="s">
        <v>1854</v>
      </c>
      <c r="G314" s="2" t="s">
        <v>2121</v>
      </c>
      <c r="H314" s="2" t="s">
        <v>1523</v>
      </c>
      <c r="I314" s="2" t="s">
        <v>2016</v>
      </c>
      <c r="J314" s="7">
        <v>0</v>
      </c>
      <c r="K314" s="7">
        <v>88220</v>
      </c>
      <c r="L314" s="7">
        <v>2409</v>
      </c>
      <c r="M314" s="7">
        <v>90629</v>
      </c>
      <c r="N314" s="7">
        <v>0</v>
      </c>
      <c r="O314" s="7">
        <v>0</v>
      </c>
      <c r="P314" s="7">
        <v>87209</v>
      </c>
      <c r="Q314" s="7">
        <v>1015</v>
      </c>
      <c r="R314" s="7">
        <v>88224</v>
      </c>
      <c r="S314" s="7">
        <v>0</v>
      </c>
      <c r="T314" s="7">
        <v>0</v>
      </c>
      <c r="U314" s="7">
        <v>378</v>
      </c>
      <c r="V314" s="7">
        <v>378</v>
      </c>
      <c r="W314" s="6">
        <v>98.854001400000001</v>
      </c>
      <c r="X314" s="6">
        <v>42.133665399999998</v>
      </c>
      <c r="Y314" s="6">
        <v>97.346323999999996</v>
      </c>
      <c r="Z314" s="6">
        <v>98.717295699999994</v>
      </c>
      <c r="AA314" s="6">
        <v>35.746812400000003</v>
      </c>
      <c r="AB314" s="6">
        <v>97.156114500000001</v>
      </c>
      <c r="AC314" s="6">
        <v>0.19020949999999459</v>
      </c>
      <c r="AD314" s="7">
        <v>86057</v>
      </c>
      <c r="AE314" s="6">
        <v>2.5180984999999998</v>
      </c>
      <c r="AF314" s="6">
        <v>98.854001400000001</v>
      </c>
      <c r="AG314" s="6">
        <v>49.975381599999999</v>
      </c>
      <c r="AH314" s="6">
        <v>97.7540415</v>
      </c>
      <c r="AI314" s="7">
        <v>87846</v>
      </c>
      <c r="AJ314" s="6">
        <v>98.717295699999994</v>
      </c>
      <c r="AK314" s="6">
        <v>36.7165575</v>
      </c>
      <c r="AL314" s="6">
        <v>97.2197745</v>
      </c>
      <c r="AM314" s="6">
        <v>0.53426699999999983</v>
      </c>
      <c r="AN314" s="7">
        <v>85999</v>
      </c>
      <c r="AO314" s="6">
        <v>2.1476994</v>
      </c>
    </row>
    <row r="315" spans="1:41" x14ac:dyDescent="0.15">
      <c r="A315" s="2" t="s">
        <v>153</v>
      </c>
      <c r="B315" s="2" t="s">
        <v>1607</v>
      </c>
      <c r="C315" s="2" t="s">
        <v>1607</v>
      </c>
      <c r="D315" s="2" t="s">
        <v>1608</v>
      </c>
      <c r="E315" s="2" t="s">
        <v>438</v>
      </c>
      <c r="F315" s="2" t="s">
        <v>1854</v>
      </c>
      <c r="G315" s="2" t="s">
        <v>2121</v>
      </c>
      <c r="H315" s="2" t="s">
        <v>1523</v>
      </c>
      <c r="I315" s="2" t="s">
        <v>2017</v>
      </c>
      <c r="J315" s="7">
        <v>0</v>
      </c>
      <c r="K315" s="7">
        <v>2682863</v>
      </c>
      <c r="L315" s="7">
        <v>73267</v>
      </c>
      <c r="M315" s="7">
        <v>2756130</v>
      </c>
      <c r="N315" s="7">
        <v>0</v>
      </c>
      <c r="O315" s="7">
        <v>0</v>
      </c>
      <c r="P315" s="7">
        <v>2652104</v>
      </c>
      <c r="Q315" s="7">
        <v>30877</v>
      </c>
      <c r="R315" s="7">
        <v>2682981</v>
      </c>
      <c r="S315" s="7">
        <v>0</v>
      </c>
      <c r="T315" s="7">
        <v>0</v>
      </c>
      <c r="U315" s="7">
        <v>11481</v>
      </c>
      <c r="V315" s="7">
        <v>11481</v>
      </c>
      <c r="W315" s="6">
        <v>98.8535009</v>
      </c>
      <c r="X315" s="6">
        <v>42.143120400000001</v>
      </c>
      <c r="Y315" s="6">
        <v>97.345952499999996</v>
      </c>
      <c r="Z315" s="6">
        <v>98.717862300000007</v>
      </c>
      <c r="AA315" s="6">
        <v>35.738815799999998</v>
      </c>
      <c r="AB315" s="6">
        <v>97.156631500000003</v>
      </c>
      <c r="AC315" s="6">
        <v>0.18932099999999252</v>
      </c>
      <c r="AD315" s="7">
        <v>2556361</v>
      </c>
      <c r="AE315" s="6">
        <v>4.9531345999999994</v>
      </c>
      <c r="AF315" s="6">
        <v>98.8535009</v>
      </c>
      <c r="AG315" s="6">
        <v>49.974104199999999</v>
      </c>
      <c r="AH315" s="6">
        <v>97.753155300000003</v>
      </c>
      <c r="AI315" s="7">
        <v>2671500</v>
      </c>
      <c r="AJ315" s="6">
        <v>98.717862300000007</v>
      </c>
      <c r="AK315" s="6">
        <v>36.702144399999995</v>
      </c>
      <c r="AL315" s="6">
        <v>97.219888600000004</v>
      </c>
      <c r="AM315" s="6">
        <v>0.53326669999999865</v>
      </c>
      <c r="AN315" s="7">
        <v>2554649</v>
      </c>
      <c r="AO315" s="6">
        <v>4.5740530000000001</v>
      </c>
    </row>
    <row r="316" spans="1:41" x14ac:dyDescent="0.15">
      <c r="A316" s="2" t="s">
        <v>154</v>
      </c>
      <c r="B316" s="2" t="s">
        <v>1607</v>
      </c>
      <c r="C316" s="2" t="s">
        <v>1607</v>
      </c>
      <c r="D316" s="2" t="s">
        <v>1608</v>
      </c>
      <c r="E316" s="2" t="s">
        <v>438</v>
      </c>
      <c r="F316" s="2" t="s">
        <v>1854</v>
      </c>
      <c r="G316" s="2" t="s">
        <v>2121</v>
      </c>
      <c r="H316" s="2" t="s">
        <v>1523</v>
      </c>
      <c r="I316" s="2" t="s">
        <v>2018</v>
      </c>
      <c r="J316" s="7">
        <v>0</v>
      </c>
      <c r="K316" s="7">
        <v>27676</v>
      </c>
      <c r="L316" s="7">
        <v>0</v>
      </c>
      <c r="M316" s="7">
        <v>27676</v>
      </c>
      <c r="N316" s="7">
        <v>0</v>
      </c>
      <c r="O316" s="7">
        <v>0</v>
      </c>
      <c r="P316" s="7">
        <v>27676</v>
      </c>
      <c r="Q316" s="7">
        <v>0</v>
      </c>
      <c r="R316" s="7">
        <v>27676</v>
      </c>
      <c r="S316" s="7">
        <v>0</v>
      </c>
      <c r="T316" s="7">
        <v>0</v>
      </c>
      <c r="U316" s="7">
        <v>0</v>
      </c>
      <c r="V316" s="7">
        <v>0</v>
      </c>
      <c r="W316" s="6">
        <v>100</v>
      </c>
      <c r="X316" s="6">
        <v>0</v>
      </c>
      <c r="Y316" s="6">
        <v>100</v>
      </c>
      <c r="Z316" s="6">
        <v>100</v>
      </c>
      <c r="AA316" s="6">
        <v>0</v>
      </c>
      <c r="AB316" s="6">
        <v>100</v>
      </c>
      <c r="AC316" s="6">
        <v>0</v>
      </c>
      <c r="AD316" s="7">
        <v>18980</v>
      </c>
      <c r="AE316" s="6">
        <v>45.816649099999999</v>
      </c>
      <c r="AF316" s="6">
        <v>100</v>
      </c>
      <c r="AG316" s="6">
        <v>0</v>
      </c>
      <c r="AH316" s="6">
        <v>100</v>
      </c>
      <c r="AI316" s="7">
        <v>27676</v>
      </c>
      <c r="AJ316" s="6">
        <v>100</v>
      </c>
      <c r="AK316" s="6">
        <v>0</v>
      </c>
      <c r="AL316" s="6">
        <v>100</v>
      </c>
      <c r="AM316" s="6">
        <v>0</v>
      </c>
      <c r="AN316" s="7">
        <v>18980</v>
      </c>
      <c r="AO316" s="6">
        <v>45.816649099999999</v>
      </c>
    </row>
    <row r="317" spans="1:41" x14ac:dyDescent="0.15">
      <c r="A317" s="2" t="s">
        <v>155</v>
      </c>
      <c r="B317" s="2" t="s">
        <v>1607</v>
      </c>
      <c r="C317" s="2" t="s">
        <v>1607</v>
      </c>
      <c r="D317" s="2" t="s">
        <v>1608</v>
      </c>
      <c r="E317" s="2" t="s">
        <v>438</v>
      </c>
      <c r="F317" s="2" t="s">
        <v>1854</v>
      </c>
      <c r="G317" s="2" t="s">
        <v>2121</v>
      </c>
      <c r="H317" s="2" t="s">
        <v>1523</v>
      </c>
      <c r="I317" s="2" t="s">
        <v>2019</v>
      </c>
      <c r="J317" s="7">
        <v>0</v>
      </c>
      <c r="K317" s="7">
        <v>430151</v>
      </c>
      <c r="L317" s="7">
        <v>4886</v>
      </c>
      <c r="M317" s="7">
        <v>435037</v>
      </c>
      <c r="N317" s="7">
        <v>0</v>
      </c>
      <c r="O317" s="7">
        <v>0</v>
      </c>
      <c r="P317" s="7">
        <v>429081</v>
      </c>
      <c r="Q317" s="7">
        <v>1688</v>
      </c>
      <c r="R317" s="7">
        <v>430769</v>
      </c>
      <c r="S317" s="7">
        <v>0</v>
      </c>
      <c r="T317" s="7">
        <v>0</v>
      </c>
      <c r="U317" s="7">
        <v>262</v>
      </c>
      <c r="V317" s="7">
        <v>262</v>
      </c>
      <c r="W317" s="6">
        <v>99.751250099999993</v>
      </c>
      <c r="X317" s="6">
        <v>34.5476873</v>
      </c>
      <c r="Y317" s="6">
        <v>99.018934000000002</v>
      </c>
      <c r="Z317" s="6">
        <v>99.485353500000002</v>
      </c>
      <c r="AA317" s="6">
        <v>31.389814399999999</v>
      </c>
      <c r="AB317" s="6">
        <v>98.829299199999994</v>
      </c>
      <c r="AC317" s="6">
        <v>0.18963480000000743</v>
      </c>
      <c r="AD317" s="7">
        <v>431043</v>
      </c>
      <c r="AE317" s="6">
        <v>-6.3566700000000004E-2</v>
      </c>
      <c r="AF317" s="6">
        <v>99.751250099999993</v>
      </c>
      <c r="AG317" s="6">
        <v>36.505190300000002</v>
      </c>
      <c r="AH317" s="6">
        <v>99.07860389999999</v>
      </c>
      <c r="AI317" s="7">
        <v>430507</v>
      </c>
      <c r="AJ317" s="6">
        <v>99.485353500000002</v>
      </c>
      <c r="AK317" s="6">
        <v>33.477157400000003</v>
      </c>
      <c r="AL317" s="6">
        <v>98.88870279999999</v>
      </c>
      <c r="AM317" s="6">
        <v>0.18990110000000016</v>
      </c>
      <c r="AN317" s="7">
        <v>430781</v>
      </c>
      <c r="AO317" s="6">
        <v>-6.3605400000000006E-2</v>
      </c>
    </row>
    <row r="318" spans="1:41" x14ac:dyDescent="0.15">
      <c r="A318" s="2" t="s">
        <v>156</v>
      </c>
      <c r="B318" s="2" t="s">
        <v>1607</v>
      </c>
      <c r="C318" s="2" t="s">
        <v>1607</v>
      </c>
      <c r="D318" s="2" t="s">
        <v>1608</v>
      </c>
      <c r="E318" s="2" t="s">
        <v>438</v>
      </c>
      <c r="F318" s="2" t="s">
        <v>1854</v>
      </c>
      <c r="G318" s="2" t="s">
        <v>2121</v>
      </c>
      <c r="H318" s="2" t="s">
        <v>1523</v>
      </c>
      <c r="I318" s="2" t="s">
        <v>2020</v>
      </c>
      <c r="J318" s="7">
        <v>0</v>
      </c>
      <c r="K318" s="7">
        <v>159582</v>
      </c>
      <c r="L318" s="7">
        <v>4277</v>
      </c>
      <c r="M318" s="7">
        <v>163859</v>
      </c>
      <c r="N318" s="7">
        <v>0</v>
      </c>
      <c r="O318" s="7">
        <v>0</v>
      </c>
      <c r="P318" s="7">
        <v>158371</v>
      </c>
      <c r="Q318" s="7">
        <v>1402</v>
      </c>
      <c r="R318" s="7">
        <v>159773</v>
      </c>
      <c r="S318" s="7">
        <v>0</v>
      </c>
      <c r="T318" s="7">
        <v>0</v>
      </c>
      <c r="U318" s="7">
        <v>262</v>
      </c>
      <c r="V318" s="7">
        <v>262</v>
      </c>
      <c r="W318" s="6">
        <v>99.241142499999995</v>
      </c>
      <c r="X318" s="6">
        <v>32.779986000000001</v>
      </c>
      <c r="Y318" s="6">
        <v>97.506392700000006</v>
      </c>
      <c r="Z318" s="6">
        <v>98.858376299999989</v>
      </c>
      <c r="AA318" s="6">
        <v>33.558617099999999</v>
      </c>
      <c r="AB318" s="6">
        <v>97.297146099999992</v>
      </c>
      <c r="AC318" s="6">
        <v>0.20924660000001438</v>
      </c>
      <c r="AD318" s="7">
        <v>156555</v>
      </c>
      <c r="AE318" s="6">
        <v>2.0555075999999999</v>
      </c>
      <c r="AF318" s="6">
        <v>99.241142499999995</v>
      </c>
      <c r="AG318" s="6">
        <v>34.919053500000004</v>
      </c>
      <c r="AH318" s="6">
        <v>97.66254880000001</v>
      </c>
      <c r="AI318" s="7">
        <v>159511</v>
      </c>
      <c r="AJ318" s="6">
        <v>98.858376299999989</v>
      </c>
      <c r="AK318" s="6">
        <v>35.515818400000001</v>
      </c>
      <c r="AL318" s="6">
        <v>97.425509700000006</v>
      </c>
      <c r="AM318" s="6">
        <v>0.23703910000000405</v>
      </c>
      <c r="AN318" s="7">
        <v>156343</v>
      </c>
      <c r="AO318" s="6">
        <v>2.0263138999999999</v>
      </c>
    </row>
    <row r="319" spans="1:41" x14ac:dyDescent="0.15">
      <c r="A319" s="2" t="s">
        <v>157</v>
      </c>
      <c r="B319" s="2" t="s">
        <v>1607</v>
      </c>
      <c r="C319" s="2" t="s">
        <v>1607</v>
      </c>
      <c r="D319" s="2" t="s">
        <v>1608</v>
      </c>
      <c r="E319" s="2" t="s">
        <v>438</v>
      </c>
      <c r="F319" s="2" t="s">
        <v>1854</v>
      </c>
      <c r="G319" s="2" t="s">
        <v>2121</v>
      </c>
      <c r="H319" s="2" t="s">
        <v>1523</v>
      </c>
      <c r="I319" s="2" t="s">
        <v>1856</v>
      </c>
      <c r="J319" s="7">
        <v>0</v>
      </c>
      <c r="K319" s="7">
        <v>270569</v>
      </c>
      <c r="L319" s="7">
        <v>609</v>
      </c>
      <c r="M319" s="7">
        <v>271178</v>
      </c>
      <c r="N319" s="7">
        <v>0</v>
      </c>
      <c r="O319" s="7">
        <v>0</v>
      </c>
      <c r="P319" s="7">
        <v>270710</v>
      </c>
      <c r="Q319" s="7">
        <v>286</v>
      </c>
      <c r="R319" s="7">
        <v>270996</v>
      </c>
      <c r="S319" s="7">
        <v>0</v>
      </c>
      <c r="T319" s="7">
        <v>0</v>
      </c>
      <c r="U319" s="7">
        <v>0</v>
      </c>
      <c r="V319" s="7">
        <v>0</v>
      </c>
      <c r="W319" s="6">
        <v>100.0521124</v>
      </c>
      <c r="X319" s="6">
        <v>46.9622332</v>
      </c>
      <c r="Y319" s="6">
        <v>99.932885400000004</v>
      </c>
      <c r="Z319" s="6">
        <v>99.843573800000001</v>
      </c>
      <c r="AA319" s="6">
        <v>7.8873239000000002</v>
      </c>
      <c r="AB319" s="6">
        <v>99.724972300000005</v>
      </c>
      <c r="AC319" s="6">
        <v>0.20791309999999896</v>
      </c>
      <c r="AD319" s="7">
        <v>274488</v>
      </c>
      <c r="AE319" s="6">
        <v>-1.2721868000000001</v>
      </c>
      <c r="AF319" s="6">
        <v>100.0521124</v>
      </c>
      <c r="AG319" s="6">
        <v>46.9622332</v>
      </c>
      <c r="AH319" s="6">
        <v>99.932885400000004</v>
      </c>
      <c r="AI319" s="7">
        <v>270996</v>
      </c>
      <c r="AJ319" s="6">
        <v>99.843573800000001</v>
      </c>
      <c r="AK319" s="6">
        <v>9.1803279</v>
      </c>
      <c r="AL319" s="6">
        <v>99.743091300000003</v>
      </c>
      <c r="AM319" s="6">
        <v>0.1897941000000003</v>
      </c>
      <c r="AN319" s="7">
        <v>274438</v>
      </c>
      <c r="AO319" s="6">
        <v>-1.2541994999999999</v>
      </c>
    </row>
    <row r="320" spans="1:41" x14ac:dyDescent="0.15">
      <c r="A320" s="2" t="s">
        <v>158</v>
      </c>
      <c r="B320" s="2" t="s">
        <v>1607</v>
      </c>
      <c r="C320" s="2" t="s">
        <v>1607</v>
      </c>
      <c r="D320" s="2" t="s">
        <v>1608</v>
      </c>
      <c r="E320" s="2" t="s">
        <v>438</v>
      </c>
      <c r="F320" s="2" t="s">
        <v>1854</v>
      </c>
      <c r="G320" s="2" t="s">
        <v>2121</v>
      </c>
      <c r="H320" s="2" t="s">
        <v>1523</v>
      </c>
      <c r="I320" s="2" t="s">
        <v>2021</v>
      </c>
      <c r="J320" s="7">
        <v>0</v>
      </c>
      <c r="K320" s="7">
        <v>3034612</v>
      </c>
      <c r="L320" s="7">
        <v>95938</v>
      </c>
      <c r="M320" s="7">
        <v>3130550</v>
      </c>
      <c r="N320" s="7">
        <v>0</v>
      </c>
      <c r="O320" s="7">
        <v>0</v>
      </c>
      <c r="P320" s="7">
        <v>2992549</v>
      </c>
      <c r="Q320" s="7">
        <v>35432</v>
      </c>
      <c r="R320" s="7">
        <v>3027981</v>
      </c>
      <c r="S320" s="7">
        <v>0</v>
      </c>
      <c r="T320" s="7">
        <v>0</v>
      </c>
      <c r="U320" s="7">
        <v>3593</v>
      </c>
      <c r="V320" s="7">
        <v>3593</v>
      </c>
      <c r="W320" s="6">
        <v>98.613892000000007</v>
      </c>
      <c r="X320" s="6">
        <v>36.932185400000002</v>
      </c>
      <c r="Y320" s="6">
        <v>96.723610899999997</v>
      </c>
      <c r="Z320" s="6">
        <v>98.650623899999999</v>
      </c>
      <c r="AA320" s="6">
        <v>39.5774021</v>
      </c>
      <c r="AB320" s="6">
        <v>96.790650600000006</v>
      </c>
      <c r="AC320" s="6">
        <v>-6.7039700000009361E-2</v>
      </c>
      <c r="AD320" s="7">
        <v>2969361</v>
      </c>
      <c r="AE320" s="6">
        <v>1.9741621</v>
      </c>
      <c r="AF320" s="6">
        <v>98.613892000000007</v>
      </c>
      <c r="AG320" s="6">
        <v>38.369159099999997</v>
      </c>
      <c r="AH320" s="6">
        <v>96.834750200000002</v>
      </c>
      <c r="AI320" s="7">
        <v>3024388</v>
      </c>
      <c r="AJ320" s="6">
        <v>98.650623899999999</v>
      </c>
      <c r="AK320" s="6">
        <v>40.7172299</v>
      </c>
      <c r="AL320" s="6">
        <v>96.8760379</v>
      </c>
      <c r="AM320" s="6">
        <v>-4.128769999999804E-2</v>
      </c>
      <c r="AN320" s="7">
        <v>2966657</v>
      </c>
      <c r="AO320" s="6">
        <v>1.9459951</v>
      </c>
    </row>
    <row r="321" spans="1:41" x14ac:dyDescent="0.15">
      <c r="A321" s="2" t="s">
        <v>159</v>
      </c>
      <c r="B321" s="2" t="s">
        <v>1607</v>
      </c>
      <c r="C321" s="2" t="s">
        <v>1607</v>
      </c>
      <c r="D321" s="2" t="s">
        <v>1608</v>
      </c>
      <c r="E321" s="2" t="s">
        <v>438</v>
      </c>
      <c r="F321" s="2" t="s">
        <v>1854</v>
      </c>
      <c r="G321" s="2" t="s">
        <v>2121</v>
      </c>
      <c r="H321" s="2" t="s">
        <v>1523</v>
      </c>
      <c r="I321" s="2" t="s">
        <v>1739</v>
      </c>
      <c r="J321" s="7">
        <v>0</v>
      </c>
      <c r="K321" s="7">
        <v>2966440</v>
      </c>
      <c r="L321" s="7">
        <v>95938</v>
      </c>
      <c r="M321" s="7">
        <v>3062378</v>
      </c>
      <c r="N321" s="7">
        <v>0</v>
      </c>
      <c r="O321" s="7">
        <v>0</v>
      </c>
      <c r="P321" s="7">
        <v>2924377</v>
      </c>
      <c r="Q321" s="7">
        <v>35432</v>
      </c>
      <c r="R321" s="7">
        <v>2959809</v>
      </c>
      <c r="S321" s="7">
        <v>0</v>
      </c>
      <c r="T321" s="7">
        <v>0</v>
      </c>
      <c r="U321" s="7">
        <v>3593</v>
      </c>
      <c r="V321" s="7">
        <v>3593</v>
      </c>
      <c r="W321" s="6">
        <v>98.582037700000001</v>
      </c>
      <c r="X321" s="6">
        <v>36.932185400000002</v>
      </c>
      <c r="Y321" s="6">
        <v>96.65067470000001</v>
      </c>
      <c r="Z321" s="6">
        <v>98.617370199999996</v>
      </c>
      <c r="AA321" s="6">
        <v>39.5774021</v>
      </c>
      <c r="AB321" s="6">
        <v>96.714109800000003</v>
      </c>
      <c r="AC321" s="6">
        <v>-6.3435099999992417E-2</v>
      </c>
      <c r="AD321" s="7">
        <v>2897900</v>
      </c>
      <c r="AE321" s="6">
        <v>2.1363401</v>
      </c>
      <c r="AF321" s="6">
        <v>98.582037700000001</v>
      </c>
      <c r="AG321" s="6">
        <v>38.369159099999997</v>
      </c>
      <c r="AH321" s="6">
        <v>96.764205400000009</v>
      </c>
      <c r="AI321" s="7">
        <v>2956216</v>
      </c>
      <c r="AJ321" s="6">
        <v>98.617370199999996</v>
      </c>
      <c r="AK321" s="6">
        <v>40.7172299</v>
      </c>
      <c r="AL321" s="6">
        <v>96.801466300000001</v>
      </c>
      <c r="AM321" s="6">
        <v>-3.7260899999992603E-2</v>
      </c>
      <c r="AN321" s="7">
        <v>2895196</v>
      </c>
      <c r="AO321" s="6">
        <v>2.1076293000000001</v>
      </c>
    </row>
    <row r="322" spans="1:41" x14ac:dyDescent="0.15">
      <c r="A322" s="2" t="s">
        <v>160</v>
      </c>
      <c r="B322" s="2" t="s">
        <v>1607</v>
      </c>
      <c r="C322" s="2" t="s">
        <v>1607</v>
      </c>
      <c r="D322" s="2" t="s">
        <v>1608</v>
      </c>
      <c r="E322" s="2" t="s">
        <v>438</v>
      </c>
      <c r="F322" s="2" t="s">
        <v>1854</v>
      </c>
      <c r="G322" s="2" t="s">
        <v>2121</v>
      </c>
      <c r="H322" s="2" t="s">
        <v>1523</v>
      </c>
      <c r="I322" s="2" t="s">
        <v>1740</v>
      </c>
      <c r="J322" s="7">
        <v>0</v>
      </c>
      <c r="K322" s="7">
        <v>1087129</v>
      </c>
      <c r="L322" s="7">
        <v>35159</v>
      </c>
      <c r="M322" s="7">
        <v>1122288</v>
      </c>
      <c r="N322" s="7">
        <v>0</v>
      </c>
      <c r="O322" s="7">
        <v>0</v>
      </c>
      <c r="P322" s="7">
        <v>1071714</v>
      </c>
      <c r="Q322" s="7">
        <v>12985</v>
      </c>
      <c r="R322" s="7">
        <v>1084699</v>
      </c>
      <c r="S322" s="7">
        <v>0</v>
      </c>
      <c r="T322" s="7">
        <v>0</v>
      </c>
      <c r="U322" s="7">
        <v>1317</v>
      </c>
      <c r="V322" s="7">
        <v>1317</v>
      </c>
      <c r="W322" s="6">
        <v>98.582044999999994</v>
      </c>
      <c r="X322" s="6">
        <v>36.932222199999998</v>
      </c>
      <c r="Y322" s="6">
        <v>96.650681500000005</v>
      </c>
      <c r="Z322" s="6">
        <v>98.617329099999992</v>
      </c>
      <c r="AA322" s="6">
        <v>39.577962100000001</v>
      </c>
      <c r="AB322" s="6">
        <v>96.714106600000008</v>
      </c>
      <c r="AC322" s="6">
        <v>-6.3425100000003454E-2</v>
      </c>
      <c r="AD322" s="7">
        <v>1070571</v>
      </c>
      <c r="AE322" s="6">
        <v>1.3196696000000001</v>
      </c>
      <c r="AF322" s="6">
        <v>98.582044999999994</v>
      </c>
      <c r="AG322" s="6">
        <v>38.369481700000001</v>
      </c>
      <c r="AH322" s="6">
        <v>96.764233899999994</v>
      </c>
      <c r="AI322" s="7">
        <v>1083382</v>
      </c>
      <c r="AJ322" s="6">
        <v>98.617329099999992</v>
      </c>
      <c r="AK322" s="6">
        <v>40.717889599999999</v>
      </c>
      <c r="AL322" s="6">
        <v>96.801468400000005</v>
      </c>
      <c r="AM322" s="6">
        <v>-3.7234500000010939E-2</v>
      </c>
      <c r="AN322" s="7">
        <v>1069572</v>
      </c>
      <c r="AO322" s="6">
        <v>1.2911706999999999</v>
      </c>
    </row>
    <row r="323" spans="1:41" x14ac:dyDescent="0.15">
      <c r="A323" s="2" t="s">
        <v>161</v>
      </c>
      <c r="B323" s="2" t="s">
        <v>1607</v>
      </c>
      <c r="C323" s="2" t="s">
        <v>1607</v>
      </c>
      <c r="D323" s="2" t="s">
        <v>1608</v>
      </c>
      <c r="E323" s="2" t="s">
        <v>438</v>
      </c>
      <c r="F323" s="2" t="s">
        <v>1854</v>
      </c>
      <c r="G323" s="2" t="s">
        <v>2121</v>
      </c>
      <c r="H323" s="2" t="s">
        <v>1523</v>
      </c>
      <c r="I323" s="2" t="s">
        <v>1741</v>
      </c>
      <c r="J323" s="7">
        <v>0</v>
      </c>
      <c r="K323" s="7">
        <v>1622872</v>
      </c>
      <c r="L323" s="7">
        <v>52486</v>
      </c>
      <c r="M323" s="7">
        <v>1675358</v>
      </c>
      <c r="N323" s="7">
        <v>0</v>
      </c>
      <c r="O323" s="7">
        <v>0</v>
      </c>
      <c r="P323" s="7">
        <v>1599860</v>
      </c>
      <c r="Q323" s="7">
        <v>19384</v>
      </c>
      <c r="R323" s="7">
        <v>1619244</v>
      </c>
      <c r="S323" s="7">
        <v>0</v>
      </c>
      <c r="T323" s="7">
        <v>0</v>
      </c>
      <c r="U323" s="7">
        <v>1966</v>
      </c>
      <c r="V323" s="7">
        <v>1966</v>
      </c>
      <c r="W323" s="6">
        <v>98.58202</v>
      </c>
      <c r="X323" s="6">
        <v>36.931753200000003</v>
      </c>
      <c r="Y323" s="6">
        <v>96.650626299999999</v>
      </c>
      <c r="Z323" s="6">
        <v>98.617361599999995</v>
      </c>
      <c r="AA323" s="6">
        <v>39.577249599999995</v>
      </c>
      <c r="AB323" s="6">
        <v>96.714090900000002</v>
      </c>
      <c r="AC323" s="6">
        <v>-6.3464600000003202E-2</v>
      </c>
      <c r="AD323" s="7">
        <v>1551324</v>
      </c>
      <c r="AE323" s="6">
        <v>4.3781957</v>
      </c>
      <c r="AF323" s="6">
        <v>98.58202</v>
      </c>
      <c r="AG323" s="6">
        <v>38.368962799999998</v>
      </c>
      <c r="AH323" s="6">
        <v>96.764177200000006</v>
      </c>
      <c r="AI323" s="7">
        <v>1617278</v>
      </c>
      <c r="AJ323" s="6">
        <v>98.617361599999995</v>
      </c>
      <c r="AK323" s="6">
        <v>40.7174549</v>
      </c>
      <c r="AL323" s="6">
        <v>96.801476099999988</v>
      </c>
      <c r="AM323" s="6">
        <v>-3.7298899999981927E-2</v>
      </c>
      <c r="AN323" s="7">
        <v>1549876</v>
      </c>
      <c r="AO323" s="6">
        <v>4.3488639999999998</v>
      </c>
    </row>
    <row r="324" spans="1:41" x14ac:dyDescent="0.15">
      <c r="A324" s="2" t="s">
        <v>162</v>
      </c>
      <c r="B324" s="2" t="s">
        <v>1607</v>
      </c>
      <c r="C324" s="2" t="s">
        <v>1607</v>
      </c>
      <c r="D324" s="2" t="s">
        <v>1608</v>
      </c>
      <c r="E324" s="2" t="s">
        <v>438</v>
      </c>
      <c r="F324" s="2" t="s">
        <v>1854</v>
      </c>
      <c r="G324" s="2" t="s">
        <v>2121</v>
      </c>
      <c r="H324" s="2" t="s">
        <v>1523</v>
      </c>
      <c r="I324" s="2" t="s">
        <v>1742</v>
      </c>
      <c r="J324" s="7">
        <v>0</v>
      </c>
      <c r="K324" s="7">
        <v>256439</v>
      </c>
      <c r="L324" s="7">
        <v>8293</v>
      </c>
      <c r="M324" s="7">
        <v>264732</v>
      </c>
      <c r="N324" s="7">
        <v>0</v>
      </c>
      <c r="O324" s="7">
        <v>0</v>
      </c>
      <c r="P324" s="7">
        <v>252803</v>
      </c>
      <c r="Q324" s="7">
        <v>3063</v>
      </c>
      <c r="R324" s="7">
        <v>255866</v>
      </c>
      <c r="S324" s="7">
        <v>0</v>
      </c>
      <c r="T324" s="7">
        <v>0</v>
      </c>
      <c r="U324" s="7">
        <v>310</v>
      </c>
      <c r="V324" s="7">
        <v>310</v>
      </c>
      <c r="W324" s="6">
        <v>98.582118899999998</v>
      </c>
      <c r="X324" s="6">
        <v>36.934764299999998</v>
      </c>
      <c r="Y324" s="6">
        <v>96.650952700000005</v>
      </c>
      <c r="Z324" s="6">
        <v>98.617578299999991</v>
      </c>
      <c r="AA324" s="6">
        <v>39.576087000000001</v>
      </c>
      <c r="AB324" s="6">
        <v>96.714228599999998</v>
      </c>
      <c r="AC324" s="6">
        <v>-6.3275899999993612E-2</v>
      </c>
      <c r="AD324" s="7">
        <v>276005</v>
      </c>
      <c r="AE324" s="6">
        <v>-7.2966068999999996</v>
      </c>
      <c r="AF324" s="6">
        <v>98.582118899999998</v>
      </c>
      <c r="AG324" s="6">
        <v>38.369034200000002</v>
      </c>
      <c r="AH324" s="6">
        <v>96.764263200000002</v>
      </c>
      <c r="AI324" s="7">
        <v>255556</v>
      </c>
      <c r="AJ324" s="6">
        <v>98.617578299999991</v>
      </c>
      <c r="AK324" s="6">
        <v>40.713407099999998</v>
      </c>
      <c r="AL324" s="6">
        <v>96.801402899999999</v>
      </c>
      <c r="AM324" s="6">
        <v>-3.7139699999997333E-2</v>
      </c>
      <c r="AN324" s="7">
        <v>275748</v>
      </c>
      <c r="AO324" s="6">
        <v>-7.3226279000000005</v>
      </c>
    </row>
    <row r="325" spans="1:41" x14ac:dyDescent="0.15">
      <c r="A325" s="2" t="s">
        <v>163</v>
      </c>
      <c r="B325" s="2" t="s">
        <v>1607</v>
      </c>
      <c r="C325" s="2" t="s">
        <v>1607</v>
      </c>
      <c r="D325" s="2" t="s">
        <v>1608</v>
      </c>
      <c r="E325" s="2" t="s">
        <v>438</v>
      </c>
      <c r="F325" s="2" t="s">
        <v>1854</v>
      </c>
      <c r="G325" s="2" t="s">
        <v>2121</v>
      </c>
      <c r="H325" s="2" t="s">
        <v>1523</v>
      </c>
      <c r="I325" s="2" t="s">
        <v>1743</v>
      </c>
      <c r="J325" s="7">
        <v>0</v>
      </c>
      <c r="K325" s="7">
        <v>68172</v>
      </c>
      <c r="L325" s="7">
        <v>0</v>
      </c>
      <c r="M325" s="7">
        <v>68172</v>
      </c>
      <c r="N325" s="7">
        <v>0</v>
      </c>
      <c r="O325" s="7">
        <v>0</v>
      </c>
      <c r="P325" s="7">
        <v>68172</v>
      </c>
      <c r="Q325" s="7">
        <v>0</v>
      </c>
      <c r="R325" s="7">
        <v>68172</v>
      </c>
      <c r="S325" s="7">
        <v>0</v>
      </c>
      <c r="T325" s="7">
        <v>0</v>
      </c>
      <c r="U325" s="7">
        <v>0</v>
      </c>
      <c r="V325" s="7">
        <v>0</v>
      </c>
      <c r="W325" s="6">
        <v>100</v>
      </c>
      <c r="X325" s="6">
        <v>0</v>
      </c>
      <c r="Y325" s="6">
        <v>100</v>
      </c>
      <c r="Z325" s="6">
        <v>100</v>
      </c>
      <c r="AA325" s="6">
        <v>0</v>
      </c>
      <c r="AB325" s="6">
        <v>100</v>
      </c>
      <c r="AC325" s="6">
        <v>0</v>
      </c>
      <c r="AD325" s="7">
        <v>71461</v>
      </c>
      <c r="AE325" s="6">
        <v>-4.6025104999999993</v>
      </c>
      <c r="AF325" s="6">
        <v>100</v>
      </c>
      <c r="AG325" s="6">
        <v>0</v>
      </c>
      <c r="AH325" s="6">
        <v>100</v>
      </c>
      <c r="AI325" s="7">
        <v>68172</v>
      </c>
      <c r="AJ325" s="6">
        <v>100</v>
      </c>
      <c r="AK325" s="6">
        <v>0</v>
      </c>
      <c r="AL325" s="6">
        <v>100</v>
      </c>
      <c r="AM325" s="6">
        <v>0</v>
      </c>
      <c r="AN325" s="7">
        <v>71461</v>
      </c>
      <c r="AO325" s="6">
        <v>-4.6025104999999993</v>
      </c>
    </row>
    <row r="326" spans="1:41" x14ac:dyDescent="0.15">
      <c r="A326" s="2" t="s">
        <v>164</v>
      </c>
      <c r="B326" s="2" t="s">
        <v>1607</v>
      </c>
      <c r="C326" s="2" t="s">
        <v>1607</v>
      </c>
      <c r="D326" s="2" t="s">
        <v>1608</v>
      </c>
      <c r="E326" s="2" t="s">
        <v>438</v>
      </c>
      <c r="F326" s="2" t="s">
        <v>1854</v>
      </c>
      <c r="G326" s="2" t="s">
        <v>2121</v>
      </c>
      <c r="H326" s="2" t="s">
        <v>1523</v>
      </c>
      <c r="I326" s="2" t="s">
        <v>1744</v>
      </c>
      <c r="J326" s="7">
        <v>0</v>
      </c>
      <c r="K326" s="7">
        <v>233758</v>
      </c>
      <c r="L326" s="7">
        <v>11382</v>
      </c>
      <c r="M326" s="7">
        <v>245140</v>
      </c>
      <c r="N326" s="7">
        <v>0</v>
      </c>
      <c r="O326" s="7">
        <v>0</v>
      </c>
      <c r="P326" s="7">
        <v>229605</v>
      </c>
      <c r="Q326" s="7">
        <v>3630</v>
      </c>
      <c r="R326" s="7">
        <v>233235</v>
      </c>
      <c r="S326" s="7">
        <v>0</v>
      </c>
      <c r="T326" s="7">
        <v>0</v>
      </c>
      <c r="U326" s="7">
        <v>709</v>
      </c>
      <c r="V326" s="7">
        <v>709</v>
      </c>
      <c r="W326" s="6">
        <v>98.223376299999998</v>
      </c>
      <c r="X326" s="6">
        <v>31.8924618</v>
      </c>
      <c r="Y326" s="6">
        <v>95.143591400000005</v>
      </c>
      <c r="Z326" s="6">
        <v>97.925383400000001</v>
      </c>
      <c r="AA326" s="6">
        <v>33.520780199999997</v>
      </c>
      <c r="AB326" s="6">
        <v>94.813789700000001</v>
      </c>
      <c r="AC326" s="6">
        <v>0.32980170000000442</v>
      </c>
      <c r="AD326" s="7">
        <v>223350</v>
      </c>
      <c r="AE326" s="6">
        <v>4.4257891000000003</v>
      </c>
      <c r="AF326" s="6">
        <v>98.223376299999998</v>
      </c>
      <c r="AG326" s="6">
        <v>34.011055899999995</v>
      </c>
      <c r="AH326" s="6">
        <v>95.4195663</v>
      </c>
      <c r="AI326" s="7">
        <v>232526</v>
      </c>
      <c r="AJ326" s="6">
        <v>97.925383400000001</v>
      </c>
      <c r="AK326" s="6">
        <v>35.422469800000002</v>
      </c>
      <c r="AL326" s="6">
        <v>95.060351699999998</v>
      </c>
      <c r="AM326" s="6">
        <v>0.35921460000000138</v>
      </c>
      <c r="AN326" s="7">
        <v>222739</v>
      </c>
      <c r="AO326" s="6">
        <v>4.3939319000000001</v>
      </c>
    </row>
    <row r="327" spans="1:41" x14ac:dyDescent="0.15">
      <c r="A327" s="2" t="s">
        <v>165</v>
      </c>
      <c r="B327" s="2" t="s">
        <v>1607</v>
      </c>
      <c r="C327" s="2" t="s">
        <v>1607</v>
      </c>
      <c r="D327" s="2" t="s">
        <v>1608</v>
      </c>
      <c r="E327" s="2" t="s">
        <v>438</v>
      </c>
      <c r="F327" s="2" t="s">
        <v>1854</v>
      </c>
      <c r="G327" s="2" t="s">
        <v>2121</v>
      </c>
      <c r="H327" s="2" t="s">
        <v>1523</v>
      </c>
      <c r="I327" s="2" t="s">
        <v>2008</v>
      </c>
      <c r="J327" s="7">
        <v>0</v>
      </c>
      <c r="K327" s="7">
        <v>231841</v>
      </c>
      <c r="L327" s="7">
        <v>11382</v>
      </c>
      <c r="M327" s="7">
        <v>243223</v>
      </c>
      <c r="N327" s="7">
        <v>0</v>
      </c>
      <c r="O327" s="7">
        <v>0</v>
      </c>
      <c r="P327" s="7">
        <v>227688</v>
      </c>
      <c r="Q327" s="7">
        <v>3630</v>
      </c>
      <c r="R327" s="7">
        <v>231318</v>
      </c>
      <c r="S327" s="7">
        <v>0</v>
      </c>
      <c r="T327" s="7">
        <v>0</v>
      </c>
      <c r="U327" s="7">
        <v>709</v>
      </c>
      <c r="V327" s="7">
        <v>709</v>
      </c>
      <c r="W327" s="6">
        <v>98.208686099999994</v>
      </c>
      <c r="X327" s="6">
        <v>31.8924618</v>
      </c>
      <c r="Y327" s="6">
        <v>95.10531490000001</v>
      </c>
      <c r="Z327" s="6">
        <v>97.925383400000001</v>
      </c>
      <c r="AA327" s="6">
        <v>33.520780199999997</v>
      </c>
      <c r="AB327" s="6">
        <v>94.813789700000001</v>
      </c>
      <c r="AC327" s="6">
        <v>0.29152520000000948</v>
      </c>
      <c r="AD327" s="7">
        <v>223350</v>
      </c>
      <c r="AE327" s="6">
        <v>3.5674949999999996</v>
      </c>
      <c r="AF327" s="6">
        <v>98.208686099999994</v>
      </c>
      <c r="AG327" s="6">
        <v>34.011055899999995</v>
      </c>
      <c r="AH327" s="6">
        <v>95.383359300000009</v>
      </c>
      <c r="AI327" s="7">
        <v>230609</v>
      </c>
      <c r="AJ327" s="6">
        <v>97.925383400000001</v>
      </c>
      <c r="AK327" s="6">
        <v>35.422469800000002</v>
      </c>
      <c r="AL327" s="6">
        <v>95.060351699999998</v>
      </c>
      <c r="AM327" s="6">
        <v>0.32300760000001105</v>
      </c>
      <c r="AN327" s="7">
        <v>222739</v>
      </c>
      <c r="AO327" s="6">
        <v>3.5332832999999999</v>
      </c>
    </row>
    <row r="328" spans="1:41" x14ac:dyDescent="0.15">
      <c r="A328" s="2" t="s">
        <v>166</v>
      </c>
      <c r="B328" s="2" t="s">
        <v>1607</v>
      </c>
      <c r="C328" s="2" t="s">
        <v>1607</v>
      </c>
      <c r="D328" s="2" t="s">
        <v>1608</v>
      </c>
      <c r="E328" s="2" t="s">
        <v>438</v>
      </c>
      <c r="F328" s="2" t="s">
        <v>1854</v>
      </c>
      <c r="G328" s="2" t="s">
        <v>2121</v>
      </c>
      <c r="H328" s="2" t="s">
        <v>1523</v>
      </c>
      <c r="I328" s="2" t="s">
        <v>2022</v>
      </c>
      <c r="J328" s="7">
        <v>0</v>
      </c>
      <c r="K328" s="7">
        <v>1917</v>
      </c>
      <c r="L328" s="7">
        <v>0</v>
      </c>
      <c r="M328" s="7">
        <v>1917</v>
      </c>
      <c r="N328" s="7">
        <v>0</v>
      </c>
      <c r="O328" s="7">
        <v>0</v>
      </c>
      <c r="P328" s="7">
        <v>1917</v>
      </c>
      <c r="Q328" s="7">
        <v>0</v>
      </c>
      <c r="R328" s="7">
        <v>1917</v>
      </c>
      <c r="S328" s="7">
        <v>0</v>
      </c>
      <c r="T328" s="7">
        <v>0</v>
      </c>
      <c r="U328" s="7">
        <v>0</v>
      </c>
      <c r="V328" s="7">
        <v>0</v>
      </c>
      <c r="W328" s="6">
        <v>100</v>
      </c>
      <c r="X328" s="6">
        <v>0</v>
      </c>
      <c r="Y328" s="6">
        <v>100</v>
      </c>
      <c r="Z328" s="6" t="s">
        <v>2122</v>
      </c>
      <c r="AA328" s="6" t="s">
        <v>2122</v>
      </c>
      <c r="AB328" s="6" t="s">
        <v>2122</v>
      </c>
      <c r="AC328" s="6" t="s">
        <v>1802</v>
      </c>
      <c r="AD328" s="7" t="s">
        <v>2122</v>
      </c>
      <c r="AE328" s="6" t="e">
        <v>#VALUE!</v>
      </c>
      <c r="AF328" s="6">
        <v>100</v>
      </c>
      <c r="AG328" s="6">
        <v>0</v>
      </c>
      <c r="AH328" s="6">
        <v>100</v>
      </c>
      <c r="AI328" s="7">
        <v>1917</v>
      </c>
      <c r="AJ328" s="6" t="s">
        <v>2122</v>
      </c>
      <c r="AK328" s="6" t="s">
        <v>2122</v>
      </c>
      <c r="AL328" s="6" t="s">
        <v>2122</v>
      </c>
      <c r="AM328" s="6" t="e">
        <v>#VALUE!</v>
      </c>
      <c r="AN328" s="7" t="s">
        <v>2122</v>
      </c>
      <c r="AO328" s="6" t="e">
        <v>#VALUE!</v>
      </c>
    </row>
    <row r="329" spans="1:41" x14ac:dyDescent="0.15">
      <c r="A329" s="2" t="s">
        <v>167</v>
      </c>
      <c r="B329" s="2" t="s">
        <v>1607</v>
      </c>
      <c r="C329" s="2" t="s">
        <v>1607</v>
      </c>
      <c r="D329" s="2" t="s">
        <v>1608</v>
      </c>
      <c r="E329" s="2" t="s">
        <v>438</v>
      </c>
      <c r="F329" s="2" t="s">
        <v>1854</v>
      </c>
      <c r="G329" s="2" t="s">
        <v>2121</v>
      </c>
      <c r="H329" s="2" t="s">
        <v>1523</v>
      </c>
      <c r="I329" s="2" t="s">
        <v>1941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6">
        <v>0</v>
      </c>
      <c r="X329" s="6">
        <v>0</v>
      </c>
      <c r="Y329" s="6">
        <v>0</v>
      </c>
      <c r="Z329" s="6" t="s">
        <v>2122</v>
      </c>
      <c r="AA329" s="6" t="s">
        <v>2122</v>
      </c>
      <c r="AB329" s="6" t="s">
        <v>2122</v>
      </c>
      <c r="AC329" s="6" t="s">
        <v>1802</v>
      </c>
      <c r="AD329" s="7" t="s">
        <v>2122</v>
      </c>
      <c r="AE329" s="6">
        <v>0</v>
      </c>
      <c r="AF329" s="6">
        <v>0</v>
      </c>
      <c r="AG329" s="6">
        <v>0</v>
      </c>
      <c r="AH329" s="6">
        <v>0</v>
      </c>
      <c r="AI329" s="7">
        <v>0</v>
      </c>
      <c r="AJ329" s="6" t="s">
        <v>2122</v>
      </c>
      <c r="AK329" s="6" t="s">
        <v>2122</v>
      </c>
      <c r="AL329" s="6" t="s">
        <v>2122</v>
      </c>
      <c r="AM329" s="6" t="e">
        <v>#VALUE!</v>
      </c>
      <c r="AN329" s="7" t="s">
        <v>2122</v>
      </c>
      <c r="AO329" s="6">
        <v>0</v>
      </c>
    </row>
    <row r="330" spans="1:41" x14ac:dyDescent="0.15">
      <c r="A330" s="2" t="s">
        <v>168</v>
      </c>
      <c r="B330" s="2" t="s">
        <v>1607</v>
      </c>
      <c r="C330" s="10" t="s">
        <v>1607</v>
      </c>
      <c r="D330" s="2" t="s">
        <v>1608</v>
      </c>
      <c r="E330" s="2" t="s">
        <v>438</v>
      </c>
      <c r="F330" s="2" t="s">
        <v>1854</v>
      </c>
      <c r="G330" s="2" t="s">
        <v>2121</v>
      </c>
      <c r="H330" s="2" t="s">
        <v>1523</v>
      </c>
      <c r="I330" s="2" t="s">
        <v>1942</v>
      </c>
      <c r="J330" s="7">
        <v>0</v>
      </c>
      <c r="K330" s="7">
        <v>260965</v>
      </c>
      <c r="L330" s="7">
        <v>0</v>
      </c>
      <c r="M330" s="7">
        <v>260965</v>
      </c>
      <c r="N330" s="7">
        <v>0</v>
      </c>
      <c r="O330" s="7">
        <v>0</v>
      </c>
      <c r="P330" s="7">
        <v>260965</v>
      </c>
      <c r="Q330" s="7">
        <v>0</v>
      </c>
      <c r="R330" s="7">
        <v>260965</v>
      </c>
      <c r="S330" s="7">
        <v>0</v>
      </c>
      <c r="T330" s="7">
        <v>0</v>
      </c>
      <c r="U330" s="7">
        <v>0</v>
      </c>
      <c r="V330" s="7">
        <v>0</v>
      </c>
      <c r="W330" s="6">
        <v>100</v>
      </c>
      <c r="X330" s="6">
        <v>0</v>
      </c>
      <c r="Y330" s="6">
        <v>100</v>
      </c>
      <c r="Z330" s="6">
        <v>100</v>
      </c>
      <c r="AA330" s="6">
        <v>0</v>
      </c>
      <c r="AB330" s="6">
        <v>100</v>
      </c>
      <c r="AC330" s="6">
        <v>0</v>
      </c>
      <c r="AD330" s="7">
        <v>265777</v>
      </c>
      <c r="AE330" s="6">
        <v>-1.8105403999999998</v>
      </c>
      <c r="AF330" s="6">
        <v>100</v>
      </c>
      <c r="AG330" s="6">
        <v>0</v>
      </c>
      <c r="AH330" s="6">
        <v>100</v>
      </c>
      <c r="AI330" s="7">
        <v>260965</v>
      </c>
      <c r="AJ330" s="6">
        <v>100</v>
      </c>
      <c r="AK330" s="6">
        <v>0</v>
      </c>
      <c r="AL330" s="6">
        <v>100</v>
      </c>
      <c r="AM330" s="6">
        <v>0</v>
      </c>
      <c r="AN330" s="7">
        <v>265777</v>
      </c>
      <c r="AO330" s="6">
        <v>-1.8105403999999998</v>
      </c>
    </row>
    <row r="331" spans="1:41" x14ac:dyDescent="0.15">
      <c r="A331" s="2" t="s">
        <v>1524</v>
      </c>
      <c r="B331" s="2" t="s">
        <v>1607</v>
      </c>
      <c r="C331" s="10" t="s">
        <v>1607</v>
      </c>
      <c r="D331" s="2" t="s">
        <v>1608</v>
      </c>
      <c r="E331" s="2" t="s">
        <v>438</v>
      </c>
      <c r="F331" s="2" t="s">
        <v>1854</v>
      </c>
      <c r="G331" s="2" t="s">
        <v>2121</v>
      </c>
      <c r="H331" s="2" t="s">
        <v>1523</v>
      </c>
      <c r="I331" s="2" t="s">
        <v>1943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7">
        <v>0</v>
      </c>
      <c r="AE331" s="6">
        <v>0</v>
      </c>
      <c r="AF331" s="6">
        <v>0</v>
      </c>
      <c r="AG331" s="6">
        <v>0</v>
      </c>
      <c r="AH331" s="6">
        <v>0</v>
      </c>
      <c r="AI331" s="7">
        <v>0</v>
      </c>
      <c r="AJ331" s="6">
        <v>0</v>
      </c>
      <c r="AK331" s="6">
        <v>0</v>
      </c>
      <c r="AL331" s="6">
        <v>0</v>
      </c>
      <c r="AM331" s="6">
        <v>0</v>
      </c>
      <c r="AN331" s="7">
        <v>0</v>
      </c>
      <c r="AO331" s="6">
        <v>0</v>
      </c>
    </row>
    <row r="332" spans="1:41" x14ac:dyDescent="0.15">
      <c r="A332" s="2" t="s">
        <v>1525</v>
      </c>
      <c r="B332" s="2" t="s">
        <v>1607</v>
      </c>
      <c r="C332" s="10" t="s">
        <v>1607</v>
      </c>
      <c r="D332" s="2" t="s">
        <v>1608</v>
      </c>
      <c r="E332" s="2" t="s">
        <v>438</v>
      </c>
      <c r="F332" s="2" t="s">
        <v>1854</v>
      </c>
      <c r="G332" s="2" t="s">
        <v>2121</v>
      </c>
      <c r="H332" s="2" t="s">
        <v>1523</v>
      </c>
      <c r="I332" s="2" t="s">
        <v>1944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7">
        <v>0</v>
      </c>
      <c r="AE332" s="6">
        <v>0</v>
      </c>
      <c r="AF332" s="6">
        <v>0</v>
      </c>
      <c r="AG332" s="6">
        <v>0</v>
      </c>
      <c r="AH332" s="6">
        <v>0</v>
      </c>
      <c r="AI332" s="7">
        <v>0</v>
      </c>
      <c r="AJ332" s="6">
        <v>0</v>
      </c>
      <c r="AK332" s="6">
        <v>0</v>
      </c>
      <c r="AL332" s="6">
        <v>0</v>
      </c>
      <c r="AM332" s="6">
        <v>0</v>
      </c>
      <c r="AN332" s="7">
        <v>0</v>
      </c>
      <c r="AO332" s="6">
        <v>0</v>
      </c>
    </row>
    <row r="333" spans="1:41" x14ac:dyDescent="0.15">
      <c r="A333" s="2" t="s">
        <v>1526</v>
      </c>
      <c r="B333" s="2" t="s">
        <v>1607</v>
      </c>
      <c r="C333" s="10" t="s">
        <v>1607</v>
      </c>
      <c r="D333" s="2" t="s">
        <v>1608</v>
      </c>
      <c r="E333" s="2" t="s">
        <v>438</v>
      </c>
      <c r="F333" s="2" t="s">
        <v>1854</v>
      </c>
      <c r="G333" s="2" t="s">
        <v>2121</v>
      </c>
      <c r="H333" s="2" t="s">
        <v>1523</v>
      </c>
      <c r="I333" s="2" t="s">
        <v>1945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7">
        <v>0</v>
      </c>
      <c r="AE333" s="6">
        <v>0</v>
      </c>
      <c r="AF333" s="6">
        <v>0</v>
      </c>
      <c r="AG333" s="6">
        <v>0</v>
      </c>
      <c r="AH333" s="6">
        <v>0</v>
      </c>
      <c r="AI333" s="7">
        <v>0</v>
      </c>
      <c r="AJ333" s="6">
        <v>0</v>
      </c>
      <c r="AK333" s="6">
        <v>0</v>
      </c>
      <c r="AL333" s="6">
        <v>0</v>
      </c>
      <c r="AM333" s="6">
        <v>0</v>
      </c>
      <c r="AN333" s="7">
        <v>0</v>
      </c>
      <c r="AO333" s="6">
        <v>0</v>
      </c>
    </row>
    <row r="334" spans="1:41" x14ac:dyDescent="0.15">
      <c r="A334" s="2" t="s">
        <v>1527</v>
      </c>
      <c r="B334" s="2" t="s">
        <v>1607</v>
      </c>
      <c r="C334" s="10" t="s">
        <v>1607</v>
      </c>
      <c r="D334" s="2" t="s">
        <v>1608</v>
      </c>
      <c r="E334" s="2" t="s">
        <v>438</v>
      </c>
      <c r="F334" s="2" t="s">
        <v>1854</v>
      </c>
      <c r="G334" s="2" t="s">
        <v>2121</v>
      </c>
      <c r="H334" s="2" t="s">
        <v>1523</v>
      </c>
      <c r="I334" s="2" t="s">
        <v>1946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7">
        <v>0</v>
      </c>
      <c r="AE334" s="6">
        <v>0</v>
      </c>
      <c r="AF334" s="6">
        <v>0</v>
      </c>
      <c r="AG334" s="6">
        <v>0</v>
      </c>
      <c r="AH334" s="6">
        <v>0</v>
      </c>
      <c r="AI334" s="7">
        <v>0</v>
      </c>
      <c r="AJ334" s="6">
        <v>0</v>
      </c>
      <c r="AK334" s="6">
        <v>0</v>
      </c>
      <c r="AL334" s="6">
        <v>0</v>
      </c>
      <c r="AM334" s="6">
        <v>0</v>
      </c>
      <c r="AN334" s="7">
        <v>0</v>
      </c>
      <c r="AO334" s="6">
        <v>0</v>
      </c>
    </row>
    <row r="335" spans="1:41" x14ac:dyDescent="0.15">
      <c r="A335" s="2" t="s">
        <v>1528</v>
      </c>
      <c r="B335" s="2" t="s">
        <v>1607</v>
      </c>
      <c r="C335" s="10" t="s">
        <v>1607</v>
      </c>
      <c r="D335" s="2" t="s">
        <v>1608</v>
      </c>
      <c r="E335" s="2" t="s">
        <v>438</v>
      </c>
      <c r="F335" s="2" t="s">
        <v>1854</v>
      </c>
      <c r="G335" s="2" t="s">
        <v>2121</v>
      </c>
      <c r="H335" s="2" t="s">
        <v>1523</v>
      </c>
      <c r="I335" s="2" t="s">
        <v>1947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7">
        <v>0</v>
      </c>
      <c r="AE335" s="6">
        <v>0</v>
      </c>
      <c r="AF335" s="6">
        <v>0</v>
      </c>
      <c r="AG335" s="6">
        <v>0</v>
      </c>
      <c r="AH335" s="6">
        <v>0</v>
      </c>
      <c r="AI335" s="7">
        <v>0</v>
      </c>
      <c r="AJ335" s="6">
        <v>0</v>
      </c>
      <c r="AK335" s="6">
        <v>0</v>
      </c>
      <c r="AL335" s="6">
        <v>0</v>
      </c>
      <c r="AM335" s="6">
        <v>0</v>
      </c>
      <c r="AN335" s="7">
        <v>0</v>
      </c>
      <c r="AO335" s="6">
        <v>0</v>
      </c>
    </row>
    <row r="336" spans="1:41" x14ac:dyDescent="0.15">
      <c r="A336" s="2" t="s">
        <v>1529</v>
      </c>
      <c r="B336" s="2" t="s">
        <v>1607</v>
      </c>
      <c r="C336" s="10" t="s">
        <v>1607</v>
      </c>
      <c r="D336" s="2" t="s">
        <v>1608</v>
      </c>
      <c r="E336" s="2" t="s">
        <v>438</v>
      </c>
      <c r="F336" s="2" t="s">
        <v>1854</v>
      </c>
      <c r="G336" s="2" t="s">
        <v>2121</v>
      </c>
      <c r="H336" s="2" t="s">
        <v>1523</v>
      </c>
      <c r="I336" s="2" t="s">
        <v>1948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7">
        <v>0</v>
      </c>
      <c r="AE336" s="6">
        <v>0</v>
      </c>
      <c r="AF336" s="6">
        <v>0</v>
      </c>
      <c r="AG336" s="6">
        <v>0</v>
      </c>
      <c r="AH336" s="6">
        <v>0</v>
      </c>
      <c r="AI336" s="7">
        <v>0</v>
      </c>
      <c r="AJ336" s="6">
        <v>0</v>
      </c>
      <c r="AK336" s="6">
        <v>0</v>
      </c>
      <c r="AL336" s="6">
        <v>0</v>
      </c>
      <c r="AM336" s="6">
        <v>0</v>
      </c>
      <c r="AN336" s="7">
        <v>0</v>
      </c>
      <c r="AO336" s="6">
        <v>0</v>
      </c>
    </row>
    <row r="337" spans="1:41" x14ac:dyDescent="0.15">
      <c r="A337" s="2" t="s">
        <v>1530</v>
      </c>
      <c r="B337" s="2" t="s">
        <v>1607</v>
      </c>
      <c r="C337" s="10" t="s">
        <v>1607</v>
      </c>
      <c r="D337" s="2" t="s">
        <v>1608</v>
      </c>
      <c r="E337" s="2" t="s">
        <v>438</v>
      </c>
      <c r="F337" s="2" t="s">
        <v>1854</v>
      </c>
      <c r="G337" s="2" t="s">
        <v>2121</v>
      </c>
      <c r="H337" s="2" t="s">
        <v>1523</v>
      </c>
      <c r="I337" s="2" t="s">
        <v>1949</v>
      </c>
      <c r="J337" s="7">
        <v>0</v>
      </c>
      <c r="K337" s="7">
        <v>30290</v>
      </c>
      <c r="L337" s="7">
        <v>0</v>
      </c>
      <c r="M337" s="7">
        <v>30290</v>
      </c>
      <c r="N337" s="7">
        <v>0</v>
      </c>
      <c r="O337" s="7">
        <v>0</v>
      </c>
      <c r="P337" s="7">
        <v>30290</v>
      </c>
      <c r="Q337" s="7">
        <v>0</v>
      </c>
      <c r="R337" s="7">
        <v>30290</v>
      </c>
      <c r="S337" s="7">
        <v>0</v>
      </c>
      <c r="T337" s="7">
        <v>0</v>
      </c>
      <c r="U337" s="7">
        <v>0</v>
      </c>
      <c r="V337" s="7">
        <v>0</v>
      </c>
      <c r="W337" s="6">
        <v>100</v>
      </c>
      <c r="X337" s="6">
        <v>0</v>
      </c>
      <c r="Y337" s="6">
        <v>100</v>
      </c>
      <c r="Z337" s="6">
        <v>100</v>
      </c>
      <c r="AA337" s="6">
        <v>0</v>
      </c>
      <c r="AB337" s="6">
        <v>100</v>
      </c>
      <c r="AC337" s="6">
        <v>0</v>
      </c>
      <c r="AD337" s="7">
        <v>30854</v>
      </c>
      <c r="AE337" s="6">
        <v>-1.8279639999999999</v>
      </c>
      <c r="AF337" s="6">
        <v>100</v>
      </c>
      <c r="AG337" s="6">
        <v>0</v>
      </c>
      <c r="AH337" s="6">
        <v>100</v>
      </c>
      <c r="AI337" s="7">
        <v>30290</v>
      </c>
      <c r="AJ337" s="6">
        <v>100</v>
      </c>
      <c r="AK337" s="6">
        <v>0</v>
      </c>
      <c r="AL337" s="6">
        <v>100</v>
      </c>
      <c r="AM337" s="6">
        <v>0</v>
      </c>
      <c r="AN337" s="7">
        <v>30854</v>
      </c>
      <c r="AO337" s="6">
        <v>-1.8279639999999999</v>
      </c>
    </row>
    <row r="338" spans="1:41" x14ac:dyDescent="0.15">
      <c r="A338" s="2" t="s">
        <v>1531</v>
      </c>
      <c r="B338" s="2" t="s">
        <v>1607</v>
      </c>
      <c r="C338" s="10" t="s">
        <v>1607</v>
      </c>
      <c r="D338" s="2" t="s">
        <v>1608</v>
      </c>
      <c r="E338" s="2" t="s">
        <v>438</v>
      </c>
      <c r="F338" s="2" t="s">
        <v>1854</v>
      </c>
      <c r="G338" s="2" t="s">
        <v>2121</v>
      </c>
      <c r="H338" s="2" t="s">
        <v>1523</v>
      </c>
      <c r="I338" s="2" t="s">
        <v>1950</v>
      </c>
      <c r="J338" s="7">
        <v>0</v>
      </c>
      <c r="K338" s="7">
        <v>30290</v>
      </c>
      <c r="L338" s="7">
        <v>0</v>
      </c>
      <c r="M338" s="7">
        <v>30290</v>
      </c>
      <c r="N338" s="7">
        <v>0</v>
      </c>
      <c r="O338" s="7">
        <v>0</v>
      </c>
      <c r="P338" s="7">
        <v>30290</v>
      </c>
      <c r="Q338" s="7">
        <v>0</v>
      </c>
      <c r="R338" s="7">
        <v>30290</v>
      </c>
      <c r="S338" s="7">
        <v>0</v>
      </c>
      <c r="T338" s="7">
        <v>0</v>
      </c>
      <c r="U338" s="7">
        <v>0</v>
      </c>
      <c r="V338" s="7">
        <v>0</v>
      </c>
      <c r="W338" s="6">
        <v>100</v>
      </c>
      <c r="X338" s="6">
        <v>0</v>
      </c>
      <c r="Y338" s="6">
        <v>100</v>
      </c>
      <c r="Z338" s="6">
        <v>100</v>
      </c>
      <c r="AA338" s="6">
        <v>0</v>
      </c>
      <c r="AB338" s="6">
        <v>100</v>
      </c>
      <c r="AC338" s="6">
        <v>0</v>
      </c>
      <c r="AD338" s="7">
        <v>30854</v>
      </c>
      <c r="AE338" s="6">
        <v>-1.8279639999999999</v>
      </c>
      <c r="AF338" s="6">
        <v>100</v>
      </c>
      <c r="AG338" s="6">
        <v>0</v>
      </c>
      <c r="AH338" s="6">
        <v>100</v>
      </c>
      <c r="AI338" s="7">
        <v>30290</v>
      </c>
      <c r="AJ338" s="6">
        <v>100</v>
      </c>
      <c r="AK338" s="6">
        <v>0</v>
      </c>
      <c r="AL338" s="6">
        <v>100</v>
      </c>
      <c r="AM338" s="6">
        <v>0</v>
      </c>
      <c r="AN338" s="7">
        <v>30854</v>
      </c>
      <c r="AO338" s="6">
        <v>-1.8279639999999999</v>
      </c>
    </row>
    <row r="339" spans="1:41" x14ac:dyDescent="0.15">
      <c r="A339" s="2" t="s">
        <v>1532</v>
      </c>
      <c r="B339" s="2" t="s">
        <v>1607</v>
      </c>
      <c r="C339" s="10" t="s">
        <v>1607</v>
      </c>
      <c r="D339" s="2" t="s">
        <v>1608</v>
      </c>
      <c r="E339" s="2" t="s">
        <v>438</v>
      </c>
      <c r="F339" s="2" t="s">
        <v>1854</v>
      </c>
      <c r="G339" s="2" t="s">
        <v>2121</v>
      </c>
      <c r="H339" s="2" t="s">
        <v>1523</v>
      </c>
      <c r="I339" s="2" t="s">
        <v>1951</v>
      </c>
      <c r="J339" s="7">
        <v>0</v>
      </c>
      <c r="K339" s="7">
        <v>30290</v>
      </c>
      <c r="L339" s="7">
        <v>0</v>
      </c>
      <c r="M339" s="7">
        <v>30290</v>
      </c>
      <c r="N339" s="7">
        <v>0</v>
      </c>
      <c r="O339" s="7">
        <v>0</v>
      </c>
      <c r="P339" s="7">
        <v>30290</v>
      </c>
      <c r="Q339" s="7">
        <v>0</v>
      </c>
      <c r="R339" s="7">
        <v>30290</v>
      </c>
      <c r="S339" s="7">
        <v>0</v>
      </c>
      <c r="T339" s="7">
        <v>0</v>
      </c>
      <c r="U339" s="7">
        <v>0</v>
      </c>
      <c r="V339" s="7">
        <v>0</v>
      </c>
      <c r="W339" s="6">
        <v>100</v>
      </c>
      <c r="X339" s="6">
        <v>0</v>
      </c>
      <c r="Y339" s="6">
        <v>100</v>
      </c>
      <c r="Z339" s="6">
        <v>100</v>
      </c>
      <c r="AA339" s="6">
        <v>0</v>
      </c>
      <c r="AB339" s="6">
        <v>100</v>
      </c>
      <c r="AC339" s="6">
        <v>0</v>
      </c>
      <c r="AD339" s="7">
        <v>30854</v>
      </c>
      <c r="AE339" s="6">
        <v>-1.8279639999999999</v>
      </c>
      <c r="AF339" s="6">
        <v>100</v>
      </c>
      <c r="AG339" s="6">
        <v>0</v>
      </c>
      <c r="AH339" s="6">
        <v>100</v>
      </c>
      <c r="AI339" s="7">
        <v>30290</v>
      </c>
      <c r="AJ339" s="6">
        <v>100</v>
      </c>
      <c r="AK339" s="6">
        <v>0</v>
      </c>
      <c r="AL339" s="6">
        <v>100</v>
      </c>
      <c r="AM339" s="6">
        <v>0</v>
      </c>
      <c r="AN339" s="7">
        <v>30854</v>
      </c>
      <c r="AO339" s="6">
        <v>-1.8279639999999999</v>
      </c>
    </row>
    <row r="340" spans="1:41" x14ac:dyDescent="0.15">
      <c r="A340" s="2" t="s">
        <v>1533</v>
      </c>
      <c r="B340" s="2" t="s">
        <v>1607</v>
      </c>
      <c r="C340" s="10" t="s">
        <v>1607</v>
      </c>
      <c r="D340" s="2" t="s">
        <v>1608</v>
      </c>
      <c r="E340" s="2" t="s">
        <v>438</v>
      </c>
      <c r="F340" s="2" t="s">
        <v>1854</v>
      </c>
      <c r="G340" s="2" t="s">
        <v>2121</v>
      </c>
      <c r="H340" s="2" t="s">
        <v>1523</v>
      </c>
      <c r="I340" s="2" t="s">
        <v>1952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7">
        <v>0</v>
      </c>
      <c r="AE340" s="6">
        <v>0</v>
      </c>
      <c r="AF340" s="6">
        <v>0</v>
      </c>
      <c r="AG340" s="6">
        <v>0</v>
      </c>
      <c r="AH340" s="6">
        <v>0</v>
      </c>
      <c r="AI340" s="7">
        <v>0</v>
      </c>
      <c r="AJ340" s="6">
        <v>0</v>
      </c>
      <c r="AK340" s="6">
        <v>0</v>
      </c>
      <c r="AL340" s="6">
        <v>0</v>
      </c>
      <c r="AM340" s="6">
        <v>0</v>
      </c>
      <c r="AN340" s="7">
        <v>0</v>
      </c>
      <c r="AO340" s="6">
        <v>0</v>
      </c>
    </row>
    <row r="341" spans="1:41" x14ac:dyDescent="0.15">
      <c r="A341" s="2" t="s">
        <v>1534</v>
      </c>
      <c r="B341" s="2" t="s">
        <v>1607</v>
      </c>
      <c r="C341" s="10" t="s">
        <v>1607</v>
      </c>
      <c r="D341" s="2" t="s">
        <v>1608</v>
      </c>
      <c r="E341" s="2" t="s">
        <v>438</v>
      </c>
      <c r="F341" s="2" t="s">
        <v>1854</v>
      </c>
      <c r="G341" s="2" t="s">
        <v>2121</v>
      </c>
      <c r="H341" s="2" t="s">
        <v>1523</v>
      </c>
      <c r="I341" s="2" t="s">
        <v>1953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7">
        <v>0</v>
      </c>
      <c r="AE341" s="6">
        <v>0</v>
      </c>
      <c r="AF341" s="6">
        <v>0</v>
      </c>
      <c r="AG341" s="6">
        <v>0</v>
      </c>
      <c r="AH341" s="6">
        <v>0</v>
      </c>
      <c r="AI341" s="7">
        <v>0</v>
      </c>
      <c r="AJ341" s="6">
        <v>0</v>
      </c>
      <c r="AK341" s="6">
        <v>0</v>
      </c>
      <c r="AL341" s="6">
        <v>0</v>
      </c>
      <c r="AM341" s="6">
        <v>0</v>
      </c>
      <c r="AN341" s="7">
        <v>0</v>
      </c>
      <c r="AO341" s="6">
        <v>0</v>
      </c>
    </row>
    <row r="342" spans="1:41" x14ac:dyDescent="0.15">
      <c r="A342" s="2" t="s">
        <v>1535</v>
      </c>
      <c r="B342" s="2" t="s">
        <v>1607</v>
      </c>
      <c r="C342" s="10" t="s">
        <v>1607</v>
      </c>
      <c r="D342" s="2" t="s">
        <v>1608</v>
      </c>
      <c r="E342" s="2" t="s">
        <v>438</v>
      </c>
      <c r="F342" s="2" t="s">
        <v>1854</v>
      </c>
      <c r="G342" s="2" t="s">
        <v>2121</v>
      </c>
      <c r="H342" s="2" t="s">
        <v>1523</v>
      </c>
      <c r="I342" s="2" t="s">
        <v>1954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7">
        <v>0</v>
      </c>
      <c r="AE342" s="6">
        <v>0</v>
      </c>
      <c r="AF342" s="6">
        <v>0</v>
      </c>
      <c r="AG342" s="6">
        <v>0</v>
      </c>
      <c r="AH342" s="6">
        <v>0</v>
      </c>
      <c r="AI342" s="7">
        <v>0</v>
      </c>
      <c r="AJ342" s="6">
        <v>0</v>
      </c>
      <c r="AK342" s="6">
        <v>0</v>
      </c>
      <c r="AL342" s="6">
        <v>0</v>
      </c>
      <c r="AM342" s="6">
        <v>0</v>
      </c>
      <c r="AN342" s="7">
        <v>0</v>
      </c>
      <c r="AO342" s="6">
        <v>0</v>
      </c>
    </row>
    <row r="343" spans="1:41" x14ac:dyDescent="0.15">
      <c r="A343" s="2" t="s">
        <v>1536</v>
      </c>
      <c r="B343" s="2" t="s">
        <v>1607</v>
      </c>
      <c r="C343" s="10" t="s">
        <v>1607</v>
      </c>
      <c r="D343" s="2" t="s">
        <v>1608</v>
      </c>
      <c r="E343" s="2" t="s">
        <v>438</v>
      </c>
      <c r="F343" s="2" t="s">
        <v>1854</v>
      </c>
      <c r="G343" s="2" t="s">
        <v>2121</v>
      </c>
      <c r="H343" s="2" t="s">
        <v>1523</v>
      </c>
      <c r="I343" s="2" t="s">
        <v>1955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7">
        <v>0</v>
      </c>
      <c r="AE343" s="6">
        <v>0</v>
      </c>
      <c r="AF343" s="6">
        <v>0</v>
      </c>
      <c r="AG343" s="6">
        <v>0</v>
      </c>
      <c r="AH343" s="6">
        <v>0</v>
      </c>
      <c r="AI343" s="7">
        <v>0</v>
      </c>
      <c r="AJ343" s="6">
        <v>0</v>
      </c>
      <c r="AK343" s="6">
        <v>0</v>
      </c>
      <c r="AL343" s="6">
        <v>0</v>
      </c>
      <c r="AM343" s="6">
        <v>0</v>
      </c>
      <c r="AN343" s="7">
        <v>0</v>
      </c>
      <c r="AO343" s="6">
        <v>0</v>
      </c>
    </row>
    <row r="344" spans="1:41" x14ac:dyDescent="0.15">
      <c r="A344" s="2" t="s">
        <v>1537</v>
      </c>
      <c r="B344" s="2" t="s">
        <v>1607</v>
      </c>
      <c r="C344" s="10" t="s">
        <v>1607</v>
      </c>
      <c r="D344" s="2" t="s">
        <v>1608</v>
      </c>
      <c r="E344" s="2" t="s">
        <v>438</v>
      </c>
      <c r="F344" s="2" t="s">
        <v>1854</v>
      </c>
      <c r="G344" s="2" t="s">
        <v>2121</v>
      </c>
      <c r="H344" s="2" t="s">
        <v>1523</v>
      </c>
      <c r="I344" s="2" t="s">
        <v>1956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7">
        <v>0</v>
      </c>
      <c r="AE344" s="6">
        <v>0</v>
      </c>
      <c r="AF344" s="6">
        <v>0</v>
      </c>
      <c r="AG344" s="6">
        <v>0</v>
      </c>
      <c r="AH344" s="6">
        <v>0</v>
      </c>
      <c r="AI344" s="7">
        <v>0</v>
      </c>
      <c r="AJ344" s="6">
        <v>0</v>
      </c>
      <c r="AK344" s="6">
        <v>0</v>
      </c>
      <c r="AL344" s="6">
        <v>0</v>
      </c>
      <c r="AM344" s="6">
        <v>0</v>
      </c>
      <c r="AN344" s="7">
        <v>0</v>
      </c>
      <c r="AO344" s="6">
        <v>0</v>
      </c>
    </row>
    <row r="345" spans="1:41" x14ac:dyDescent="0.15">
      <c r="A345" s="2" t="s">
        <v>1538</v>
      </c>
      <c r="B345" s="2" t="s">
        <v>1607</v>
      </c>
      <c r="C345" s="10" t="s">
        <v>1607</v>
      </c>
      <c r="D345" s="2" t="s">
        <v>1608</v>
      </c>
      <c r="E345" s="2" t="s">
        <v>438</v>
      </c>
      <c r="F345" s="2" t="s">
        <v>1854</v>
      </c>
      <c r="G345" s="2" t="s">
        <v>2121</v>
      </c>
      <c r="H345" s="2" t="s">
        <v>1523</v>
      </c>
      <c r="I345" s="2" t="s">
        <v>1957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7">
        <v>0</v>
      </c>
      <c r="AE345" s="6">
        <v>0</v>
      </c>
      <c r="AF345" s="6">
        <v>0</v>
      </c>
      <c r="AG345" s="6">
        <v>0</v>
      </c>
      <c r="AH345" s="6">
        <v>0</v>
      </c>
      <c r="AI345" s="7">
        <v>0</v>
      </c>
      <c r="AJ345" s="6">
        <v>0</v>
      </c>
      <c r="AK345" s="6">
        <v>0</v>
      </c>
      <c r="AL345" s="6">
        <v>0</v>
      </c>
      <c r="AM345" s="6">
        <v>0</v>
      </c>
      <c r="AN345" s="7">
        <v>0</v>
      </c>
      <c r="AO345" s="6">
        <v>0</v>
      </c>
    </row>
    <row r="346" spans="1:41" x14ac:dyDescent="0.15">
      <c r="A346" s="2" t="s">
        <v>1539</v>
      </c>
      <c r="B346" s="2" t="s">
        <v>1607</v>
      </c>
      <c r="C346" s="10" t="s">
        <v>1607</v>
      </c>
      <c r="D346" s="2" t="s">
        <v>1608</v>
      </c>
      <c r="E346" s="2" t="s">
        <v>438</v>
      </c>
      <c r="F346" s="2" t="s">
        <v>1854</v>
      </c>
      <c r="G346" s="2" t="s">
        <v>2121</v>
      </c>
      <c r="H346" s="2" t="s">
        <v>1523</v>
      </c>
      <c r="I346" s="2" t="s">
        <v>1958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7">
        <v>0</v>
      </c>
      <c r="AE346" s="6">
        <v>0</v>
      </c>
      <c r="AF346" s="6">
        <v>0</v>
      </c>
      <c r="AG346" s="6">
        <v>0</v>
      </c>
      <c r="AH346" s="6">
        <v>0</v>
      </c>
      <c r="AI346" s="7">
        <v>0</v>
      </c>
      <c r="AJ346" s="6">
        <v>0</v>
      </c>
      <c r="AK346" s="6">
        <v>0</v>
      </c>
      <c r="AL346" s="6">
        <v>0</v>
      </c>
      <c r="AM346" s="6">
        <v>0</v>
      </c>
      <c r="AN346" s="7">
        <v>0</v>
      </c>
      <c r="AO346" s="6">
        <v>0</v>
      </c>
    </row>
    <row r="347" spans="1:41" x14ac:dyDescent="0.15">
      <c r="A347" s="2" t="s">
        <v>1540</v>
      </c>
      <c r="B347" s="2" t="s">
        <v>1607</v>
      </c>
      <c r="C347" s="10" t="s">
        <v>1607</v>
      </c>
      <c r="D347" s="2" t="s">
        <v>1608</v>
      </c>
      <c r="E347" s="2" t="s">
        <v>438</v>
      </c>
      <c r="F347" s="2" t="s">
        <v>1854</v>
      </c>
      <c r="G347" s="2" t="s">
        <v>2121</v>
      </c>
      <c r="H347" s="2" t="s">
        <v>1523</v>
      </c>
      <c r="I347" s="2" t="s">
        <v>1959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7">
        <v>0</v>
      </c>
      <c r="AE347" s="6">
        <v>0</v>
      </c>
      <c r="AF347" s="6">
        <v>0</v>
      </c>
      <c r="AG347" s="6">
        <v>0</v>
      </c>
      <c r="AH347" s="6">
        <v>0</v>
      </c>
      <c r="AI347" s="7">
        <v>0</v>
      </c>
      <c r="AJ347" s="6">
        <v>0</v>
      </c>
      <c r="AK347" s="6">
        <v>0</v>
      </c>
      <c r="AL347" s="6">
        <v>0</v>
      </c>
      <c r="AM347" s="6">
        <v>0</v>
      </c>
      <c r="AN347" s="7">
        <v>0</v>
      </c>
      <c r="AO347" s="6">
        <v>0</v>
      </c>
    </row>
    <row r="348" spans="1:41" x14ac:dyDescent="0.15">
      <c r="A348" s="2" t="s">
        <v>1541</v>
      </c>
      <c r="B348" s="2" t="s">
        <v>1607</v>
      </c>
      <c r="C348" s="10" t="s">
        <v>1607</v>
      </c>
      <c r="D348" s="2" t="s">
        <v>1608</v>
      </c>
      <c r="E348" s="2" t="s">
        <v>438</v>
      </c>
      <c r="F348" s="2" t="s">
        <v>1854</v>
      </c>
      <c r="G348" s="2" t="s">
        <v>2121</v>
      </c>
      <c r="H348" s="2" t="s">
        <v>1523</v>
      </c>
      <c r="I348" s="2" t="s">
        <v>1960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7">
        <v>0</v>
      </c>
      <c r="AE348" s="6">
        <v>0</v>
      </c>
      <c r="AF348" s="6">
        <v>0</v>
      </c>
      <c r="AG348" s="6">
        <v>0</v>
      </c>
      <c r="AH348" s="6">
        <v>0</v>
      </c>
      <c r="AI348" s="7">
        <v>0</v>
      </c>
      <c r="AJ348" s="6">
        <v>0</v>
      </c>
      <c r="AK348" s="6">
        <v>0</v>
      </c>
      <c r="AL348" s="6">
        <v>0</v>
      </c>
      <c r="AM348" s="6">
        <v>0</v>
      </c>
      <c r="AN348" s="7">
        <v>0</v>
      </c>
      <c r="AO348" s="6">
        <v>0</v>
      </c>
    </row>
    <row r="349" spans="1:41" x14ac:dyDescent="0.15">
      <c r="A349" s="2" t="s">
        <v>1542</v>
      </c>
      <c r="B349" s="2" t="s">
        <v>1607</v>
      </c>
      <c r="C349" s="10" t="s">
        <v>1607</v>
      </c>
      <c r="D349" s="2" t="s">
        <v>1608</v>
      </c>
      <c r="E349" s="2" t="s">
        <v>438</v>
      </c>
      <c r="F349" s="2" t="s">
        <v>1854</v>
      </c>
      <c r="G349" s="2" t="s">
        <v>2121</v>
      </c>
      <c r="H349" s="2" t="s">
        <v>1523</v>
      </c>
      <c r="I349" s="2" t="s">
        <v>1961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7">
        <v>0</v>
      </c>
      <c r="AE349" s="6">
        <v>0</v>
      </c>
      <c r="AF349" s="6">
        <v>0</v>
      </c>
      <c r="AG349" s="6">
        <v>0</v>
      </c>
      <c r="AH349" s="6">
        <v>0</v>
      </c>
      <c r="AI349" s="7">
        <v>0</v>
      </c>
      <c r="AJ349" s="6">
        <v>0</v>
      </c>
      <c r="AK349" s="6">
        <v>0</v>
      </c>
      <c r="AL349" s="6">
        <v>0</v>
      </c>
      <c r="AM349" s="6">
        <v>0</v>
      </c>
      <c r="AN349" s="7">
        <v>0</v>
      </c>
      <c r="AO349" s="6">
        <v>0</v>
      </c>
    </row>
    <row r="350" spans="1:41" x14ac:dyDescent="0.15">
      <c r="A350" s="2" t="s">
        <v>1543</v>
      </c>
      <c r="B350" s="2" t="s">
        <v>1607</v>
      </c>
      <c r="C350" s="10" t="s">
        <v>1607</v>
      </c>
      <c r="D350" s="2" t="s">
        <v>1608</v>
      </c>
      <c r="E350" s="2" t="s">
        <v>438</v>
      </c>
      <c r="F350" s="2" t="s">
        <v>1854</v>
      </c>
      <c r="G350" s="2" t="s">
        <v>2121</v>
      </c>
      <c r="H350" s="2" t="s">
        <v>1523</v>
      </c>
      <c r="I350" s="2" t="s">
        <v>1962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7">
        <v>0</v>
      </c>
      <c r="AE350" s="6">
        <v>0</v>
      </c>
      <c r="AF350" s="6">
        <v>0</v>
      </c>
      <c r="AG350" s="6">
        <v>0</v>
      </c>
      <c r="AH350" s="6">
        <v>0</v>
      </c>
      <c r="AI350" s="7">
        <v>0</v>
      </c>
      <c r="AJ350" s="6">
        <v>0</v>
      </c>
      <c r="AK350" s="6">
        <v>0</v>
      </c>
      <c r="AL350" s="6">
        <v>0</v>
      </c>
      <c r="AM350" s="6">
        <v>0</v>
      </c>
      <c r="AN350" s="7">
        <v>0</v>
      </c>
      <c r="AO350" s="6">
        <v>0</v>
      </c>
    </row>
    <row r="351" spans="1:41" x14ac:dyDescent="0.15">
      <c r="A351" s="2" t="s">
        <v>1871</v>
      </c>
      <c r="B351" s="2" t="s">
        <v>1607</v>
      </c>
      <c r="C351" s="10" t="s">
        <v>1607</v>
      </c>
      <c r="D351" s="2" t="s">
        <v>1608</v>
      </c>
      <c r="E351" s="2" t="s">
        <v>438</v>
      </c>
      <c r="F351" s="2" t="s">
        <v>1854</v>
      </c>
      <c r="G351" s="2" t="s">
        <v>2121</v>
      </c>
      <c r="H351" s="2" t="s">
        <v>1523</v>
      </c>
      <c r="I351" s="2" t="s">
        <v>1963</v>
      </c>
      <c r="J351" s="7">
        <v>0</v>
      </c>
      <c r="K351" s="7">
        <v>6760859</v>
      </c>
      <c r="L351" s="7">
        <v>187882</v>
      </c>
      <c r="M351" s="7">
        <v>6948741</v>
      </c>
      <c r="N351" s="7">
        <v>0</v>
      </c>
      <c r="O351" s="7">
        <v>0</v>
      </c>
      <c r="P351" s="7">
        <v>6681803</v>
      </c>
      <c r="Q351" s="7">
        <v>72642</v>
      </c>
      <c r="R351" s="7">
        <v>6754445</v>
      </c>
      <c r="S351" s="7">
        <v>0</v>
      </c>
      <c r="T351" s="7">
        <v>0</v>
      </c>
      <c r="U351" s="7">
        <v>16423</v>
      </c>
      <c r="V351" s="7">
        <v>16423</v>
      </c>
      <c r="W351" s="6">
        <v>98.830681099999993</v>
      </c>
      <c r="X351" s="6">
        <v>38.663629300000004</v>
      </c>
      <c r="Y351" s="6">
        <v>97.203867600000009</v>
      </c>
      <c r="Z351" s="6">
        <v>98.768703099999996</v>
      </c>
      <c r="AA351" s="6">
        <v>37.561108699999998</v>
      </c>
      <c r="AB351" s="6">
        <v>97.141571900000002</v>
      </c>
      <c r="AC351" s="6">
        <v>6.2295700000007059E-2</v>
      </c>
      <c r="AD351" s="7">
        <v>6562803</v>
      </c>
      <c r="AE351" s="6">
        <v>2.9201242000000001</v>
      </c>
      <c r="AF351" s="6">
        <v>98.830681099999993</v>
      </c>
      <c r="AG351" s="6">
        <v>42.366979900000004</v>
      </c>
      <c r="AH351" s="6">
        <v>97.434148300000004</v>
      </c>
      <c r="AI351" s="7">
        <v>6738022</v>
      </c>
      <c r="AJ351" s="6">
        <v>98.768703099999996</v>
      </c>
      <c r="AK351" s="6">
        <v>38.713694599999997</v>
      </c>
      <c r="AL351" s="6">
        <v>97.218515999999994</v>
      </c>
      <c r="AM351" s="6">
        <v>0.21563230000000999</v>
      </c>
      <c r="AN351" s="7">
        <v>6557456</v>
      </c>
      <c r="AO351" s="6">
        <v>2.7535983000000002</v>
      </c>
    </row>
    <row r="352" spans="1:41" x14ac:dyDescent="0.15">
      <c r="A352" s="2" t="s">
        <v>1872</v>
      </c>
      <c r="B352" s="2" t="s">
        <v>1607</v>
      </c>
      <c r="C352" s="10" t="s">
        <v>1607</v>
      </c>
      <c r="D352" s="2" t="s">
        <v>1608</v>
      </c>
      <c r="E352" s="2" t="s">
        <v>438</v>
      </c>
      <c r="F352" s="2" t="s">
        <v>1854</v>
      </c>
      <c r="G352" s="2" t="s">
        <v>2121</v>
      </c>
      <c r="H352" s="2" t="s">
        <v>1523</v>
      </c>
      <c r="I352" s="2" t="s">
        <v>1964</v>
      </c>
      <c r="J352" s="7">
        <v>0</v>
      </c>
      <c r="K352" s="7">
        <v>1098216</v>
      </c>
      <c r="L352" s="7">
        <v>165286</v>
      </c>
      <c r="M352" s="7">
        <v>1263502</v>
      </c>
      <c r="N352" s="7">
        <v>0</v>
      </c>
      <c r="O352" s="7">
        <v>0</v>
      </c>
      <c r="P352" s="7">
        <v>1053807</v>
      </c>
      <c r="Q352" s="7">
        <v>38947</v>
      </c>
      <c r="R352" s="7">
        <v>1092754</v>
      </c>
      <c r="S352" s="7">
        <v>0</v>
      </c>
      <c r="T352" s="7">
        <v>13563</v>
      </c>
      <c r="U352" s="7">
        <v>63</v>
      </c>
      <c r="V352" s="7">
        <v>13626</v>
      </c>
      <c r="W352" s="6">
        <v>95.95626</v>
      </c>
      <c r="X352" s="6">
        <v>23.563399199999999</v>
      </c>
      <c r="Y352" s="6">
        <v>86.486131400000005</v>
      </c>
      <c r="Z352" s="6">
        <v>96.498662899999999</v>
      </c>
      <c r="AA352" s="6">
        <v>23.114100400000002</v>
      </c>
      <c r="AB352" s="6">
        <v>86.190858899999995</v>
      </c>
      <c r="AC352" s="6">
        <v>0.29527250000001004</v>
      </c>
      <c r="AD352" s="7">
        <v>1124895</v>
      </c>
      <c r="AE352" s="6">
        <v>-2.8572444999999997</v>
      </c>
      <c r="AF352" s="6">
        <v>97.156141200000008</v>
      </c>
      <c r="AG352" s="6">
        <v>23.572384</v>
      </c>
      <c r="AH352" s="6">
        <v>87.428993000000006</v>
      </c>
      <c r="AI352" s="7">
        <v>1079128</v>
      </c>
      <c r="AJ352" s="6">
        <v>96.498662899999999</v>
      </c>
      <c r="AK352" s="6">
        <v>25.042700200000002</v>
      </c>
      <c r="AL352" s="6">
        <v>87.133414899999991</v>
      </c>
      <c r="AM352" s="6">
        <v>0.29557810000001439</v>
      </c>
      <c r="AN352" s="7">
        <v>1110777</v>
      </c>
      <c r="AO352" s="6">
        <v>-2.8492667999999997</v>
      </c>
    </row>
    <row r="353" spans="1:41" ht="12.75" thickBot="1" x14ac:dyDescent="0.2">
      <c r="A353" s="2" t="s">
        <v>1973</v>
      </c>
      <c r="B353" s="2" t="s">
        <v>1607</v>
      </c>
      <c r="C353" s="10" t="s">
        <v>1607</v>
      </c>
      <c r="D353" s="2" t="s">
        <v>1608</v>
      </c>
      <c r="E353" s="2" t="s">
        <v>438</v>
      </c>
      <c r="F353" s="2" t="s">
        <v>1854</v>
      </c>
      <c r="G353" s="2" t="s">
        <v>2121</v>
      </c>
      <c r="H353" s="2" t="s">
        <v>1523</v>
      </c>
      <c r="I353" s="9" t="s">
        <v>1966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7">
        <v>0</v>
      </c>
      <c r="AE353" s="6">
        <v>0</v>
      </c>
      <c r="AF353" s="6">
        <v>0</v>
      </c>
      <c r="AG353" s="6">
        <v>0</v>
      </c>
      <c r="AH353" s="6">
        <v>0</v>
      </c>
      <c r="AI353" s="7">
        <v>0</v>
      </c>
      <c r="AJ353" s="6">
        <v>0</v>
      </c>
      <c r="AK353" s="6">
        <v>0</v>
      </c>
      <c r="AL353" s="6">
        <v>0</v>
      </c>
      <c r="AM353" s="6">
        <v>0</v>
      </c>
      <c r="AN353" s="7">
        <v>0</v>
      </c>
      <c r="AO353" s="6">
        <v>0</v>
      </c>
    </row>
    <row r="354" spans="1:41" ht="12.75" thickTop="1" x14ac:dyDescent="0.15">
      <c r="A354" s="34" t="s">
        <v>169</v>
      </c>
      <c r="B354" s="2" t="s">
        <v>1607</v>
      </c>
      <c r="C354" s="10" t="s">
        <v>1607</v>
      </c>
      <c r="D354" s="2" t="s">
        <v>1608</v>
      </c>
      <c r="E354" s="2" t="s">
        <v>439</v>
      </c>
      <c r="F354" s="2" t="s">
        <v>1854</v>
      </c>
      <c r="G354" s="2" t="s">
        <v>2121</v>
      </c>
      <c r="H354" s="2" t="s">
        <v>1544</v>
      </c>
      <c r="I354" s="2" t="s">
        <v>2012</v>
      </c>
      <c r="J354" s="7">
        <v>0</v>
      </c>
      <c r="K354" s="7">
        <v>12302755</v>
      </c>
      <c r="L354" s="7">
        <v>452805</v>
      </c>
      <c r="M354" s="7">
        <v>12755560</v>
      </c>
      <c r="N354" s="7">
        <v>0</v>
      </c>
      <c r="O354" s="7">
        <v>0</v>
      </c>
      <c r="P354" s="7">
        <v>12129202</v>
      </c>
      <c r="Q354" s="7">
        <v>203505</v>
      </c>
      <c r="R354" s="7">
        <v>12332707</v>
      </c>
      <c r="S354" s="7">
        <v>0</v>
      </c>
      <c r="T354" s="7">
        <v>27</v>
      </c>
      <c r="U354" s="7">
        <v>25725</v>
      </c>
      <c r="V354" s="7">
        <v>25752</v>
      </c>
      <c r="W354" s="6">
        <v>98.589316000000011</v>
      </c>
      <c r="X354" s="6">
        <v>44.943187500000001</v>
      </c>
      <c r="Y354" s="6">
        <v>96.684951500000011</v>
      </c>
      <c r="Z354" s="6">
        <v>98.424566599999991</v>
      </c>
      <c r="AA354" s="6">
        <v>43.570010699999997</v>
      </c>
      <c r="AB354" s="6">
        <v>96.21482970000001</v>
      </c>
      <c r="AC354" s="6">
        <v>0.47012180000000114</v>
      </c>
      <c r="AD354" s="7">
        <v>12020034</v>
      </c>
      <c r="AE354" s="6">
        <v>2.6012654999999998</v>
      </c>
      <c r="AF354" s="6">
        <v>98.589532300000002</v>
      </c>
      <c r="AG354" s="6">
        <v>47.650323100000001</v>
      </c>
      <c r="AH354" s="6">
        <v>96.8805421</v>
      </c>
      <c r="AI354" s="7">
        <v>12306955</v>
      </c>
      <c r="AJ354" s="6">
        <v>98.424862099999999</v>
      </c>
      <c r="AK354" s="6">
        <v>45.3725278</v>
      </c>
      <c r="AL354" s="6">
        <v>96.369331799999998</v>
      </c>
      <c r="AM354" s="6">
        <v>0.51121030000000189</v>
      </c>
      <c r="AN354" s="7">
        <v>12000005</v>
      </c>
      <c r="AO354" s="6">
        <v>2.5579155999999998</v>
      </c>
    </row>
    <row r="355" spans="1:41" x14ac:dyDescent="0.15">
      <c r="A355" s="2" t="s">
        <v>170</v>
      </c>
      <c r="B355" s="2" t="s">
        <v>1607</v>
      </c>
      <c r="C355" s="10" t="s">
        <v>1607</v>
      </c>
      <c r="D355" s="2" t="s">
        <v>1608</v>
      </c>
      <c r="E355" s="2" t="s">
        <v>439</v>
      </c>
      <c r="F355" s="2" t="s">
        <v>1854</v>
      </c>
      <c r="G355" s="2" t="s">
        <v>2121</v>
      </c>
      <c r="H355" s="2" t="s">
        <v>1544</v>
      </c>
      <c r="I355" s="2" t="s">
        <v>2013</v>
      </c>
      <c r="J355" s="7">
        <v>0</v>
      </c>
      <c r="K355" s="7">
        <v>12302755</v>
      </c>
      <c r="L355" s="7">
        <v>452805</v>
      </c>
      <c r="M355" s="7">
        <v>12755560</v>
      </c>
      <c r="N355" s="7">
        <v>0</v>
      </c>
      <c r="O355" s="7">
        <v>0</v>
      </c>
      <c r="P355" s="7">
        <v>12129202</v>
      </c>
      <c r="Q355" s="7">
        <v>203505</v>
      </c>
      <c r="R355" s="7">
        <v>12332707</v>
      </c>
      <c r="S355" s="7">
        <v>0</v>
      </c>
      <c r="T355" s="7">
        <v>27</v>
      </c>
      <c r="U355" s="7">
        <v>25725</v>
      </c>
      <c r="V355" s="7">
        <v>25752</v>
      </c>
      <c r="W355" s="6">
        <v>98.589316000000011</v>
      </c>
      <c r="X355" s="6">
        <v>44.943187500000001</v>
      </c>
      <c r="Y355" s="6">
        <v>96.684951500000011</v>
      </c>
      <c r="Z355" s="6">
        <v>98.424566599999991</v>
      </c>
      <c r="AA355" s="6">
        <v>43.570010699999997</v>
      </c>
      <c r="AB355" s="6">
        <v>96.21482970000001</v>
      </c>
      <c r="AC355" s="6">
        <v>0.47012180000000114</v>
      </c>
      <c r="AD355" s="7">
        <v>12020034</v>
      </c>
      <c r="AE355" s="6">
        <v>2.6012654999999998</v>
      </c>
      <c r="AF355" s="6">
        <v>98.589532300000002</v>
      </c>
      <c r="AG355" s="6">
        <v>47.650323100000001</v>
      </c>
      <c r="AH355" s="6">
        <v>96.8805421</v>
      </c>
      <c r="AI355" s="7">
        <v>12306955</v>
      </c>
      <c r="AJ355" s="6">
        <v>98.424862099999999</v>
      </c>
      <c r="AK355" s="6">
        <v>45.3725278</v>
      </c>
      <c r="AL355" s="6">
        <v>96.369331799999998</v>
      </c>
      <c r="AM355" s="6">
        <v>0.51121030000000189</v>
      </c>
      <c r="AN355" s="7">
        <v>12000005</v>
      </c>
      <c r="AO355" s="6">
        <v>2.5579155999999998</v>
      </c>
    </row>
    <row r="356" spans="1:41" x14ac:dyDescent="0.15">
      <c r="A356" s="2" t="s">
        <v>171</v>
      </c>
      <c r="B356" s="2" t="s">
        <v>1607</v>
      </c>
      <c r="C356" s="10" t="s">
        <v>1607</v>
      </c>
      <c r="D356" s="2" t="s">
        <v>1608</v>
      </c>
      <c r="E356" s="2" t="s">
        <v>439</v>
      </c>
      <c r="F356" s="2" t="s">
        <v>1854</v>
      </c>
      <c r="G356" s="2" t="s">
        <v>2121</v>
      </c>
      <c r="H356" s="2" t="s">
        <v>1544</v>
      </c>
      <c r="I356" s="2" t="s">
        <v>2014</v>
      </c>
      <c r="J356" s="7">
        <v>0</v>
      </c>
      <c r="K356" s="7">
        <v>4653213</v>
      </c>
      <c r="L356" s="7">
        <v>172665</v>
      </c>
      <c r="M356" s="7">
        <v>4825878</v>
      </c>
      <c r="N356" s="7">
        <v>0</v>
      </c>
      <c r="O356" s="7">
        <v>0</v>
      </c>
      <c r="P356" s="7">
        <v>4586343</v>
      </c>
      <c r="Q356" s="7">
        <v>75672</v>
      </c>
      <c r="R356" s="7">
        <v>4662015</v>
      </c>
      <c r="S356" s="7">
        <v>0</v>
      </c>
      <c r="T356" s="7">
        <v>8</v>
      </c>
      <c r="U356" s="7">
        <v>9094</v>
      </c>
      <c r="V356" s="7">
        <v>9102</v>
      </c>
      <c r="W356" s="6">
        <v>98.562928499999998</v>
      </c>
      <c r="X356" s="6">
        <v>43.8259057</v>
      </c>
      <c r="Y356" s="6">
        <v>96.604493500000004</v>
      </c>
      <c r="Z356" s="6">
        <v>98.528613499999992</v>
      </c>
      <c r="AA356" s="6">
        <v>39.832550500000004</v>
      </c>
      <c r="AB356" s="6">
        <v>96.275313199999999</v>
      </c>
      <c r="AC356" s="6">
        <v>0.32918030000000442</v>
      </c>
      <c r="AD356" s="7">
        <v>4517023</v>
      </c>
      <c r="AE356" s="6">
        <v>3.2099017000000001</v>
      </c>
      <c r="AF356" s="6">
        <v>98.563097900000002</v>
      </c>
      <c r="AG356" s="6">
        <v>46.262479299999995</v>
      </c>
      <c r="AH356" s="6">
        <v>96.787041799999997</v>
      </c>
      <c r="AI356" s="7">
        <v>4652913</v>
      </c>
      <c r="AJ356" s="6">
        <v>98.528613499999992</v>
      </c>
      <c r="AK356" s="6">
        <v>41.490665999999997</v>
      </c>
      <c r="AL356" s="6">
        <v>96.423243200000002</v>
      </c>
      <c r="AM356" s="6">
        <v>0.36379859999999553</v>
      </c>
      <c r="AN356" s="7">
        <v>4509825</v>
      </c>
      <c r="AO356" s="6">
        <v>3.1728060000000005</v>
      </c>
    </row>
    <row r="357" spans="1:41" x14ac:dyDescent="0.15">
      <c r="A357" s="2" t="s">
        <v>172</v>
      </c>
      <c r="B357" s="2" t="s">
        <v>1607</v>
      </c>
      <c r="C357" s="10" t="s">
        <v>1607</v>
      </c>
      <c r="D357" s="2" t="s">
        <v>1608</v>
      </c>
      <c r="E357" s="2" t="s">
        <v>439</v>
      </c>
      <c r="F357" s="2" t="s">
        <v>1854</v>
      </c>
      <c r="G357" s="2" t="s">
        <v>2121</v>
      </c>
      <c r="H357" s="2" t="s">
        <v>1544</v>
      </c>
      <c r="I357" s="2" t="s">
        <v>2015</v>
      </c>
      <c r="J357" s="7">
        <v>0</v>
      </c>
      <c r="K357" s="7">
        <v>4014481</v>
      </c>
      <c r="L357" s="7">
        <v>169273</v>
      </c>
      <c r="M357" s="7">
        <v>4183754</v>
      </c>
      <c r="N357" s="7">
        <v>0</v>
      </c>
      <c r="O357" s="7">
        <v>0</v>
      </c>
      <c r="P357" s="7">
        <v>3947764</v>
      </c>
      <c r="Q357" s="7">
        <v>74204</v>
      </c>
      <c r="R357" s="7">
        <v>4021968</v>
      </c>
      <c r="S357" s="7">
        <v>0</v>
      </c>
      <c r="T357" s="7">
        <v>8</v>
      </c>
      <c r="U357" s="7">
        <v>8947</v>
      </c>
      <c r="V357" s="7">
        <v>8955</v>
      </c>
      <c r="W357" s="6">
        <v>98.338091500000004</v>
      </c>
      <c r="X357" s="6">
        <v>43.836878899999995</v>
      </c>
      <c r="Y357" s="6">
        <v>96.132994400000001</v>
      </c>
      <c r="Z357" s="6">
        <v>98.183426299999994</v>
      </c>
      <c r="AA357" s="6">
        <v>39.660067999999995</v>
      </c>
      <c r="AB357" s="6">
        <v>95.631928700000003</v>
      </c>
      <c r="AC357" s="6">
        <v>0.50106569999999806</v>
      </c>
      <c r="AD357" s="7">
        <v>3847130</v>
      </c>
      <c r="AE357" s="6">
        <v>4.5446346000000002</v>
      </c>
      <c r="AF357" s="6">
        <v>98.338287499999993</v>
      </c>
      <c r="AG357" s="6">
        <v>46.283197999999999</v>
      </c>
      <c r="AH357" s="6">
        <v>96.339201000000003</v>
      </c>
      <c r="AI357" s="7">
        <v>4013013</v>
      </c>
      <c r="AJ357" s="6">
        <v>98.183426299999994</v>
      </c>
      <c r="AK357" s="6">
        <v>41.242632999999998</v>
      </c>
      <c r="AL357" s="6">
        <v>95.792183600000001</v>
      </c>
      <c r="AM357" s="6">
        <v>0.54701740000000143</v>
      </c>
      <c r="AN357" s="7">
        <v>3840400</v>
      </c>
      <c r="AO357" s="6">
        <v>4.4946619999999999</v>
      </c>
    </row>
    <row r="358" spans="1:41" x14ac:dyDescent="0.15">
      <c r="A358" s="2" t="s">
        <v>173</v>
      </c>
      <c r="B358" s="2" t="s">
        <v>1607</v>
      </c>
      <c r="C358" s="10" t="s">
        <v>1607</v>
      </c>
      <c r="D358" s="2" t="s">
        <v>1608</v>
      </c>
      <c r="E358" s="2" t="s">
        <v>439</v>
      </c>
      <c r="F358" s="2" t="s">
        <v>1854</v>
      </c>
      <c r="G358" s="2" t="s">
        <v>2121</v>
      </c>
      <c r="H358" s="2" t="s">
        <v>1544</v>
      </c>
      <c r="I358" s="2" t="s">
        <v>2016</v>
      </c>
      <c r="J358" s="7">
        <v>0</v>
      </c>
      <c r="K358" s="7">
        <v>160579</v>
      </c>
      <c r="L358" s="7">
        <v>6771</v>
      </c>
      <c r="M358" s="7">
        <v>167350</v>
      </c>
      <c r="N358" s="7">
        <v>0</v>
      </c>
      <c r="O358" s="7">
        <v>0</v>
      </c>
      <c r="P358" s="7">
        <v>157911</v>
      </c>
      <c r="Q358" s="7">
        <v>2968</v>
      </c>
      <c r="R358" s="7">
        <v>160879</v>
      </c>
      <c r="S358" s="7">
        <v>0</v>
      </c>
      <c r="T358" s="7">
        <v>0</v>
      </c>
      <c r="U358" s="7">
        <v>358</v>
      </c>
      <c r="V358" s="7">
        <v>358</v>
      </c>
      <c r="W358" s="6">
        <v>98.338512499999993</v>
      </c>
      <c r="X358" s="6">
        <v>43.8339979</v>
      </c>
      <c r="Y358" s="6">
        <v>96.133253699999997</v>
      </c>
      <c r="Z358" s="6">
        <v>98.183224100000004</v>
      </c>
      <c r="AA358" s="6">
        <v>39.652223499999998</v>
      </c>
      <c r="AB358" s="6">
        <v>95.631233899999998</v>
      </c>
      <c r="AC358" s="6">
        <v>0.50201979999999935</v>
      </c>
      <c r="AD358" s="7">
        <v>153885</v>
      </c>
      <c r="AE358" s="6">
        <v>4.5449523999999997</v>
      </c>
      <c r="AF358" s="6">
        <v>98.338512499999993</v>
      </c>
      <c r="AG358" s="6">
        <v>46.280991700000001</v>
      </c>
      <c r="AH358" s="6">
        <v>96.339345600000001</v>
      </c>
      <c r="AI358" s="7">
        <v>160521</v>
      </c>
      <c r="AJ358" s="6">
        <v>98.183224100000004</v>
      </c>
      <c r="AK358" s="6">
        <v>41.2331407</v>
      </c>
      <c r="AL358" s="6">
        <v>95.791367399999999</v>
      </c>
      <c r="AM358" s="6">
        <v>0.54797820000000286</v>
      </c>
      <c r="AN358" s="7">
        <v>153616</v>
      </c>
      <c r="AO358" s="6">
        <v>4.4949744999999997</v>
      </c>
    </row>
    <row r="359" spans="1:41" x14ac:dyDescent="0.15">
      <c r="A359" s="2" t="s">
        <v>174</v>
      </c>
      <c r="B359" s="2" t="s">
        <v>1607</v>
      </c>
      <c r="C359" s="10" t="s">
        <v>1607</v>
      </c>
      <c r="D359" s="2" t="s">
        <v>1608</v>
      </c>
      <c r="E359" s="2" t="s">
        <v>439</v>
      </c>
      <c r="F359" s="2" t="s">
        <v>1854</v>
      </c>
      <c r="G359" s="2" t="s">
        <v>2121</v>
      </c>
      <c r="H359" s="2" t="s">
        <v>1544</v>
      </c>
      <c r="I359" s="2" t="s">
        <v>2017</v>
      </c>
      <c r="J359" s="7">
        <v>0</v>
      </c>
      <c r="K359" s="7">
        <v>3853902</v>
      </c>
      <c r="L359" s="7">
        <v>162502</v>
      </c>
      <c r="M359" s="7">
        <v>4016404</v>
      </c>
      <c r="N359" s="7">
        <v>0</v>
      </c>
      <c r="O359" s="7">
        <v>0</v>
      </c>
      <c r="P359" s="7">
        <v>3789853</v>
      </c>
      <c r="Q359" s="7">
        <v>71236</v>
      </c>
      <c r="R359" s="7">
        <v>3861089</v>
      </c>
      <c r="S359" s="7">
        <v>0</v>
      </c>
      <c r="T359" s="7">
        <v>8</v>
      </c>
      <c r="U359" s="7">
        <v>8589</v>
      </c>
      <c r="V359" s="7">
        <v>8597</v>
      </c>
      <c r="W359" s="6">
        <v>98.338073999999992</v>
      </c>
      <c r="X359" s="6">
        <v>43.836998900000005</v>
      </c>
      <c r="Y359" s="6">
        <v>96.132983600000003</v>
      </c>
      <c r="Z359" s="6">
        <v>98.183434800000001</v>
      </c>
      <c r="AA359" s="6">
        <v>39.660394799999999</v>
      </c>
      <c r="AB359" s="6">
        <v>95.631957700000001</v>
      </c>
      <c r="AC359" s="6">
        <v>0.50102590000000191</v>
      </c>
      <c r="AD359" s="7">
        <v>3693245</v>
      </c>
      <c r="AE359" s="6">
        <v>4.5446213000000002</v>
      </c>
      <c r="AF359" s="6">
        <v>98.338278099999997</v>
      </c>
      <c r="AG359" s="6">
        <v>46.2832899</v>
      </c>
      <c r="AH359" s="6">
        <v>96.339195000000004</v>
      </c>
      <c r="AI359" s="7">
        <v>3852492</v>
      </c>
      <c r="AJ359" s="6">
        <v>98.183434800000001</v>
      </c>
      <c r="AK359" s="6">
        <v>41.243028599999995</v>
      </c>
      <c r="AL359" s="6">
        <v>95.792217600000001</v>
      </c>
      <c r="AM359" s="6">
        <v>0.54697740000000294</v>
      </c>
      <c r="AN359" s="7">
        <v>3686784</v>
      </c>
      <c r="AO359" s="6">
        <v>4.4946489999999999</v>
      </c>
    </row>
    <row r="360" spans="1:41" x14ac:dyDescent="0.15">
      <c r="A360" s="2" t="s">
        <v>175</v>
      </c>
      <c r="B360" s="2" t="s">
        <v>1607</v>
      </c>
      <c r="C360" s="10" t="s">
        <v>1607</v>
      </c>
      <c r="D360" s="2" t="s">
        <v>1608</v>
      </c>
      <c r="E360" s="2" t="s">
        <v>439</v>
      </c>
      <c r="F360" s="2" t="s">
        <v>1854</v>
      </c>
      <c r="G360" s="2" t="s">
        <v>2121</v>
      </c>
      <c r="H360" s="2" t="s">
        <v>1544</v>
      </c>
      <c r="I360" s="2" t="s">
        <v>2018</v>
      </c>
      <c r="J360" s="7">
        <v>0</v>
      </c>
      <c r="K360" s="7">
        <v>17993</v>
      </c>
      <c r="L360" s="7">
        <v>0</v>
      </c>
      <c r="M360" s="7">
        <v>17993</v>
      </c>
      <c r="N360" s="7">
        <v>0</v>
      </c>
      <c r="O360" s="7">
        <v>0</v>
      </c>
      <c r="P360" s="7">
        <v>17993</v>
      </c>
      <c r="Q360" s="7">
        <v>0</v>
      </c>
      <c r="R360" s="7">
        <v>17993</v>
      </c>
      <c r="S360" s="7">
        <v>0</v>
      </c>
      <c r="T360" s="7">
        <v>0</v>
      </c>
      <c r="U360" s="7">
        <v>0</v>
      </c>
      <c r="V360" s="7">
        <v>0</v>
      </c>
      <c r="W360" s="6">
        <v>100</v>
      </c>
      <c r="X360" s="6">
        <v>0</v>
      </c>
      <c r="Y360" s="6">
        <v>100</v>
      </c>
      <c r="Z360" s="6">
        <v>100</v>
      </c>
      <c r="AA360" s="6">
        <v>0</v>
      </c>
      <c r="AB360" s="6">
        <v>100</v>
      </c>
      <c r="AC360" s="6">
        <v>0</v>
      </c>
      <c r="AD360" s="7">
        <v>20421</v>
      </c>
      <c r="AE360" s="6">
        <v>-11.889721400000001</v>
      </c>
      <c r="AF360" s="6">
        <v>100</v>
      </c>
      <c r="AG360" s="6">
        <v>0</v>
      </c>
      <c r="AH360" s="6">
        <v>100</v>
      </c>
      <c r="AI360" s="7">
        <v>17993</v>
      </c>
      <c r="AJ360" s="6">
        <v>100</v>
      </c>
      <c r="AK360" s="6">
        <v>0</v>
      </c>
      <c r="AL360" s="6">
        <v>100</v>
      </c>
      <c r="AM360" s="6">
        <v>0</v>
      </c>
      <c r="AN360" s="7">
        <v>20421</v>
      </c>
      <c r="AO360" s="6">
        <v>-11.889721400000001</v>
      </c>
    </row>
    <row r="361" spans="1:41" x14ac:dyDescent="0.15">
      <c r="A361" s="2" t="s">
        <v>176</v>
      </c>
      <c r="B361" s="2" t="s">
        <v>1607</v>
      </c>
      <c r="C361" s="10" t="s">
        <v>1607</v>
      </c>
      <c r="D361" s="2" t="s">
        <v>1608</v>
      </c>
      <c r="E361" s="2" t="s">
        <v>439</v>
      </c>
      <c r="F361" s="2" t="s">
        <v>1854</v>
      </c>
      <c r="G361" s="2" t="s">
        <v>2121</v>
      </c>
      <c r="H361" s="2" t="s">
        <v>1544</v>
      </c>
      <c r="I361" s="2" t="s">
        <v>2019</v>
      </c>
      <c r="J361" s="7">
        <v>0</v>
      </c>
      <c r="K361" s="7">
        <v>638732</v>
      </c>
      <c r="L361" s="7">
        <v>3392</v>
      </c>
      <c r="M361" s="7">
        <v>642124</v>
      </c>
      <c r="N361" s="7">
        <v>0</v>
      </c>
      <c r="O361" s="7">
        <v>0</v>
      </c>
      <c r="P361" s="7">
        <v>638579</v>
      </c>
      <c r="Q361" s="7">
        <v>1468</v>
      </c>
      <c r="R361" s="7">
        <v>640047</v>
      </c>
      <c r="S361" s="7">
        <v>0</v>
      </c>
      <c r="T361" s="7">
        <v>0</v>
      </c>
      <c r="U361" s="7">
        <v>147</v>
      </c>
      <c r="V361" s="7">
        <v>147</v>
      </c>
      <c r="W361" s="6">
        <v>99.976046299999993</v>
      </c>
      <c r="X361" s="6">
        <v>43.278301900000002</v>
      </c>
      <c r="Y361" s="6">
        <v>99.6765422</v>
      </c>
      <c r="Z361" s="6">
        <v>100.5281542</v>
      </c>
      <c r="AA361" s="6">
        <v>46.233601400000005</v>
      </c>
      <c r="AB361" s="6">
        <v>100.14456009999999</v>
      </c>
      <c r="AC361" s="6">
        <v>-0.46801789999999244</v>
      </c>
      <c r="AD361" s="7">
        <v>669893</v>
      </c>
      <c r="AE361" s="6">
        <v>-4.4553384000000005</v>
      </c>
      <c r="AF361" s="6">
        <v>99.976046299999993</v>
      </c>
      <c r="AG361" s="6">
        <v>45.238829000000003</v>
      </c>
      <c r="AH361" s="6">
        <v>99.6993662</v>
      </c>
      <c r="AI361" s="7">
        <v>639900</v>
      </c>
      <c r="AJ361" s="6">
        <v>100.5281542</v>
      </c>
      <c r="AK361" s="6">
        <v>51.315171400000004</v>
      </c>
      <c r="AL361" s="6">
        <v>100.21467319999999</v>
      </c>
      <c r="AM361" s="6">
        <v>-0.51530699999999285</v>
      </c>
      <c r="AN361" s="7">
        <v>669425</v>
      </c>
      <c r="AO361" s="6">
        <v>-4.4105014999999996</v>
      </c>
    </row>
    <row r="362" spans="1:41" x14ac:dyDescent="0.15">
      <c r="A362" s="2" t="s">
        <v>177</v>
      </c>
      <c r="B362" s="2" t="s">
        <v>1607</v>
      </c>
      <c r="C362" s="10" t="s">
        <v>1607</v>
      </c>
      <c r="D362" s="2" t="s">
        <v>1608</v>
      </c>
      <c r="E362" s="2" t="s">
        <v>439</v>
      </c>
      <c r="F362" s="2" t="s">
        <v>1854</v>
      </c>
      <c r="G362" s="2" t="s">
        <v>2121</v>
      </c>
      <c r="H362" s="2" t="s">
        <v>1544</v>
      </c>
      <c r="I362" s="2" t="s">
        <v>2020</v>
      </c>
      <c r="J362" s="7">
        <v>0</v>
      </c>
      <c r="K362" s="7">
        <v>202317</v>
      </c>
      <c r="L362" s="7">
        <v>1086</v>
      </c>
      <c r="M362" s="7">
        <v>203403</v>
      </c>
      <c r="N362" s="7">
        <v>0</v>
      </c>
      <c r="O362" s="7">
        <v>0</v>
      </c>
      <c r="P362" s="7">
        <v>202269</v>
      </c>
      <c r="Q362" s="7">
        <v>426</v>
      </c>
      <c r="R362" s="7">
        <v>202695</v>
      </c>
      <c r="S362" s="7">
        <v>0</v>
      </c>
      <c r="T362" s="7">
        <v>0</v>
      </c>
      <c r="U362" s="7">
        <v>46</v>
      </c>
      <c r="V362" s="7">
        <v>46</v>
      </c>
      <c r="W362" s="6">
        <v>99.976274899999993</v>
      </c>
      <c r="X362" s="6">
        <v>39.2265193</v>
      </c>
      <c r="Y362" s="6">
        <v>99.651922499999998</v>
      </c>
      <c r="Z362" s="6">
        <v>99.763041600000008</v>
      </c>
      <c r="AA362" s="6">
        <v>43.617797200000005</v>
      </c>
      <c r="AB362" s="6">
        <v>99.375986800000007</v>
      </c>
      <c r="AC362" s="6">
        <v>0.2759356999999909</v>
      </c>
      <c r="AD362" s="7">
        <v>197633</v>
      </c>
      <c r="AE362" s="6">
        <v>2.5613131</v>
      </c>
      <c r="AF362" s="6">
        <v>99.976274899999993</v>
      </c>
      <c r="AG362" s="6">
        <v>40.961538500000003</v>
      </c>
      <c r="AH362" s="6">
        <v>99.674464100000009</v>
      </c>
      <c r="AI362" s="7">
        <v>202649</v>
      </c>
      <c r="AJ362" s="6">
        <v>99.763041600000008</v>
      </c>
      <c r="AK362" s="6">
        <v>48.421052599999996</v>
      </c>
      <c r="AL362" s="6">
        <v>99.443991600000004</v>
      </c>
      <c r="AM362" s="6">
        <v>0.23047250000000474</v>
      </c>
      <c r="AN362" s="7">
        <v>197497</v>
      </c>
      <c r="AO362" s="6">
        <v>2.6086472000000001</v>
      </c>
    </row>
    <row r="363" spans="1:41" x14ac:dyDescent="0.15">
      <c r="A363" s="2" t="s">
        <v>178</v>
      </c>
      <c r="B363" s="2" t="s">
        <v>1607</v>
      </c>
      <c r="C363" s="10" t="s">
        <v>1607</v>
      </c>
      <c r="D363" s="2" t="s">
        <v>1608</v>
      </c>
      <c r="E363" s="2" t="s">
        <v>439</v>
      </c>
      <c r="F363" s="2" t="s">
        <v>1854</v>
      </c>
      <c r="G363" s="2" t="s">
        <v>2121</v>
      </c>
      <c r="H363" s="2" t="s">
        <v>1544</v>
      </c>
      <c r="I363" s="2" t="s">
        <v>1856</v>
      </c>
      <c r="J363" s="7">
        <v>0</v>
      </c>
      <c r="K363" s="7">
        <v>436415</v>
      </c>
      <c r="L363" s="7">
        <v>2306</v>
      </c>
      <c r="M363" s="7">
        <v>438721</v>
      </c>
      <c r="N363" s="7">
        <v>0</v>
      </c>
      <c r="O363" s="7">
        <v>0</v>
      </c>
      <c r="P363" s="7">
        <v>436310</v>
      </c>
      <c r="Q363" s="7">
        <v>1042</v>
      </c>
      <c r="R363" s="7">
        <v>437352</v>
      </c>
      <c r="S363" s="7">
        <v>0</v>
      </c>
      <c r="T363" s="7">
        <v>0</v>
      </c>
      <c r="U363" s="7">
        <v>101</v>
      </c>
      <c r="V363" s="7">
        <v>101</v>
      </c>
      <c r="W363" s="6">
        <v>99.975940300000005</v>
      </c>
      <c r="X363" s="6">
        <v>45.186470100000001</v>
      </c>
      <c r="Y363" s="6">
        <v>99.687956600000007</v>
      </c>
      <c r="Z363" s="6">
        <v>100.8519446</v>
      </c>
      <c r="AA363" s="6">
        <v>47.302533499999996</v>
      </c>
      <c r="AB363" s="6">
        <v>100.46973530000001</v>
      </c>
      <c r="AC363" s="6">
        <v>-0.78177870000000382</v>
      </c>
      <c r="AD363" s="7">
        <v>472260</v>
      </c>
      <c r="AE363" s="6">
        <v>-7.3916909999999998</v>
      </c>
      <c r="AF363" s="6">
        <v>99.975940300000005</v>
      </c>
      <c r="AG363" s="6">
        <v>47.256235799999999</v>
      </c>
      <c r="AH363" s="6">
        <v>99.710911499999995</v>
      </c>
      <c r="AI363" s="7">
        <v>437251</v>
      </c>
      <c r="AJ363" s="6">
        <v>100.8519446</v>
      </c>
      <c r="AK363" s="6">
        <v>52.497519000000004</v>
      </c>
      <c r="AL363" s="6">
        <v>100.54074770000001</v>
      </c>
      <c r="AM363" s="6">
        <v>-0.82983620000001679</v>
      </c>
      <c r="AN363" s="7">
        <v>471928</v>
      </c>
      <c r="AO363" s="6">
        <v>-7.3479428999999996</v>
      </c>
    </row>
    <row r="364" spans="1:41" x14ac:dyDescent="0.15">
      <c r="A364" s="2" t="s">
        <v>179</v>
      </c>
      <c r="B364" s="2" t="s">
        <v>1607</v>
      </c>
      <c r="C364" s="10" t="s">
        <v>1607</v>
      </c>
      <c r="D364" s="2" t="s">
        <v>1608</v>
      </c>
      <c r="E364" s="2" t="s">
        <v>439</v>
      </c>
      <c r="F364" s="2" t="s">
        <v>1854</v>
      </c>
      <c r="G364" s="2" t="s">
        <v>2121</v>
      </c>
      <c r="H364" s="2" t="s">
        <v>1544</v>
      </c>
      <c r="I364" s="2" t="s">
        <v>2021</v>
      </c>
      <c r="J364" s="7">
        <v>0</v>
      </c>
      <c r="K364" s="7">
        <v>6629773</v>
      </c>
      <c r="L364" s="7">
        <v>233692</v>
      </c>
      <c r="M364" s="7">
        <v>6863465</v>
      </c>
      <c r="N364" s="7">
        <v>0</v>
      </c>
      <c r="O364" s="7">
        <v>0</v>
      </c>
      <c r="P364" s="7">
        <v>6538921</v>
      </c>
      <c r="Q364" s="7">
        <v>110777</v>
      </c>
      <c r="R364" s="7">
        <v>6649698</v>
      </c>
      <c r="S364" s="7">
        <v>0</v>
      </c>
      <c r="T364" s="7">
        <v>0</v>
      </c>
      <c r="U364" s="7">
        <v>13956</v>
      </c>
      <c r="V364" s="7">
        <v>13956</v>
      </c>
      <c r="W364" s="6">
        <v>98.629636300000001</v>
      </c>
      <c r="X364" s="6">
        <v>47.402991999999998</v>
      </c>
      <c r="Y364" s="6">
        <v>96.885436099999993</v>
      </c>
      <c r="Z364" s="6">
        <v>98.375441500000008</v>
      </c>
      <c r="AA364" s="6">
        <v>46.655079999999998</v>
      </c>
      <c r="AB364" s="6">
        <v>96.297524999999993</v>
      </c>
      <c r="AC364" s="6">
        <v>0.58791109999999946</v>
      </c>
      <c r="AD364" s="7">
        <v>6481797</v>
      </c>
      <c r="AE364" s="6">
        <v>2.5903464999999999</v>
      </c>
      <c r="AF364" s="6">
        <v>98.629636300000001</v>
      </c>
      <c r="AG364" s="6">
        <v>50.4136782</v>
      </c>
      <c r="AH364" s="6">
        <v>97.082841999999999</v>
      </c>
      <c r="AI364" s="7">
        <v>6635742</v>
      </c>
      <c r="AJ364" s="6">
        <v>98.375441500000008</v>
      </c>
      <c r="AK364" s="6">
        <v>48.535849800000001</v>
      </c>
      <c r="AL364" s="6">
        <v>96.447677099999993</v>
      </c>
      <c r="AM364" s="6">
        <v>0.63516490000000658</v>
      </c>
      <c r="AN364" s="7">
        <v>6471318</v>
      </c>
      <c r="AO364" s="6">
        <v>2.5408116000000001</v>
      </c>
    </row>
    <row r="365" spans="1:41" x14ac:dyDescent="0.15">
      <c r="A365" s="2" t="s">
        <v>180</v>
      </c>
      <c r="B365" s="2" t="s">
        <v>1607</v>
      </c>
      <c r="C365" s="10" t="s">
        <v>1607</v>
      </c>
      <c r="D365" s="2" t="s">
        <v>1608</v>
      </c>
      <c r="E365" s="2" t="s">
        <v>439</v>
      </c>
      <c r="F365" s="2" t="s">
        <v>1854</v>
      </c>
      <c r="G365" s="2" t="s">
        <v>2121</v>
      </c>
      <c r="H365" s="2" t="s">
        <v>1544</v>
      </c>
      <c r="I365" s="2" t="s">
        <v>1739</v>
      </c>
      <c r="J365" s="7">
        <v>0</v>
      </c>
      <c r="K365" s="7">
        <v>6343718</v>
      </c>
      <c r="L365" s="7">
        <v>233692</v>
      </c>
      <c r="M365" s="7">
        <v>6577410</v>
      </c>
      <c r="N365" s="7">
        <v>0</v>
      </c>
      <c r="O365" s="7">
        <v>0</v>
      </c>
      <c r="P365" s="7">
        <v>6252866</v>
      </c>
      <c r="Q365" s="7">
        <v>110777</v>
      </c>
      <c r="R365" s="7">
        <v>6363643</v>
      </c>
      <c r="S365" s="7">
        <v>0</v>
      </c>
      <c r="T365" s="7">
        <v>0</v>
      </c>
      <c r="U365" s="7">
        <v>13956</v>
      </c>
      <c r="V365" s="7">
        <v>13956</v>
      </c>
      <c r="W365" s="6">
        <v>98.567842999999996</v>
      </c>
      <c r="X365" s="6">
        <v>47.402991999999998</v>
      </c>
      <c r="Y365" s="6">
        <v>96.749982099999997</v>
      </c>
      <c r="Z365" s="6">
        <v>98.296496300000001</v>
      </c>
      <c r="AA365" s="6">
        <v>46.655079999999998</v>
      </c>
      <c r="AB365" s="6">
        <v>96.125168700000003</v>
      </c>
      <c r="AC365" s="6">
        <v>0.62481339999999363</v>
      </c>
      <c r="AD365" s="7">
        <v>6182395</v>
      </c>
      <c r="AE365" s="6">
        <v>2.9316794000000002</v>
      </c>
      <c r="AF365" s="6">
        <v>98.567842999999996</v>
      </c>
      <c r="AG365" s="6">
        <v>50.4136782</v>
      </c>
      <c r="AH365" s="6">
        <v>96.955703499999998</v>
      </c>
      <c r="AI365" s="7">
        <v>6349687</v>
      </c>
      <c r="AJ365" s="6">
        <v>98.296496300000001</v>
      </c>
      <c r="AK365" s="6">
        <v>48.535849800000001</v>
      </c>
      <c r="AL365" s="6">
        <v>96.28204070000001</v>
      </c>
      <c r="AM365" s="6">
        <v>0.67366279999998824</v>
      </c>
      <c r="AN365" s="7">
        <v>6171916</v>
      </c>
      <c r="AO365" s="6">
        <v>2.8803210999999997</v>
      </c>
    </row>
    <row r="366" spans="1:41" x14ac:dyDescent="0.15">
      <c r="A366" s="2" t="s">
        <v>181</v>
      </c>
      <c r="B366" s="2" t="s">
        <v>1607</v>
      </c>
      <c r="C366" s="10" t="s">
        <v>1607</v>
      </c>
      <c r="D366" s="2" t="s">
        <v>1608</v>
      </c>
      <c r="E366" s="2" t="s">
        <v>439</v>
      </c>
      <c r="F366" s="2" t="s">
        <v>1854</v>
      </c>
      <c r="G366" s="2" t="s">
        <v>2121</v>
      </c>
      <c r="H366" s="2" t="s">
        <v>1544</v>
      </c>
      <c r="I366" s="2" t="s">
        <v>1740</v>
      </c>
      <c r="J366" s="7">
        <v>0</v>
      </c>
      <c r="K366" s="7">
        <v>2108733</v>
      </c>
      <c r="L366" s="7">
        <v>77820</v>
      </c>
      <c r="M366" s="7">
        <v>2186553</v>
      </c>
      <c r="N366" s="7">
        <v>0</v>
      </c>
      <c r="O366" s="7">
        <v>0</v>
      </c>
      <c r="P366" s="7">
        <v>2082204</v>
      </c>
      <c r="Q366" s="7">
        <v>36889</v>
      </c>
      <c r="R366" s="7">
        <v>2119093</v>
      </c>
      <c r="S366" s="7">
        <v>0</v>
      </c>
      <c r="T366" s="7">
        <v>0</v>
      </c>
      <c r="U366" s="7">
        <v>4647</v>
      </c>
      <c r="V366" s="7">
        <v>4647</v>
      </c>
      <c r="W366" s="6">
        <v>98.741945999999999</v>
      </c>
      <c r="X366" s="6">
        <v>47.402981199999999</v>
      </c>
      <c r="Y366" s="6">
        <v>96.914778599999991</v>
      </c>
      <c r="Z366" s="6">
        <v>98.049412799999999</v>
      </c>
      <c r="AA366" s="6">
        <v>46.654854</v>
      </c>
      <c r="AB366" s="6">
        <v>95.8936645</v>
      </c>
      <c r="AC366" s="6">
        <v>1.0211140999999913</v>
      </c>
      <c r="AD366" s="7">
        <v>2077285</v>
      </c>
      <c r="AE366" s="6">
        <v>2.0126271</v>
      </c>
      <c r="AF366" s="6">
        <v>98.741945999999999</v>
      </c>
      <c r="AG366" s="6">
        <v>50.413403899999999</v>
      </c>
      <c r="AH366" s="6">
        <v>97.121186699999996</v>
      </c>
      <c r="AI366" s="7">
        <v>2114446</v>
      </c>
      <c r="AJ366" s="6">
        <v>98.049412799999999</v>
      </c>
      <c r="AK366" s="6">
        <v>48.535641499999997</v>
      </c>
      <c r="AL366" s="6">
        <v>96.049783700000006</v>
      </c>
      <c r="AM366" s="6">
        <v>1.0714029999999894</v>
      </c>
      <c r="AN366" s="7">
        <v>2073764</v>
      </c>
      <c r="AO366" s="6">
        <v>1.9617468999999998</v>
      </c>
    </row>
    <row r="367" spans="1:41" x14ac:dyDescent="0.15">
      <c r="A367" s="2" t="s">
        <v>182</v>
      </c>
      <c r="B367" s="2" t="s">
        <v>1607</v>
      </c>
      <c r="C367" s="10" t="s">
        <v>1607</v>
      </c>
      <c r="D367" s="2" t="s">
        <v>1608</v>
      </c>
      <c r="E367" s="2" t="s">
        <v>439</v>
      </c>
      <c r="F367" s="2" t="s">
        <v>1854</v>
      </c>
      <c r="G367" s="2" t="s">
        <v>2121</v>
      </c>
      <c r="H367" s="2" t="s">
        <v>1544</v>
      </c>
      <c r="I367" s="2" t="s">
        <v>1741</v>
      </c>
      <c r="J367" s="7">
        <v>0</v>
      </c>
      <c r="K367" s="7">
        <v>3021832</v>
      </c>
      <c r="L367" s="7">
        <v>111237</v>
      </c>
      <c r="M367" s="7">
        <v>3133069</v>
      </c>
      <c r="N367" s="7">
        <v>0</v>
      </c>
      <c r="O367" s="7">
        <v>0</v>
      </c>
      <c r="P367" s="7">
        <v>2982617</v>
      </c>
      <c r="Q367" s="7">
        <v>52840</v>
      </c>
      <c r="R367" s="7">
        <v>3035457</v>
      </c>
      <c r="S367" s="7">
        <v>0</v>
      </c>
      <c r="T367" s="7">
        <v>0</v>
      </c>
      <c r="U367" s="7">
        <v>6643</v>
      </c>
      <c r="V367" s="7">
        <v>6643</v>
      </c>
      <c r="W367" s="6">
        <v>98.702277299999992</v>
      </c>
      <c r="X367" s="6">
        <v>47.502180000000003</v>
      </c>
      <c r="Y367" s="6">
        <v>96.884460599999997</v>
      </c>
      <c r="Z367" s="6">
        <v>99.062137699999994</v>
      </c>
      <c r="AA367" s="6">
        <v>46.655268700000001</v>
      </c>
      <c r="AB367" s="6">
        <v>96.842191799999995</v>
      </c>
      <c r="AC367" s="6">
        <v>4.2268800000002216E-2</v>
      </c>
      <c r="AD367" s="7">
        <v>2955185</v>
      </c>
      <c r="AE367" s="6">
        <v>2.7163105000000001</v>
      </c>
      <c r="AF367" s="6">
        <v>98.702277299999992</v>
      </c>
      <c r="AG367" s="6">
        <v>50.519150199999999</v>
      </c>
      <c r="AH367" s="6">
        <v>97.090319700000009</v>
      </c>
      <c r="AI367" s="7">
        <v>3028814</v>
      </c>
      <c r="AJ367" s="6">
        <v>99.062137699999994</v>
      </c>
      <c r="AK367" s="6">
        <v>48.536063200000001</v>
      </c>
      <c r="AL367" s="6">
        <v>97.001415999999992</v>
      </c>
      <c r="AM367" s="6">
        <v>8.8903700000017238E-2</v>
      </c>
      <c r="AN367" s="7">
        <v>2950176</v>
      </c>
      <c r="AO367" s="6">
        <v>2.6655359000000001</v>
      </c>
    </row>
    <row r="368" spans="1:41" x14ac:dyDescent="0.15">
      <c r="A368" s="2" t="s">
        <v>183</v>
      </c>
      <c r="B368" s="2" t="s">
        <v>1607</v>
      </c>
      <c r="C368" s="10" t="s">
        <v>1607</v>
      </c>
      <c r="D368" s="2" t="s">
        <v>1608</v>
      </c>
      <c r="E368" s="2" t="s">
        <v>439</v>
      </c>
      <c r="F368" s="2" t="s">
        <v>1854</v>
      </c>
      <c r="G368" s="2" t="s">
        <v>2121</v>
      </c>
      <c r="H368" s="2" t="s">
        <v>1544</v>
      </c>
      <c r="I368" s="2" t="s">
        <v>1742</v>
      </c>
      <c r="J368" s="7">
        <v>0</v>
      </c>
      <c r="K368" s="7">
        <v>1213153</v>
      </c>
      <c r="L368" s="7">
        <v>44635</v>
      </c>
      <c r="M368" s="7">
        <v>1257788</v>
      </c>
      <c r="N368" s="7">
        <v>0</v>
      </c>
      <c r="O368" s="7">
        <v>0</v>
      </c>
      <c r="P368" s="7">
        <v>1188045</v>
      </c>
      <c r="Q368" s="7">
        <v>21048</v>
      </c>
      <c r="R368" s="7">
        <v>1209093</v>
      </c>
      <c r="S368" s="7">
        <v>0</v>
      </c>
      <c r="T368" s="7">
        <v>0</v>
      </c>
      <c r="U368" s="7">
        <v>2666</v>
      </c>
      <c r="V368" s="7">
        <v>2666</v>
      </c>
      <c r="W368" s="6">
        <v>97.930351699999989</v>
      </c>
      <c r="X368" s="6">
        <v>47.155819399999999</v>
      </c>
      <c r="Y368" s="6">
        <v>96.128520899999998</v>
      </c>
      <c r="Z368" s="6">
        <v>96.814249799999999</v>
      </c>
      <c r="AA368" s="6">
        <v>46.655003099999995</v>
      </c>
      <c r="AB368" s="6">
        <v>94.735727700000012</v>
      </c>
      <c r="AC368" s="6">
        <v>1.3927931999999856</v>
      </c>
      <c r="AD368" s="7">
        <v>1149925</v>
      </c>
      <c r="AE368" s="6">
        <v>5.1453790000000001</v>
      </c>
      <c r="AF368" s="6">
        <v>97.930351699999989</v>
      </c>
      <c r="AG368" s="6">
        <v>50.151302200000003</v>
      </c>
      <c r="AH368" s="6">
        <v>96.332707100000007</v>
      </c>
      <c r="AI368" s="7">
        <v>1206427</v>
      </c>
      <c r="AJ368" s="6">
        <v>96.814249799999999</v>
      </c>
      <c r="AK368" s="6">
        <v>48.535677399999997</v>
      </c>
      <c r="AL368" s="6">
        <v>94.888086599999994</v>
      </c>
      <c r="AM368" s="6">
        <v>1.4446205000000134</v>
      </c>
      <c r="AN368" s="7">
        <v>1147976</v>
      </c>
      <c r="AO368" s="6">
        <v>5.0916570000000005</v>
      </c>
    </row>
    <row r="369" spans="1:41" x14ac:dyDescent="0.15">
      <c r="A369" s="2" t="s">
        <v>184</v>
      </c>
      <c r="B369" s="2" t="s">
        <v>1607</v>
      </c>
      <c r="C369" s="10" t="s">
        <v>1607</v>
      </c>
      <c r="D369" s="2" t="s">
        <v>1608</v>
      </c>
      <c r="E369" s="2" t="s">
        <v>439</v>
      </c>
      <c r="F369" s="2" t="s">
        <v>1854</v>
      </c>
      <c r="G369" s="2" t="s">
        <v>2121</v>
      </c>
      <c r="H369" s="2" t="s">
        <v>1544</v>
      </c>
      <c r="I369" s="2" t="s">
        <v>1743</v>
      </c>
      <c r="J369" s="7">
        <v>0</v>
      </c>
      <c r="K369" s="7">
        <v>286055</v>
      </c>
      <c r="L369" s="7">
        <v>0</v>
      </c>
      <c r="M369" s="7">
        <v>286055</v>
      </c>
      <c r="N369" s="7">
        <v>0</v>
      </c>
      <c r="O369" s="7">
        <v>0</v>
      </c>
      <c r="P369" s="7">
        <v>286055</v>
      </c>
      <c r="Q369" s="7">
        <v>0</v>
      </c>
      <c r="R369" s="7">
        <v>286055</v>
      </c>
      <c r="S369" s="7">
        <v>0</v>
      </c>
      <c r="T369" s="7">
        <v>0</v>
      </c>
      <c r="U369" s="7">
        <v>0</v>
      </c>
      <c r="V369" s="7">
        <v>0</v>
      </c>
      <c r="W369" s="6">
        <v>100</v>
      </c>
      <c r="X369" s="6">
        <v>0</v>
      </c>
      <c r="Y369" s="6">
        <v>100</v>
      </c>
      <c r="Z369" s="6">
        <v>100</v>
      </c>
      <c r="AA369" s="6">
        <v>0</v>
      </c>
      <c r="AB369" s="6">
        <v>100</v>
      </c>
      <c r="AC369" s="6">
        <v>0</v>
      </c>
      <c r="AD369" s="7">
        <v>299402</v>
      </c>
      <c r="AE369" s="6">
        <v>-4.4578860999999996</v>
      </c>
      <c r="AF369" s="6">
        <v>100</v>
      </c>
      <c r="AG369" s="6">
        <v>0</v>
      </c>
      <c r="AH369" s="6">
        <v>100</v>
      </c>
      <c r="AI369" s="7">
        <v>286055</v>
      </c>
      <c r="AJ369" s="6">
        <v>100</v>
      </c>
      <c r="AK369" s="6">
        <v>0</v>
      </c>
      <c r="AL369" s="6">
        <v>100</v>
      </c>
      <c r="AM369" s="6">
        <v>0</v>
      </c>
      <c r="AN369" s="7">
        <v>299402</v>
      </c>
      <c r="AO369" s="6">
        <v>-4.4578860999999996</v>
      </c>
    </row>
    <row r="370" spans="1:41" x14ac:dyDescent="0.15">
      <c r="A370" s="2" t="s">
        <v>185</v>
      </c>
      <c r="B370" s="2" t="s">
        <v>1607</v>
      </c>
      <c r="C370" s="10" t="s">
        <v>1607</v>
      </c>
      <c r="D370" s="2" t="s">
        <v>1608</v>
      </c>
      <c r="E370" s="2" t="s">
        <v>439</v>
      </c>
      <c r="F370" s="2" t="s">
        <v>1854</v>
      </c>
      <c r="G370" s="2" t="s">
        <v>2121</v>
      </c>
      <c r="H370" s="2" t="s">
        <v>1544</v>
      </c>
      <c r="I370" s="2" t="s">
        <v>1744</v>
      </c>
      <c r="J370" s="7">
        <v>0</v>
      </c>
      <c r="K370" s="7">
        <v>472639</v>
      </c>
      <c r="L370" s="7">
        <v>46448</v>
      </c>
      <c r="M370" s="7">
        <v>519087</v>
      </c>
      <c r="N370" s="7">
        <v>0</v>
      </c>
      <c r="O370" s="7">
        <v>0</v>
      </c>
      <c r="P370" s="7">
        <v>456808</v>
      </c>
      <c r="Q370" s="7">
        <v>17056</v>
      </c>
      <c r="R370" s="7">
        <v>473864</v>
      </c>
      <c r="S370" s="7">
        <v>0</v>
      </c>
      <c r="T370" s="7">
        <v>19</v>
      </c>
      <c r="U370" s="7">
        <v>2675</v>
      </c>
      <c r="V370" s="7">
        <v>2694</v>
      </c>
      <c r="W370" s="6">
        <v>96.650509200000002</v>
      </c>
      <c r="X370" s="6">
        <v>36.720633800000002</v>
      </c>
      <c r="Y370" s="6">
        <v>91.2879729</v>
      </c>
      <c r="Z370" s="6">
        <v>96.158644999999993</v>
      </c>
      <c r="AA370" s="6">
        <v>40.514036399999995</v>
      </c>
      <c r="AB370" s="6">
        <v>90.401598199999995</v>
      </c>
      <c r="AC370" s="6">
        <v>0.88637470000000462</v>
      </c>
      <c r="AD370" s="7">
        <v>460654</v>
      </c>
      <c r="AE370" s="6">
        <v>2.8676621</v>
      </c>
      <c r="AF370" s="6">
        <v>96.654394699999997</v>
      </c>
      <c r="AG370" s="6">
        <v>38.9646586</v>
      </c>
      <c r="AH370" s="6">
        <v>91.764218299999996</v>
      </c>
      <c r="AI370" s="7">
        <v>471170</v>
      </c>
      <c r="AJ370" s="6">
        <v>96.166223000000002</v>
      </c>
      <c r="AK370" s="6">
        <v>42.375605100000001</v>
      </c>
      <c r="AL370" s="6">
        <v>90.820800800000001</v>
      </c>
      <c r="AM370" s="6">
        <v>0.94341749999999536</v>
      </c>
      <c r="AN370" s="7">
        <v>458302</v>
      </c>
      <c r="AO370" s="6">
        <v>2.8077556000000001</v>
      </c>
    </row>
    <row r="371" spans="1:41" ht="11.25" customHeight="1" x14ac:dyDescent="0.15">
      <c r="A371" s="2" t="s">
        <v>186</v>
      </c>
      <c r="B371" s="2" t="s">
        <v>1607</v>
      </c>
      <c r="C371" s="2" t="s">
        <v>1607</v>
      </c>
      <c r="D371" s="2" t="s">
        <v>1608</v>
      </c>
      <c r="E371" s="2" t="s">
        <v>439</v>
      </c>
      <c r="F371" s="2" t="s">
        <v>1854</v>
      </c>
      <c r="G371" s="2" t="s">
        <v>2121</v>
      </c>
      <c r="H371" s="2" t="s">
        <v>1544</v>
      </c>
      <c r="I371" s="2" t="s">
        <v>2008</v>
      </c>
      <c r="J371" s="7">
        <v>0</v>
      </c>
      <c r="K371" s="7">
        <v>468941</v>
      </c>
      <c r="L371" s="7">
        <v>46448</v>
      </c>
      <c r="M371" s="7">
        <v>515389</v>
      </c>
      <c r="N371" s="7">
        <v>0</v>
      </c>
      <c r="O371" s="7">
        <v>0</v>
      </c>
      <c r="P371" s="7">
        <v>453110</v>
      </c>
      <c r="Q371" s="7">
        <v>17056</v>
      </c>
      <c r="R371" s="7">
        <v>470166</v>
      </c>
      <c r="S371" s="7">
        <v>0</v>
      </c>
      <c r="T371" s="7">
        <v>19</v>
      </c>
      <c r="U371" s="7">
        <v>2675</v>
      </c>
      <c r="V371" s="7">
        <v>2694</v>
      </c>
      <c r="W371" s="6">
        <v>96.624095600000004</v>
      </c>
      <c r="X371" s="6">
        <v>36.720633800000002</v>
      </c>
      <c r="Y371" s="6">
        <v>91.225462700000008</v>
      </c>
      <c r="Z371" s="6">
        <v>96.158644999999993</v>
      </c>
      <c r="AA371" s="6">
        <v>40.514036399999995</v>
      </c>
      <c r="AB371" s="6">
        <v>90.401598199999995</v>
      </c>
      <c r="AC371" s="6">
        <v>0.82386450000001332</v>
      </c>
      <c r="AD371" s="7">
        <v>460654</v>
      </c>
      <c r="AE371" s="6">
        <v>2.0648903999999999</v>
      </c>
      <c r="AF371" s="6">
        <v>96.628010599999996</v>
      </c>
      <c r="AG371" s="6">
        <v>38.9646586</v>
      </c>
      <c r="AH371" s="6">
        <v>91.704814799999994</v>
      </c>
      <c r="AI371" s="7">
        <v>467472</v>
      </c>
      <c r="AJ371" s="6">
        <v>96.166223000000002</v>
      </c>
      <c r="AK371" s="6">
        <v>42.375605100000001</v>
      </c>
      <c r="AL371" s="6">
        <v>90.820800800000001</v>
      </c>
      <c r="AM371" s="6">
        <v>0.88401399999999342</v>
      </c>
      <c r="AN371" s="7">
        <v>458302</v>
      </c>
      <c r="AO371" s="6">
        <v>2.0008641000000003</v>
      </c>
    </row>
    <row r="372" spans="1:41" x14ac:dyDescent="0.15">
      <c r="A372" s="2" t="s">
        <v>187</v>
      </c>
      <c r="B372" s="2" t="s">
        <v>1607</v>
      </c>
      <c r="C372" s="2" t="s">
        <v>1607</v>
      </c>
      <c r="D372" s="2" t="s">
        <v>1608</v>
      </c>
      <c r="E372" s="2" t="s">
        <v>439</v>
      </c>
      <c r="F372" s="2" t="s">
        <v>1854</v>
      </c>
      <c r="G372" s="2" t="s">
        <v>2121</v>
      </c>
      <c r="H372" s="2" t="s">
        <v>1544</v>
      </c>
      <c r="I372" s="2" t="s">
        <v>2022</v>
      </c>
      <c r="J372" s="7">
        <v>0</v>
      </c>
      <c r="K372" s="7">
        <v>3698</v>
      </c>
      <c r="L372" s="7">
        <v>0</v>
      </c>
      <c r="M372" s="7">
        <v>3698</v>
      </c>
      <c r="N372" s="7">
        <v>0</v>
      </c>
      <c r="O372" s="7">
        <v>0</v>
      </c>
      <c r="P372" s="7">
        <v>3698</v>
      </c>
      <c r="Q372" s="7">
        <v>0</v>
      </c>
      <c r="R372" s="7">
        <v>3698</v>
      </c>
      <c r="S372" s="7">
        <v>0</v>
      </c>
      <c r="T372" s="7">
        <v>0</v>
      </c>
      <c r="U372" s="7">
        <v>0</v>
      </c>
      <c r="V372" s="7">
        <v>0</v>
      </c>
      <c r="W372" s="6">
        <v>100</v>
      </c>
      <c r="X372" s="6">
        <v>0</v>
      </c>
      <c r="Y372" s="6">
        <v>100</v>
      </c>
      <c r="Z372" s="6" t="s">
        <v>2122</v>
      </c>
      <c r="AA372" s="6" t="s">
        <v>2122</v>
      </c>
      <c r="AB372" s="6" t="s">
        <v>2122</v>
      </c>
      <c r="AC372" s="6" t="s">
        <v>1802</v>
      </c>
      <c r="AD372" s="7" t="s">
        <v>2122</v>
      </c>
      <c r="AE372" s="6" t="e">
        <v>#VALUE!</v>
      </c>
      <c r="AF372" s="6">
        <v>100</v>
      </c>
      <c r="AG372" s="6">
        <v>0</v>
      </c>
      <c r="AH372" s="6">
        <v>100</v>
      </c>
      <c r="AI372" s="7">
        <v>3698</v>
      </c>
      <c r="AJ372" s="6" t="s">
        <v>2122</v>
      </c>
      <c r="AK372" s="6" t="s">
        <v>2122</v>
      </c>
      <c r="AL372" s="6" t="s">
        <v>2122</v>
      </c>
      <c r="AM372" s="6" t="e">
        <v>#VALUE!</v>
      </c>
      <c r="AN372" s="7" t="s">
        <v>2122</v>
      </c>
      <c r="AO372" s="6" t="e">
        <v>#VALUE!</v>
      </c>
    </row>
    <row r="373" spans="1:41" x14ac:dyDescent="0.15">
      <c r="A373" s="2" t="s">
        <v>188</v>
      </c>
      <c r="B373" s="2" t="s">
        <v>1607</v>
      </c>
      <c r="C373" s="2" t="s">
        <v>1607</v>
      </c>
      <c r="D373" s="2" t="s">
        <v>1608</v>
      </c>
      <c r="E373" s="2" t="s">
        <v>439</v>
      </c>
      <c r="F373" s="2" t="s">
        <v>1854</v>
      </c>
      <c r="G373" s="2" t="s">
        <v>2121</v>
      </c>
      <c r="H373" s="2" t="s">
        <v>1544</v>
      </c>
      <c r="I373" s="2" t="s">
        <v>1941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6">
        <v>0</v>
      </c>
      <c r="X373" s="6">
        <v>0</v>
      </c>
      <c r="Y373" s="6">
        <v>0</v>
      </c>
      <c r="Z373" s="6" t="s">
        <v>2122</v>
      </c>
      <c r="AA373" s="6" t="s">
        <v>2122</v>
      </c>
      <c r="AB373" s="6" t="s">
        <v>2122</v>
      </c>
      <c r="AC373" s="6" t="s">
        <v>1802</v>
      </c>
      <c r="AD373" s="7" t="s">
        <v>2122</v>
      </c>
      <c r="AE373" s="6">
        <v>0</v>
      </c>
      <c r="AF373" s="6">
        <v>0</v>
      </c>
      <c r="AG373" s="6">
        <v>0</v>
      </c>
      <c r="AH373" s="6">
        <v>0</v>
      </c>
      <c r="AI373" s="7">
        <v>0</v>
      </c>
      <c r="AJ373" s="6" t="s">
        <v>2122</v>
      </c>
      <c r="AK373" s="6" t="s">
        <v>2122</v>
      </c>
      <c r="AL373" s="6" t="s">
        <v>2122</v>
      </c>
      <c r="AM373" s="6" t="e">
        <v>#VALUE!</v>
      </c>
      <c r="AN373" s="7" t="s">
        <v>2122</v>
      </c>
      <c r="AO373" s="6">
        <v>0</v>
      </c>
    </row>
    <row r="374" spans="1:41" x14ac:dyDescent="0.15">
      <c r="A374" s="2" t="s">
        <v>189</v>
      </c>
      <c r="B374" s="2" t="s">
        <v>1607</v>
      </c>
      <c r="C374" s="2" t="s">
        <v>1607</v>
      </c>
      <c r="D374" s="2" t="s">
        <v>1608</v>
      </c>
      <c r="E374" s="2" t="s">
        <v>439</v>
      </c>
      <c r="F374" s="2" t="s">
        <v>1854</v>
      </c>
      <c r="G374" s="2" t="s">
        <v>2121</v>
      </c>
      <c r="H374" s="2" t="s">
        <v>1544</v>
      </c>
      <c r="I374" s="2" t="s">
        <v>1942</v>
      </c>
      <c r="J374" s="7">
        <v>0</v>
      </c>
      <c r="K374" s="7">
        <v>547130</v>
      </c>
      <c r="L374" s="7">
        <v>0</v>
      </c>
      <c r="M374" s="7">
        <v>547130</v>
      </c>
      <c r="N374" s="7">
        <v>0</v>
      </c>
      <c r="O374" s="7">
        <v>0</v>
      </c>
      <c r="P374" s="7">
        <v>547130</v>
      </c>
      <c r="Q374" s="7">
        <v>0</v>
      </c>
      <c r="R374" s="7">
        <v>547130</v>
      </c>
      <c r="S374" s="7">
        <v>0</v>
      </c>
      <c r="T374" s="7">
        <v>0</v>
      </c>
      <c r="U374" s="7">
        <v>0</v>
      </c>
      <c r="V374" s="7">
        <v>0</v>
      </c>
      <c r="W374" s="6">
        <v>100</v>
      </c>
      <c r="X374" s="6">
        <v>0</v>
      </c>
      <c r="Y374" s="6">
        <v>100</v>
      </c>
      <c r="Z374" s="6">
        <v>100</v>
      </c>
      <c r="AA374" s="6">
        <v>0</v>
      </c>
      <c r="AB374" s="6">
        <v>100</v>
      </c>
      <c r="AC374" s="6">
        <v>0</v>
      </c>
      <c r="AD374" s="7">
        <v>560560</v>
      </c>
      <c r="AE374" s="6">
        <v>-2.3958184999999999</v>
      </c>
      <c r="AF374" s="6">
        <v>100</v>
      </c>
      <c r="AG374" s="6">
        <v>0</v>
      </c>
      <c r="AH374" s="6">
        <v>100</v>
      </c>
      <c r="AI374" s="7">
        <v>547130</v>
      </c>
      <c r="AJ374" s="6">
        <v>100</v>
      </c>
      <c r="AK374" s="6">
        <v>0</v>
      </c>
      <c r="AL374" s="6">
        <v>100</v>
      </c>
      <c r="AM374" s="6">
        <v>0</v>
      </c>
      <c r="AN374" s="7">
        <v>560560</v>
      </c>
      <c r="AO374" s="6">
        <v>-2.3958184999999999</v>
      </c>
    </row>
    <row r="375" spans="1:41" x14ac:dyDescent="0.15">
      <c r="A375" s="2" t="s">
        <v>1545</v>
      </c>
      <c r="B375" s="2" t="s">
        <v>1607</v>
      </c>
      <c r="C375" s="2" t="s">
        <v>1607</v>
      </c>
      <c r="D375" s="2" t="s">
        <v>1608</v>
      </c>
      <c r="E375" s="2" t="s">
        <v>439</v>
      </c>
      <c r="F375" s="2" t="s">
        <v>1854</v>
      </c>
      <c r="G375" s="2" t="s">
        <v>2121</v>
      </c>
      <c r="H375" s="2" t="s">
        <v>1544</v>
      </c>
      <c r="I375" s="2" t="s">
        <v>1943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7">
        <v>0</v>
      </c>
      <c r="AE375" s="6">
        <v>0</v>
      </c>
      <c r="AF375" s="6">
        <v>0</v>
      </c>
      <c r="AG375" s="6">
        <v>0</v>
      </c>
      <c r="AH375" s="6">
        <v>0</v>
      </c>
      <c r="AI375" s="7">
        <v>0</v>
      </c>
      <c r="AJ375" s="6">
        <v>0</v>
      </c>
      <c r="AK375" s="6">
        <v>0</v>
      </c>
      <c r="AL375" s="6">
        <v>0</v>
      </c>
      <c r="AM375" s="6">
        <v>0</v>
      </c>
      <c r="AN375" s="7">
        <v>0</v>
      </c>
      <c r="AO375" s="6">
        <v>0</v>
      </c>
    </row>
    <row r="376" spans="1:41" x14ac:dyDescent="0.15">
      <c r="A376" s="2" t="s">
        <v>1546</v>
      </c>
      <c r="B376" s="2" t="s">
        <v>1607</v>
      </c>
      <c r="C376" s="2" t="s">
        <v>1607</v>
      </c>
      <c r="D376" s="2" t="s">
        <v>1608</v>
      </c>
      <c r="E376" s="2" t="s">
        <v>439</v>
      </c>
      <c r="F376" s="2" t="s">
        <v>1854</v>
      </c>
      <c r="G376" s="2" t="s">
        <v>2121</v>
      </c>
      <c r="H376" s="2" t="s">
        <v>1544</v>
      </c>
      <c r="I376" s="2" t="s">
        <v>1944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7">
        <v>0</v>
      </c>
      <c r="AE376" s="6">
        <v>0</v>
      </c>
      <c r="AF376" s="6">
        <v>0</v>
      </c>
      <c r="AG376" s="6">
        <v>0</v>
      </c>
      <c r="AH376" s="6">
        <v>0</v>
      </c>
      <c r="AI376" s="7">
        <v>0</v>
      </c>
      <c r="AJ376" s="6">
        <v>0</v>
      </c>
      <c r="AK376" s="6">
        <v>0</v>
      </c>
      <c r="AL376" s="6">
        <v>0</v>
      </c>
      <c r="AM376" s="6">
        <v>0</v>
      </c>
      <c r="AN376" s="7">
        <v>0</v>
      </c>
      <c r="AO376" s="6">
        <v>0</v>
      </c>
    </row>
    <row r="377" spans="1:41" x14ac:dyDescent="0.15">
      <c r="A377" s="2" t="s">
        <v>1547</v>
      </c>
      <c r="B377" s="2" t="s">
        <v>1607</v>
      </c>
      <c r="C377" s="2" t="s">
        <v>1607</v>
      </c>
      <c r="D377" s="2" t="s">
        <v>1608</v>
      </c>
      <c r="E377" s="2" t="s">
        <v>439</v>
      </c>
      <c r="F377" s="2" t="s">
        <v>1854</v>
      </c>
      <c r="G377" s="2" t="s">
        <v>2121</v>
      </c>
      <c r="H377" s="2" t="s">
        <v>1544</v>
      </c>
      <c r="I377" s="2" t="s">
        <v>1945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7">
        <v>0</v>
      </c>
      <c r="AE377" s="6">
        <v>0</v>
      </c>
      <c r="AF377" s="6">
        <v>0</v>
      </c>
      <c r="AG377" s="6">
        <v>0</v>
      </c>
      <c r="AH377" s="6">
        <v>0</v>
      </c>
      <c r="AI377" s="7">
        <v>0</v>
      </c>
      <c r="AJ377" s="6">
        <v>0</v>
      </c>
      <c r="AK377" s="6">
        <v>0</v>
      </c>
      <c r="AL377" s="6">
        <v>0</v>
      </c>
      <c r="AM377" s="6">
        <v>0</v>
      </c>
      <c r="AN377" s="7">
        <v>0</v>
      </c>
      <c r="AO377" s="6">
        <v>0</v>
      </c>
    </row>
    <row r="378" spans="1:41" x14ac:dyDescent="0.15">
      <c r="A378" s="2" t="s">
        <v>1548</v>
      </c>
      <c r="B378" s="2" t="s">
        <v>1607</v>
      </c>
      <c r="C378" s="2" t="s">
        <v>1607</v>
      </c>
      <c r="D378" s="2" t="s">
        <v>1608</v>
      </c>
      <c r="E378" s="2" t="s">
        <v>439</v>
      </c>
      <c r="F378" s="2" t="s">
        <v>1854</v>
      </c>
      <c r="G378" s="2" t="s">
        <v>2121</v>
      </c>
      <c r="H378" s="2" t="s">
        <v>1544</v>
      </c>
      <c r="I378" s="2" t="s">
        <v>1946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7">
        <v>0</v>
      </c>
      <c r="AE378" s="6">
        <v>0</v>
      </c>
      <c r="AF378" s="6">
        <v>0</v>
      </c>
      <c r="AG378" s="6">
        <v>0</v>
      </c>
      <c r="AH378" s="6">
        <v>0</v>
      </c>
      <c r="AI378" s="7">
        <v>0</v>
      </c>
      <c r="AJ378" s="6">
        <v>0</v>
      </c>
      <c r="AK378" s="6">
        <v>0</v>
      </c>
      <c r="AL378" s="6">
        <v>0</v>
      </c>
      <c r="AM378" s="6">
        <v>0</v>
      </c>
      <c r="AN378" s="7">
        <v>0</v>
      </c>
      <c r="AO378" s="6">
        <v>0</v>
      </c>
    </row>
    <row r="379" spans="1:41" x14ac:dyDescent="0.15">
      <c r="A379" s="2" t="s">
        <v>1549</v>
      </c>
      <c r="B379" s="2" t="s">
        <v>1607</v>
      </c>
      <c r="C379" s="2" t="s">
        <v>1607</v>
      </c>
      <c r="D379" s="2" t="s">
        <v>1608</v>
      </c>
      <c r="E379" s="2" t="s">
        <v>439</v>
      </c>
      <c r="F379" s="2" t="s">
        <v>1854</v>
      </c>
      <c r="G379" s="2" t="s">
        <v>2121</v>
      </c>
      <c r="H379" s="2" t="s">
        <v>1544</v>
      </c>
      <c r="I379" s="2" t="s">
        <v>1947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7">
        <v>0</v>
      </c>
      <c r="AE379" s="6">
        <v>0</v>
      </c>
      <c r="AF379" s="6">
        <v>0</v>
      </c>
      <c r="AG379" s="6">
        <v>0</v>
      </c>
      <c r="AH379" s="6">
        <v>0</v>
      </c>
      <c r="AI379" s="7">
        <v>0</v>
      </c>
      <c r="AJ379" s="6">
        <v>0</v>
      </c>
      <c r="AK379" s="6">
        <v>0</v>
      </c>
      <c r="AL379" s="6">
        <v>0</v>
      </c>
      <c r="AM379" s="6">
        <v>0</v>
      </c>
      <c r="AN379" s="7">
        <v>0</v>
      </c>
      <c r="AO379" s="6">
        <v>0</v>
      </c>
    </row>
    <row r="380" spans="1:41" x14ac:dyDescent="0.15">
      <c r="A380" s="2" t="s">
        <v>1550</v>
      </c>
      <c r="B380" s="2" t="s">
        <v>1607</v>
      </c>
      <c r="C380" s="2" t="s">
        <v>1607</v>
      </c>
      <c r="D380" s="2" t="s">
        <v>1608</v>
      </c>
      <c r="E380" s="2" t="s">
        <v>439</v>
      </c>
      <c r="F380" s="2" t="s">
        <v>1854</v>
      </c>
      <c r="G380" s="2" t="s">
        <v>2121</v>
      </c>
      <c r="H380" s="2" t="s">
        <v>1544</v>
      </c>
      <c r="I380" s="2" t="s">
        <v>1948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7">
        <v>0</v>
      </c>
      <c r="AE380" s="6">
        <v>0</v>
      </c>
      <c r="AF380" s="6">
        <v>0</v>
      </c>
      <c r="AG380" s="6">
        <v>0</v>
      </c>
      <c r="AH380" s="6">
        <v>0</v>
      </c>
      <c r="AI380" s="7">
        <v>0</v>
      </c>
      <c r="AJ380" s="6">
        <v>0</v>
      </c>
      <c r="AK380" s="6">
        <v>0</v>
      </c>
      <c r="AL380" s="6">
        <v>0</v>
      </c>
      <c r="AM380" s="6">
        <v>0</v>
      </c>
      <c r="AN380" s="7">
        <v>0</v>
      </c>
      <c r="AO380" s="6">
        <v>0</v>
      </c>
    </row>
    <row r="381" spans="1:41" x14ac:dyDescent="0.15">
      <c r="A381" s="2" t="s">
        <v>1551</v>
      </c>
      <c r="B381" s="2" t="s">
        <v>1607</v>
      </c>
      <c r="C381" s="2" t="s">
        <v>1607</v>
      </c>
      <c r="D381" s="2" t="s">
        <v>1608</v>
      </c>
      <c r="E381" s="2" t="s">
        <v>439</v>
      </c>
      <c r="F381" s="2" t="s">
        <v>1854</v>
      </c>
      <c r="G381" s="2" t="s">
        <v>2121</v>
      </c>
      <c r="H381" s="2" t="s">
        <v>1544</v>
      </c>
      <c r="I381" s="2" t="s">
        <v>1949</v>
      </c>
      <c r="J381" s="7">
        <v>0</v>
      </c>
      <c r="K381" s="7">
        <v>2486</v>
      </c>
      <c r="L381" s="7">
        <v>0</v>
      </c>
      <c r="M381" s="7">
        <v>2486</v>
      </c>
      <c r="N381" s="7">
        <v>0</v>
      </c>
      <c r="O381" s="7">
        <v>0</v>
      </c>
      <c r="P381" s="7">
        <v>2486</v>
      </c>
      <c r="Q381" s="7">
        <v>0</v>
      </c>
      <c r="R381" s="7">
        <v>2486</v>
      </c>
      <c r="S381" s="7">
        <v>0</v>
      </c>
      <c r="T381" s="7">
        <v>0</v>
      </c>
      <c r="U381" s="7">
        <v>0</v>
      </c>
      <c r="V381" s="7">
        <v>0</v>
      </c>
      <c r="W381" s="6">
        <v>100</v>
      </c>
      <c r="X381" s="6">
        <v>0</v>
      </c>
      <c r="Y381" s="6">
        <v>100</v>
      </c>
      <c r="Z381" s="6">
        <v>100</v>
      </c>
      <c r="AA381" s="6">
        <v>0</v>
      </c>
      <c r="AB381" s="6">
        <v>100</v>
      </c>
      <c r="AC381" s="6">
        <v>0</v>
      </c>
      <c r="AD381" s="7">
        <v>1321</v>
      </c>
      <c r="AE381" s="6">
        <v>88.190764600000008</v>
      </c>
      <c r="AF381" s="6">
        <v>100</v>
      </c>
      <c r="AG381" s="6">
        <v>0</v>
      </c>
      <c r="AH381" s="6">
        <v>100</v>
      </c>
      <c r="AI381" s="7">
        <v>2486</v>
      </c>
      <c r="AJ381" s="6">
        <v>100</v>
      </c>
      <c r="AK381" s="6">
        <v>0</v>
      </c>
      <c r="AL381" s="6">
        <v>100</v>
      </c>
      <c r="AM381" s="6">
        <v>0</v>
      </c>
      <c r="AN381" s="7">
        <v>1321</v>
      </c>
      <c r="AO381" s="6">
        <v>88.190764600000008</v>
      </c>
    </row>
    <row r="382" spans="1:41" x14ac:dyDescent="0.15">
      <c r="A382" s="2" t="s">
        <v>1552</v>
      </c>
      <c r="B382" s="2" t="s">
        <v>1607</v>
      </c>
      <c r="C382" s="2" t="s">
        <v>1607</v>
      </c>
      <c r="D382" s="2" t="s">
        <v>1608</v>
      </c>
      <c r="E382" s="2" t="s">
        <v>439</v>
      </c>
      <c r="F382" s="2" t="s">
        <v>1854</v>
      </c>
      <c r="G382" s="2" t="s">
        <v>2121</v>
      </c>
      <c r="H382" s="2" t="s">
        <v>1544</v>
      </c>
      <c r="I382" s="2" t="s">
        <v>1950</v>
      </c>
      <c r="J382" s="7">
        <v>0</v>
      </c>
      <c r="K382" s="7">
        <v>2486</v>
      </c>
      <c r="L382" s="7">
        <v>0</v>
      </c>
      <c r="M382" s="7">
        <v>2486</v>
      </c>
      <c r="N382" s="7">
        <v>0</v>
      </c>
      <c r="O382" s="7">
        <v>0</v>
      </c>
      <c r="P382" s="7">
        <v>2486</v>
      </c>
      <c r="Q382" s="7">
        <v>0</v>
      </c>
      <c r="R382" s="7">
        <v>2486</v>
      </c>
      <c r="S382" s="7">
        <v>0</v>
      </c>
      <c r="T382" s="7">
        <v>0</v>
      </c>
      <c r="U382" s="7">
        <v>0</v>
      </c>
      <c r="V382" s="7">
        <v>0</v>
      </c>
      <c r="W382" s="6">
        <v>100</v>
      </c>
      <c r="X382" s="6">
        <v>0</v>
      </c>
      <c r="Y382" s="6">
        <v>100</v>
      </c>
      <c r="Z382" s="6">
        <v>100</v>
      </c>
      <c r="AA382" s="6">
        <v>0</v>
      </c>
      <c r="AB382" s="6">
        <v>100</v>
      </c>
      <c r="AC382" s="6">
        <v>0</v>
      </c>
      <c r="AD382" s="7">
        <v>1321</v>
      </c>
      <c r="AE382" s="6">
        <v>88.190764600000008</v>
      </c>
      <c r="AF382" s="6">
        <v>100</v>
      </c>
      <c r="AG382" s="6">
        <v>0</v>
      </c>
      <c r="AH382" s="6">
        <v>100</v>
      </c>
      <c r="AI382" s="7">
        <v>2486</v>
      </c>
      <c r="AJ382" s="6">
        <v>100</v>
      </c>
      <c r="AK382" s="6">
        <v>0</v>
      </c>
      <c r="AL382" s="6">
        <v>100</v>
      </c>
      <c r="AM382" s="6">
        <v>0</v>
      </c>
      <c r="AN382" s="7">
        <v>1321</v>
      </c>
      <c r="AO382" s="6">
        <v>88.190764600000008</v>
      </c>
    </row>
    <row r="383" spans="1:41" x14ac:dyDescent="0.15">
      <c r="A383" s="2" t="s">
        <v>1553</v>
      </c>
      <c r="B383" s="2" t="s">
        <v>1607</v>
      </c>
      <c r="C383" s="2" t="s">
        <v>1607</v>
      </c>
      <c r="D383" s="2" t="s">
        <v>1608</v>
      </c>
      <c r="E383" s="2" t="s">
        <v>439</v>
      </c>
      <c r="F383" s="2" t="s">
        <v>1854</v>
      </c>
      <c r="G383" s="2" t="s">
        <v>2121</v>
      </c>
      <c r="H383" s="2" t="s">
        <v>1544</v>
      </c>
      <c r="I383" s="2" t="s">
        <v>1951</v>
      </c>
      <c r="J383" s="7">
        <v>0</v>
      </c>
      <c r="K383" s="7">
        <v>2486</v>
      </c>
      <c r="L383" s="7">
        <v>0</v>
      </c>
      <c r="M383" s="7">
        <v>2486</v>
      </c>
      <c r="N383" s="7">
        <v>0</v>
      </c>
      <c r="O383" s="7">
        <v>0</v>
      </c>
      <c r="P383" s="7">
        <v>2486</v>
      </c>
      <c r="Q383" s="7">
        <v>0</v>
      </c>
      <c r="R383" s="7">
        <v>2486</v>
      </c>
      <c r="S383" s="7">
        <v>0</v>
      </c>
      <c r="T383" s="7">
        <v>0</v>
      </c>
      <c r="U383" s="7">
        <v>0</v>
      </c>
      <c r="V383" s="7">
        <v>0</v>
      </c>
      <c r="W383" s="6">
        <v>100</v>
      </c>
      <c r="X383" s="6">
        <v>0</v>
      </c>
      <c r="Y383" s="6">
        <v>100</v>
      </c>
      <c r="Z383" s="6">
        <v>100</v>
      </c>
      <c r="AA383" s="6">
        <v>0</v>
      </c>
      <c r="AB383" s="6">
        <v>100</v>
      </c>
      <c r="AC383" s="6">
        <v>0</v>
      </c>
      <c r="AD383" s="7">
        <v>1321</v>
      </c>
      <c r="AE383" s="6">
        <v>88.190764600000008</v>
      </c>
      <c r="AF383" s="6">
        <v>100</v>
      </c>
      <c r="AG383" s="6">
        <v>0</v>
      </c>
      <c r="AH383" s="6">
        <v>100</v>
      </c>
      <c r="AI383" s="7">
        <v>2486</v>
      </c>
      <c r="AJ383" s="6">
        <v>100</v>
      </c>
      <c r="AK383" s="6">
        <v>0</v>
      </c>
      <c r="AL383" s="6">
        <v>100</v>
      </c>
      <c r="AM383" s="6">
        <v>0</v>
      </c>
      <c r="AN383" s="7">
        <v>1321</v>
      </c>
      <c r="AO383" s="6">
        <v>88.190764600000008</v>
      </c>
    </row>
    <row r="384" spans="1:41" x14ac:dyDescent="0.15">
      <c r="A384" s="2" t="s">
        <v>1554</v>
      </c>
      <c r="B384" s="2" t="s">
        <v>1607</v>
      </c>
      <c r="C384" s="2" t="s">
        <v>1607</v>
      </c>
      <c r="D384" s="2" t="s">
        <v>1608</v>
      </c>
      <c r="E384" s="2" t="s">
        <v>439</v>
      </c>
      <c r="F384" s="2" t="s">
        <v>1854</v>
      </c>
      <c r="G384" s="2" t="s">
        <v>2121</v>
      </c>
      <c r="H384" s="2" t="s">
        <v>1544</v>
      </c>
      <c r="I384" s="2" t="s">
        <v>1952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7">
        <v>0</v>
      </c>
      <c r="AE384" s="6">
        <v>0</v>
      </c>
      <c r="AF384" s="6">
        <v>0</v>
      </c>
      <c r="AG384" s="6">
        <v>0</v>
      </c>
      <c r="AH384" s="6">
        <v>0</v>
      </c>
      <c r="AI384" s="7">
        <v>0</v>
      </c>
      <c r="AJ384" s="6">
        <v>0</v>
      </c>
      <c r="AK384" s="6">
        <v>0</v>
      </c>
      <c r="AL384" s="6">
        <v>0</v>
      </c>
      <c r="AM384" s="6">
        <v>0</v>
      </c>
      <c r="AN384" s="7">
        <v>0</v>
      </c>
      <c r="AO384" s="6">
        <v>0</v>
      </c>
    </row>
    <row r="385" spans="1:41" x14ac:dyDescent="0.15">
      <c r="A385" s="2" t="s">
        <v>1555</v>
      </c>
      <c r="B385" s="2" t="s">
        <v>1607</v>
      </c>
      <c r="C385" s="2" t="s">
        <v>1607</v>
      </c>
      <c r="D385" s="2" t="s">
        <v>1608</v>
      </c>
      <c r="E385" s="2" t="s">
        <v>439</v>
      </c>
      <c r="F385" s="2" t="s">
        <v>1854</v>
      </c>
      <c r="G385" s="2" t="s">
        <v>2121</v>
      </c>
      <c r="H385" s="2" t="s">
        <v>1544</v>
      </c>
      <c r="I385" s="2" t="s">
        <v>1953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7">
        <v>0</v>
      </c>
      <c r="AE385" s="6">
        <v>0</v>
      </c>
      <c r="AF385" s="6">
        <v>0</v>
      </c>
      <c r="AG385" s="6">
        <v>0</v>
      </c>
      <c r="AH385" s="6">
        <v>0</v>
      </c>
      <c r="AI385" s="7">
        <v>0</v>
      </c>
      <c r="AJ385" s="6">
        <v>0</v>
      </c>
      <c r="AK385" s="6">
        <v>0</v>
      </c>
      <c r="AL385" s="6">
        <v>0</v>
      </c>
      <c r="AM385" s="6">
        <v>0</v>
      </c>
      <c r="AN385" s="7">
        <v>0</v>
      </c>
      <c r="AO385" s="6">
        <v>0</v>
      </c>
    </row>
    <row r="386" spans="1:41" x14ac:dyDescent="0.15">
      <c r="A386" s="2" t="s">
        <v>1556</v>
      </c>
      <c r="B386" s="2" t="s">
        <v>1607</v>
      </c>
      <c r="C386" s="2" t="s">
        <v>1607</v>
      </c>
      <c r="D386" s="2" t="s">
        <v>1608</v>
      </c>
      <c r="E386" s="2" t="s">
        <v>439</v>
      </c>
      <c r="F386" s="2" t="s">
        <v>1854</v>
      </c>
      <c r="G386" s="2" t="s">
        <v>2121</v>
      </c>
      <c r="H386" s="2" t="s">
        <v>1544</v>
      </c>
      <c r="I386" s="2" t="s">
        <v>1954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7">
        <v>0</v>
      </c>
      <c r="AE386" s="6">
        <v>0</v>
      </c>
      <c r="AF386" s="6">
        <v>0</v>
      </c>
      <c r="AG386" s="6">
        <v>0</v>
      </c>
      <c r="AH386" s="6">
        <v>0</v>
      </c>
      <c r="AI386" s="7">
        <v>0</v>
      </c>
      <c r="AJ386" s="6">
        <v>0</v>
      </c>
      <c r="AK386" s="6">
        <v>0</v>
      </c>
      <c r="AL386" s="6">
        <v>0</v>
      </c>
      <c r="AM386" s="6">
        <v>0</v>
      </c>
      <c r="AN386" s="7">
        <v>0</v>
      </c>
      <c r="AO386" s="6">
        <v>0</v>
      </c>
    </row>
    <row r="387" spans="1:41" x14ac:dyDescent="0.15">
      <c r="A387" s="2" t="s">
        <v>1557</v>
      </c>
      <c r="B387" s="2" t="s">
        <v>1607</v>
      </c>
      <c r="C387" s="2" t="s">
        <v>1607</v>
      </c>
      <c r="D387" s="2" t="s">
        <v>1608</v>
      </c>
      <c r="E387" s="2" t="s">
        <v>439</v>
      </c>
      <c r="F387" s="2" t="s">
        <v>1854</v>
      </c>
      <c r="G387" s="2" t="s">
        <v>2121</v>
      </c>
      <c r="H387" s="2" t="s">
        <v>1544</v>
      </c>
      <c r="I387" s="2" t="s">
        <v>1955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7">
        <v>0</v>
      </c>
      <c r="AE387" s="6">
        <v>0</v>
      </c>
      <c r="AF387" s="6">
        <v>0</v>
      </c>
      <c r="AG387" s="6">
        <v>0</v>
      </c>
      <c r="AH387" s="6">
        <v>0</v>
      </c>
      <c r="AI387" s="7">
        <v>0</v>
      </c>
      <c r="AJ387" s="6">
        <v>0</v>
      </c>
      <c r="AK387" s="6">
        <v>0</v>
      </c>
      <c r="AL387" s="6">
        <v>0</v>
      </c>
      <c r="AM387" s="6">
        <v>0</v>
      </c>
      <c r="AN387" s="7">
        <v>0</v>
      </c>
      <c r="AO387" s="6">
        <v>0</v>
      </c>
    </row>
    <row r="388" spans="1:41" x14ac:dyDescent="0.15">
      <c r="A388" s="2" t="s">
        <v>1558</v>
      </c>
      <c r="B388" s="2" t="s">
        <v>1607</v>
      </c>
      <c r="C388" s="2" t="s">
        <v>1607</v>
      </c>
      <c r="D388" s="2" t="s">
        <v>1608</v>
      </c>
      <c r="E388" s="2" t="s">
        <v>439</v>
      </c>
      <c r="F388" s="2" t="s">
        <v>1854</v>
      </c>
      <c r="G388" s="2" t="s">
        <v>2121</v>
      </c>
      <c r="H388" s="2" t="s">
        <v>1544</v>
      </c>
      <c r="I388" s="2" t="s">
        <v>1956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7">
        <v>0</v>
      </c>
      <c r="AE388" s="6">
        <v>0</v>
      </c>
      <c r="AF388" s="6">
        <v>0</v>
      </c>
      <c r="AG388" s="6">
        <v>0</v>
      </c>
      <c r="AH388" s="6">
        <v>0</v>
      </c>
      <c r="AI388" s="7">
        <v>0</v>
      </c>
      <c r="AJ388" s="6">
        <v>0</v>
      </c>
      <c r="AK388" s="6">
        <v>0</v>
      </c>
      <c r="AL388" s="6">
        <v>0</v>
      </c>
      <c r="AM388" s="6">
        <v>0</v>
      </c>
      <c r="AN388" s="7">
        <v>0</v>
      </c>
      <c r="AO388" s="6">
        <v>0</v>
      </c>
    </row>
    <row r="389" spans="1:41" x14ac:dyDescent="0.15">
      <c r="A389" s="2" t="s">
        <v>1559</v>
      </c>
      <c r="B389" s="2" t="s">
        <v>1607</v>
      </c>
      <c r="C389" s="2" t="s">
        <v>1607</v>
      </c>
      <c r="D389" s="2" t="s">
        <v>1608</v>
      </c>
      <c r="E389" s="2" t="s">
        <v>439</v>
      </c>
      <c r="F389" s="2" t="s">
        <v>1854</v>
      </c>
      <c r="G389" s="2" t="s">
        <v>2121</v>
      </c>
      <c r="H389" s="2" t="s">
        <v>1544</v>
      </c>
      <c r="I389" s="2" t="s">
        <v>1957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7">
        <v>0</v>
      </c>
      <c r="AE389" s="6">
        <v>0</v>
      </c>
      <c r="AF389" s="6">
        <v>0</v>
      </c>
      <c r="AG389" s="6">
        <v>0</v>
      </c>
      <c r="AH389" s="6">
        <v>0</v>
      </c>
      <c r="AI389" s="7">
        <v>0</v>
      </c>
      <c r="AJ389" s="6">
        <v>0</v>
      </c>
      <c r="AK389" s="6">
        <v>0</v>
      </c>
      <c r="AL389" s="6">
        <v>0</v>
      </c>
      <c r="AM389" s="6">
        <v>0</v>
      </c>
      <c r="AN389" s="7">
        <v>0</v>
      </c>
      <c r="AO389" s="6">
        <v>0</v>
      </c>
    </row>
    <row r="390" spans="1:41" x14ac:dyDescent="0.15">
      <c r="A390" s="2" t="s">
        <v>1560</v>
      </c>
      <c r="B390" s="2" t="s">
        <v>1607</v>
      </c>
      <c r="C390" s="2" t="s">
        <v>1607</v>
      </c>
      <c r="D390" s="2" t="s">
        <v>1608</v>
      </c>
      <c r="E390" s="2" t="s">
        <v>439</v>
      </c>
      <c r="F390" s="2" t="s">
        <v>1854</v>
      </c>
      <c r="G390" s="2" t="s">
        <v>2121</v>
      </c>
      <c r="H390" s="2" t="s">
        <v>1544</v>
      </c>
      <c r="I390" s="2" t="s">
        <v>1958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7">
        <v>0</v>
      </c>
      <c r="AE390" s="6">
        <v>0</v>
      </c>
      <c r="AF390" s="6">
        <v>0</v>
      </c>
      <c r="AG390" s="6">
        <v>0</v>
      </c>
      <c r="AH390" s="6">
        <v>0</v>
      </c>
      <c r="AI390" s="7">
        <v>0</v>
      </c>
      <c r="AJ390" s="6">
        <v>0</v>
      </c>
      <c r="AK390" s="6">
        <v>0</v>
      </c>
      <c r="AL390" s="6">
        <v>0</v>
      </c>
      <c r="AM390" s="6">
        <v>0</v>
      </c>
      <c r="AN390" s="7">
        <v>0</v>
      </c>
      <c r="AO390" s="6">
        <v>0</v>
      </c>
    </row>
    <row r="391" spans="1:41" x14ac:dyDescent="0.15">
      <c r="A391" s="2" t="s">
        <v>1561</v>
      </c>
      <c r="B391" s="2" t="s">
        <v>1607</v>
      </c>
      <c r="C391" s="2" t="s">
        <v>1607</v>
      </c>
      <c r="D391" s="2" t="s">
        <v>1608</v>
      </c>
      <c r="E391" s="2" t="s">
        <v>439</v>
      </c>
      <c r="F391" s="2" t="s">
        <v>1854</v>
      </c>
      <c r="G391" s="2" t="s">
        <v>2121</v>
      </c>
      <c r="H391" s="2" t="s">
        <v>1544</v>
      </c>
      <c r="I391" s="2" t="s">
        <v>1959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7">
        <v>0</v>
      </c>
      <c r="AE391" s="6">
        <v>0</v>
      </c>
      <c r="AF391" s="6">
        <v>0</v>
      </c>
      <c r="AG391" s="6">
        <v>0</v>
      </c>
      <c r="AH391" s="6">
        <v>0</v>
      </c>
      <c r="AI391" s="7">
        <v>0</v>
      </c>
      <c r="AJ391" s="6">
        <v>0</v>
      </c>
      <c r="AK391" s="6">
        <v>0</v>
      </c>
      <c r="AL391" s="6">
        <v>0</v>
      </c>
      <c r="AM391" s="6">
        <v>0</v>
      </c>
      <c r="AN391" s="7">
        <v>0</v>
      </c>
      <c r="AO391" s="6">
        <v>0</v>
      </c>
    </row>
    <row r="392" spans="1:41" x14ac:dyDescent="0.15">
      <c r="A392" s="2" t="s">
        <v>1562</v>
      </c>
      <c r="B392" s="2" t="s">
        <v>1607</v>
      </c>
      <c r="C392" s="2" t="s">
        <v>1607</v>
      </c>
      <c r="D392" s="2" t="s">
        <v>1608</v>
      </c>
      <c r="E392" s="2" t="s">
        <v>439</v>
      </c>
      <c r="F392" s="2" t="s">
        <v>1854</v>
      </c>
      <c r="G392" s="2" t="s">
        <v>2121</v>
      </c>
      <c r="H392" s="2" t="s">
        <v>1544</v>
      </c>
      <c r="I392" s="2" t="s">
        <v>1960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7">
        <v>0</v>
      </c>
      <c r="AE392" s="6">
        <v>0</v>
      </c>
      <c r="AF392" s="6">
        <v>0</v>
      </c>
      <c r="AG392" s="6">
        <v>0</v>
      </c>
      <c r="AH392" s="6">
        <v>0</v>
      </c>
      <c r="AI392" s="7">
        <v>0</v>
      </c>
      <c r="AJ392" s="6">
        <v>0</v>
      </c>
      <c r="AK392" s="6">
        <v>0</v>
      </c>
      <c r="AL392" s="6">
        <v>0</v>
      </c>
      <c r="AM392" s="6">
        <v>0</v>
      </c>
      <c r="AN392" s="7">
        <v>0</v>
      </c>
      <c r="AO392" s="6">
        <v>0</v>
      </c>
    </row>
    <row r="393" spans="1:41" x14ac:dyDescent="0.15">
      <c r="A393" s="2" t="s">
        <v>1563</v>
      </c>
      <c r="B393" s="2" t="s">
        <v>1607</v>
      </c>
      <c r="C393" s="2" t="s">
        <v>1607</v>
      </c>
      <c r="D393" s="2" t="s">
        <v>1608</v>
      </c>
      <c r="E393" s="2" t="s">
        <v>439</v>
      </c>
      <c r="F393" s="2" t="s">
        <v>1854</v>
      </c>
      <c r="G393" s="2" t="s">
        <v>2121</v>
      </c>
      <c r="H393" s="2" t="s">
        <v>1544</v>
      </c>
      <c r="I393" s="2" t="s">
        <v>1961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7">
        <v>0</v>
      </c>
      <c r="AE393" s="6">
        <v>0</v>
      </c>
      <c r="AF393" s="6">
        <v>0</v>
      </c>
      <c r="AG393" s="6">
        <v>0</v>
      </c>
      <c r="AH393" s="6">
        <v>0</v>
      </c>
      <c r="AI393" s="7">
        <v>0</v>
      </c>
      <c r="AJ393" s="6">
        <v>0</v>
      </c>
      <c r="AK393" s="6">
        <v>0</v>
      </c>
      <c r="AL393" s="6">
        <v>0</v>
      </c>
      <c r="AM393" s="6">
        <v>0</v>
      </c>
      <c r="AN393" s="7">
        <v>0</v>
      </c>
      <c r="AO393" s="6">
        <v>0</v>
      </c>
    </row>
    <row r="394" spans="1:41" x14ac:dyDescent="0.15">
      <c r="A394" s="2" t="s">
        <v>1564</v>
      </c>
      <c r="B394" s="2" t="s">
        <v>1607</v>
      </c>
      <c r="C394" s="2" t="s">
        <v>1607</v>
      </c>
      <c r="D394" s="2" t="s">
        <v>1608</v>
      </c>
      <c r="E394" s="2" t="s">
        <v>439</v>
      </c>
      <c r="F394" s="2" t="s">
        <v>1854</v>
      </c>
      <c r="G394" s="2" t="s">
        <v>2121</v>
      </c>
      <c r="H394" s="2" t="s">
        <v>1544</v>
      </c>
      <c r="I394" s="9" t="s">
        <v>1962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7">
        <v>0</v>
      </c>
      <c r="AE394" s="6">
        <v>0</v>
      </c>
      <c r="AF394" s="6">
        <v>0</v>
      </c>
      <c r="AG394" s="6">
        <v>0</v>
      </c>
      <c r="AH394" s="6">
        <v>0</v>
      </c>
      <c r="AI394" s="7">
        <v>0</v>
      </c>
      <c r="AJ394" s="6">
        <v>0</v>
      </c>
      <c r="AK394" s="6">
        <v>0</v>
      </c>
      <c r="AL394" s="6">
        <v>0</v>
      </c>
      <c r="AM394" s="6">
        <v>0</v>
      </c>
      <c r="AN394" s="7">
        <v>0</v>
      </c>
      <c r="AO394" s="6">
        <v>0</v>
      </c>
    </row>
    <row r="395" spans="1:41" x14ac:dyDescent="0.15">
      <c r="A395" s="2" t="s">
        <v>1873</v>
      </c>
      <c r="B395" s="2" t="s">
        <v>1607</v>
      </c>
      <c r="C395" s="2" t="s">
        <v>1607</v>
      </c>
      <c r="D395" s="2" t="s">
        <v>1608</v>
      </c>
      <c r="E395" s="2" t="s">
        <v>439</v>
      </c>
      <c r="F395" s="2" t="s">
        <v>1854</v>
      </c>
      <c r="G395" s="2" t="s">
        <v>2121</v>
      </c>
      <c r="H395" s="2" t="s">
        <v>1544</v>
      </c>
      <c r="I395" s="2" t="s">
        <v>1963</v>
      </c>
      <c r="J395" s="7">
        <v>0</v>
      </c>
      <c r="K395" s="7">
        <v>12305241</v>
      </c>
      <c r="L395" s="7">
        <v>452805</v>
      </c>
      <c r="M395" s="7">
        <v>12758046</v>
      </c>
      <c r="N395" s="7">
        <v>0</v>
      </c>
      <c r="O395" s="7">
        <v>0</v>
      </c>
      <c r="P395" s="7">
        <v>12131688</v>
      </c>
      <c r="Q395" s="7">
        <v>203505</v>
      </c>
      <c r="R395" s="7">
        <v>12335193</v>
      </c>
      <c r="S395" s="7">
        <v>0</v>
      </c>
      <c r="T395" s="7">
        <v>27</v>
      </c>
      <c r="U395" s="7">
        <v>25725</v>
      </c>
      <c r="V395" s="7">
        <v>25752</v>
      </c>
      <c r="W395" s="6">
        <v>98.589601000000002</v>
      </c>
      <c r="X395" s="6">
        <v>44.943187500000001</v>
      </c>
      <c r="Y395" s="6">
        <v>96.6855975</v>
      </c>
      <c r="Z395" s="6">
        <v>98.424740099999994</v>
      </c>
      <c r="AA395" s="6">
        <v>43.570010699999997</v>
      </c>
      <c r="AB395" s="6">
        <v>96.215229899999997</v>
      </c>
      <c r="AC395" s="6">
        <v>0.47036760000000299</v>
      </c>
      <c r="AD395" s="7">
        <v>12021355</v>
      </c>
      <c r="AE395" s="6">
        <v>2.6106707999999998</v>
      </c>
      <c r="AF395" s="6">
        <v>98.589817300000007</v>
      </c>
      <c r="AG395" s="6">
        <v>47.650323100000001</v>
      </c>
      <c r="AH395" s="6">
        <v>96.881151200000005</v>
      </c>
      <c r="AI395" s="7">
        <v>12309441</v>
      </c>
      <c r="AJ395" s="6">
        <v>98.425035600000001</v>
      </c>
      <c r="AK395" s="6">
        <v>45.3725278</v>
      </c>
      <c r="AL395" s="6">
        <v>96.369716299999993</v>
      </c>
      <c r="AM395" s="6">
        <v>0.51143490000001179</v>
      </c>
      <c r="AN395" s="7">
        <v>12001326</v>
      </c>
      <c r="AO395" s="6">
        <v>2.5673412999999998</v>
      </c>
    </row>
    <row r="396" spans="1:41" x14ac:dyDescent="0.15">
      <c r="A396" s="2" t="s">
        <v>1874</v>
      </c>
      <c r="B396" s="2" t="s">
        <v>1607</v>
      </c>
      <c r="C396" s="2" t="s">
        <v>1607</v>
      </c>
      <c r="D396" s="2" t="s">
        <v>1608</v>
      </c>
      <c r="E396" s="2" t="s">
        <v>439</v>
      </c>
      <c r="F396" s="2" t="s">
        <v>1854</v>
      </c>
      <c r="G396" s="2" t="s">
        <v>2121</v>
      </c>
      <c r="H396" s="2" t="s">
        <v>1544</v>
      </c>
      <c r="I396" s="2" t="s">
        <v>1964</v>
      </c>
      <c r="J396" s="7">
        <v>0</v>
      </c>
      <c r="K396" s="7">
        <v>2429289</v>
      </c>
      <c r="L396" s="7">
        <v>656588</v>
      </c>
      <c r="M396" s="7">
        <v>3085877</v>
      </c>
      <c r="N396" s="7">
        <v>0</v>
      </c>
      <c r="O396" s="7">
        <v>0</v>
      </c>
      <c r="P396" s="7">
        <v>2298365</v>
      </c>
      <c r="Q396" s="7">
        <v>148302</v>
      </c>
      <c r="R396" s="7">
        <v>2446667</v>
      </c>
      <c r="S396" s="7">
        <v>0</v>
      </c>
      <c r="T396" s="7">
        <v>0</v>
      </c>
      <c r="U396" s="7">
        <v>46529</v>
      </c>
      <c r="V396" s="7">
        <v>46529</v>
      </c>
      <c r="W396" s="6">
        <v>94.610604199999997</v>
      </c>
      <c r="X396" s="6">
        <v>22.586766699999998</v>
      </c>
      <c r="Y396" s="6">
        <v>79.285953399999997</v>
      </c>
      <c r="Z396" s="6">
        <v>94.354692900000003</v>
      </c>
      <c r="AA396" s="6">
        <v>23.626589599999999</v>
      </c>
      <c r="AB396" s="6">
        <v>77.718578000000008</v>
      </c>
      <c r="AC396" s="6">
        <v>1.5673753999999889</v>
      </c>
      <c r="AD396" s="7">
        <v>2496107</v>
      </c>
      <c r="AE396" s="6">
        <v>-1.9806843000000001</v>
      </c>
      <c r="AF396" s="6">
        <v>94.610604199999997</v>
      </c>
      <c r="AG396" s="6">
        <v>24.309452</v>
      </c>
      <c r="AH396" s="6">
        <v>80.499732199999997</v>
      </c>
      <c r="AI396" s="7">
        <v>2400138</v>
      </c>
      <c r="AJ396" s="6">
        <v>94.354692900000003</v>
      </c>
      <c r="AK396" s="6">
        <v>25.455639699999999</v>
      </c>
      <c r="AL396" s="6">
        <v>79.054647000000003</v>
      </c>
      <c r="AM396" s="6">
        <v>1.4450851999999941</v>
      </c>
      <c r="AN396" s="7">
        <v>2441827</v>
      </c>
      <c r="AO396" s="6">
        <v>-1.7072871999999999</v>
      </c>
    </row>
    <row r="397" spans="1:41" ht="12.75" thickBot="1" x14ac:dyDescent="0.2">
      <c r="A397" s="2" t="s">
        <v>1974</v>
      </c>
      <c r="B397" s="2" t="s">
        <v>1607</v>
      </c>
      <c r="C397" s="2" t="s">
        <v>1607</v>
      </c>
      <c r="D397" s="2" t="s">
        <v>1608</v>
      </c>
      <c r="E397" s="2" t="s">
        <v>439</v>
      </c>
      <c r="F397" s="2" t="s">
        <v>1854</v>
      </c>
      <c r="G397" s="2" t="s">
        <v>2121</v>
      </c>
      <c r="H397" s="2" t="s">
        <v>1544</v>
      </c>
      <c r="I397" s="2" t="s">
        <v>1966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7">
        <v>0</v>
      </c>
      <c r="AE397" s="6">
        <v>0</v>
      </c>
      <c r="AF397" s="6">
        <v>0</v>
      </c>
      <c r="AG397" s="6">
        <v>0</v>
      </c>
      <c r="AH397" s="6">
        <v>0</v>
      </c>
      <c r="AI397" s="7">
        <v>0</v>
      </c>
      <c r="AJ397" s="6">
        <v>0</v>
      </c>
      <c r="AK397" s="6">
        <v>0</v>
      </c>
      <c r="AL397" s="6">
        <v>0</v>
      </c>
      <c r="AM397" s="6">
        <v>0</v>
      </c>
      <c r="AN397" s="7">
        <v>0</v>
      </c>
      <c r="AO397" s="6">
        <v>0</v>
      </c>
    </row>
    <row r="398" spans="1:41" ht="12.75" thickTop="1" x14ac:dyDescent="0.15">
      <c r="A398" s="34" t="s">
        <v>190</v>
      </c>
      <c r="B398" s="2" t="s">
        <v>1607</v>
      </c>
      <c r="C398" s="2" t="s">
        <v>1607</v>
      </c>
      <c r="D398" s="2" t="s">
        <v>1651</v>
      </c>
      <c r="E398" s="2" t="s">
        <v>441</v>
      </c>
      <c r="F398" s="2" t="s">
        <v>1854</v>
      </c>
      <c r="G398" s="2" t="s">
        <v>2121</v>
      </c>
      <c r="H398" s="2" t="s">
        <v>1565</v>
      </c>
      <c r="I398" s="2" t="s">
        <v>2012</v>
      </c>
      <c r="J398" s="7">
        <v>0</v>
      </c>
      <c r="K398" s="7">
        <v>5937335</v>
      </c>
      <c r="L398" s="7">
        <v>149469</v>
      </c>
      <c r="M398" s="7">
        <v>6086804</v>
      </c>
      <c r="N398" s="7">
        <v>0</v>
      </c>
      <c r="O398" s="7">
        <v>0</v>
      </c>
      <c r="P398" s="7">
        <v>5884516</v>
      </c>
      <c r="Q398" s="7">
        <v>65762</v>
      </c>
      <c r="R398" s="7">
        <v>5950278</v>
      </c>
      <c r="S398" s="7">
        <v>0</v>
      </c>
      <c r="T398" s="7">
        <v>2101</v>
      </c>
      <c r="U398" s="7">
        <v>25255</v>
      </c>
      <c r="V398" s="7">
        <v>27356</v>
      </c>
      <c r="W398" s="6">
        <v>99.110392099999999</v>
      </c>
      <c r="X398" s="6">
        <v>43.997082999999996</v>
      </c>
      <c r="Y398" s="6">
        <v>97.757016699999994</v>
      </c>
      <c r="Z398" s="6">
        <v>98.784155100000007</v>
      </c>
      <c r="AA398" s="6">
        <v>41.157994700000003</v>
      </c>
      <c r="AB398" s="6">
        <v>97.211243499999995</v>
      </c>
      <c r="AC398" s="6">
        <v>0.54577319999999929</v>
      </c>
      <c r="AD398" s="7">
        <v>5590152</v>
      </c>
      <c r="AE398" s="6">
        <v>6.4421504000000001</v>
      </c>
      <c r="AF398" s="6">
        <v>99.145476000000002</v>
      </c>
      <c r="AG398" s="6">
        <v>52.942502499999996</v>
      </c>
      <c r="AH398" s="6">
        <v>98.198350700000006</v>
      </c>
      <c r="AI398" s="7">
        <v>5922922</v>
      </c>
      <c r="AJ398" s="6">
        <v>98.806783199999998</v>
      </c>
      <c r="AK398" s="6">
        <v>43.977453700000005</v>
      </c>
      <c r="AL398" s="6">
        <v>97.403390299999998</v>
      </c>
      <c r="AM398" s="6">
        <v>0.79496040000000789</v>
      </c>
      <c r="AN398" s="7">
        <v>5578808</v>
      </c>
      <c r="AO398" s="6">
        <v>6.1682352000000007</v>
      </c>
    </row>
    <row r="399" spans="1:41" x14ac:dyDescent="0.15">
      <c r="A399" s="2" t="s">
        <v>191</v>
      </c>
      <c r="B399" s="2" t="s">
        <v>1607</v>
      </c>
      <c r="C399" s="2" t="s">
        <v>1607</v>
      </c>
      <c r="D399" s="2" t="s">
        <v>1651</v>
      </c>
      <c r="E399" s="2" t="s">
        <v>441</v>
      </c>
      <c r="F399" s="2" t="s">
        <v>1854</v>
      </c>
      <c r="G399" s="2" t="s">
        <v>2121</v>
      </c>
      <c r="H399" s="2" t="s">
        <v>1565</v>
      </c>
      <c r="I399" s="2" t="s">
        <v>2013</v>
      </c>
      <c r="J399" s="7">
        <v>0</v>
      </c>
      <c r="K399" s="7">
        <v>5937335</v>
      </c>
      <c r="L399" s="7">
        <v>149469</v>
      </c>
      <c r="M399" s="7">
        <v>6086804</v>
      </c>
      <c r="N399" s="7">
        <v>0</v>
      </c>
      <c r="O399" s="7">
        <v>0</v>
      </c>
      <c r="P399" s="7">
        <v>5884516</v>
      </c>
      <c r="Q399" s="7">
        <v>65762</v>
      </c>
      <c r="R399" s="7">
        <v>5950278</v>
      </c>
      <c r="S399" s="7">
        <v>0</v>
      </c>
      <c r="T399" s="7">
        <v>2101</v>
      </c>
      <c r="U399" s="7">
        <v>25255</v>
      </c>
      <c r="V399" s="7">
        <v>27356</v>
      </c>
      <c r="W399" s="6">
        <v>99.110392099999999</v>
      </c>
      <c r="X399" s="6">
        <v>43.997082999999996</v>
      </c>
      <c r="Y399" s="6">
        <v>97.757016699999994</v>
      </c>
      <c r="Z399" s="6">
        <v>98.784155100000007</v>
      </c>
      <c r="AA399" s="6">
        <v>41.157994700000003</v>
      </c>
      <c r="AB399" s="6">
        <v>97.211243499999995</v>
      </c>
      <c r="AC399" s="6">
        <v>0.54577319999999929</v>
      </c>
      <c r="AD399" s="7">
        <v>5590152</v>
      </c>
      <c r="AE399" s="6">
        <v>6.4421504000000001</v>
      </c>
      <c r="AF399" s="6">
        <v>99.145476000000002</v>
      </c>
      <c r="AG399" s="6">
        <v>52.942502499999996</v>
      </c>
      <c r="AH399" s="6">
        <v>98.198350700000006</v>
      </c>
      <c r="AI399" s="7">
        <v>5922922</v>
      </c>
      <c r="AJ399" s="6">
        <v>98.806783199999998</v>
      </c>
      <c r="AK399" s="6">
        <v>43.977453700000005</v>
      </c>
      <c r="AL399" s="6">
        <v>97.403390299999998</v>
      </c>
      <c r="AM399" s="6">
        <v>0.79496040000000789</v>
      </c>
      <c r="AN399" s="7">
        <v>5578808</v>
      </c>
      <c r="AO399" s="6">
        <v>6.1682352000000007</v>
      </c>
    </row>
    <row r="400" spans="1:41" x14ac:dyDescent="0.15">
      <c r="A400" s="2" t="s">
        <v>192</v>
      </c>
      <c r="B400" s="2" t="s">
        <v>1607</v>
      </c>
      <c r="C400" s="2" t="s">
        <v>1607</v>
      </c>
      <c r="D400" s="2" t="s">
        <v>1651</v>
      </c>
      <c r="E400" s="2" t="s">
        <v>441</v>
      </c>
      <c r="F400" s="2" t="s">
        <v>1854</v>
      </c>
      <c r="G400" s="2" t="s">
        <v>2121</v>
      </c>
      <c r="H400" s="2" t="s">
        <v>1565</v>
      </c>
      <c r="I400" s="2" t="s">
        <v>2014</v>
      </c>
      <c r="J400" s="7">
        <v>0</v>
      </c>
      <c r="K400" s="7">
        <v>2452108</v>
      </c>
      <c r="L400" s="7">
        <v>40718</v>
      </c>
      <c r="M400" s="7">
        <v>2492826</v>
      </c>
      <c r="N400" s="7">
        <v>0</v>
      </c>
      <c r="O400" s="7">
        <v>0</v>
      </c>
      <c r="P400" s="7">
        <v>2428592</v>
      </c>
      <c r="Q400" s="7">
        <v>22423</v>
      </c>
      <c r="R400" s="7">
        <v>2451015</v>
      </c>
      <c r="S400" s="7">
        <v>0</v>
      </c>
      <c r="T400" s="7">
        <v>0</v>
      </c>
      <c r="U400" s="7">
        <v>4166</v>
      </c>
      <c r="V400" s="7">
        <v>4166</v>
      </c>
      <c r="W400" s="6">
        <v>99.040988400000003</v>
      </c>
      <c r="X400" s="6">
        <v>55.069011199999998</v>
      </c>
      <c r="Y400" s="6">
        <v>98.322746999999993</v>
      </c>
      <c r="Z400" s="6">
        <v>99.057410899999994</v>
      </c>
      <c r="AA400" s="6">
        <v>50.055781099999997</v>
      </c>
      <c r="AB400" s="6">
        <v>98.155337899999992</v>
      </c>
      <c r="AC400" s="6">
        <v>0.16740910000000042</v>
      </c>
      <c r="AD400" s="7">
        <v>2246280</v>
      </c>
      <c r="AE400" s="6">
        <v>9.1144025000000006</v>
      </c>
      <c r="AF400" s="6">
        <v>99.040988400000003</v>
      </c>
      <c r="AG400" s="6">
        <v>61.3454804</v>
      </c>
      <c r="AH400" s="6">
        <v>98.487338600000001</v>
      </c>
      <c r="AI400" s="7">
        <v>2446849</v>
      </c>
      <c r="AJ400" s="6">
        <v>99.057410899999994</v>
      </c>
      <c r="AK400" s="6">
        <v>52.4759867</v>
      </c>
      <c r="AL400" s="6">
        <v>98.238745500000007</v>
      </c>
      <c r="AM400" s="6">
        <v>0.24859309999999368</v>
      </c>
      <c r="AN400" s="7">
        <v>2244337</v>
      </c>
      <c r="AO400" s="6">
        <v>9.0232437999999995</v>
      </c>
    </row>
    <row r="401" spans="1:41" x14ac:dyDescent="0.15">
      <c r="A401" s="2" t="s">
        <v>193</v>
      </c>
      <c r="B401" s="2" t="s">
        <v>1607</v>
      </c>
      <c r="C401" s="2" t="s">
        <v>1607</v>
      </c>
      <c r="D401" s="2" t="s">
        <v>1651</v>
      </c>
      <c r="E401" s="2" t="s">
        <v>441</v>
      </c>
      <c r="F401" s="2" t="s">
        <v>1854</v>
      </c>
      <c r="G401" s="2" t="s">
        <v>2121</v>
      </c>
      <c r="H401" s="2" t="s">
        <v>1565</v>
      </c>
      <c r="I401" s="2" t="s">
        <v>2015</v>
      </c>
      <c r="J401" s="7">
        <v>0</v>
      </c>
      <c r="K401" s="7">
        <v>2024739</v>
      </c>
      <c r="L401" s="7">
        <v>39889</v>
      </c>
      <c r="M401" s="7">
        <v>2064628</v>
      </c>
      <c r="N401" s="7">
        <v>0</v>
      </c>
      <c r="O401" s="7">
        <v>0</v>
      </c>
      <c r="P401" s="7">
        <v>2002284</v>
      </c>
      <c r="Q401" s="7">
        <v>22151</v>
      </c>
      <c r="R401" s="7">
        <v>2024435</v>
      </c>
      <c r="S401" s="7">
        <v>0</v>
      </c>
      <c r="T401" s="7">
        <v>0</v>
      </c>
      <c r="U401" s="7">
        <v>4166</v>
      </c>
      <c r="V401" s="7">
        <v>4166</v>
      </c>
      <c r="W401" s="6">
        <v>98.890968199999989</v>
      </c>
      <c r="X401" s="6">
        <v>55.5316002</v>
      </c>
      <c r="Y401" s="6">
        <v>98.053257099999996</v>
      </c>
      <c r="Z401" s="6">
        <v>98.882801299999997</v>
      </c>
      <c r="AA401" s="6">
        <v>43.9825479</v>
      </c>
      <c r="AB401" s="6">
        <v>97.833627800000002</v>
      </c>
      <c r="AC401" s="6">
        <v>0.21962929999999403</v>
      </c>
      <c r="AD401" s="7">
        <v>1889093</v>
      </c>
      <c r="AE401" s="6">
        <v>7.1643904999999997</v>
      </c>
      <c r="AF401" s="6">
        <v>98.890968199999989</v>
      </c>
      <c r="AG401" s="6">
        <v>62.007670099999999</v>
      </c>
      <c r="AH401" s="6">
        <v>98.251508600000008</v>
      </c>
      <c r="AI401" s="7">
        <v>2020269</v>
      </c>
      <c r="AJ401" s="6">
        <v>98.882801299999997</v>
      </c>
      <c r="AK401" s="6">
        <v>46.4271411</v>
      </c>
      <c r="AL401" s="6">
        <v>97.932172500000007</v>
      </c>
      <c r="AM401" s="6">
        <v>0.31933610000000101</v>
      </c>
      <c r="AN401" s="7">
        <v>1887150</v>
      </c>
      <c r="AO401" s="6">
        <v>7.0539702999999996</v>
      </c>
    </row>
    <row r="402" spans="1:41" x14ac:dyDescent="0.15">
      <c r="A402" s="2" t="s">
        <v>194</v>
      </c>
      <c r="B402" s="2" t="s">
        <v>1607</v>
      </c>
      <c r="C402" s="2" t="s">
        <v>1607</v>
      </c>
      <c r="D402" s="2" t="s">
        <v>1651</v>
      </c>
      <c r="E402" s="2" t="s">
        <v>441</v>
      </c>
      <c r="F402" s="2" t="s">
        <v>1854</v>
      </c>
      <c r="G402" s="2" t="s">
        <v>2121</v>
      </c>
      <c r="H402" s="2" t="s">
        <v>1565</v>
      </c>
      <c r="I402" s="2" t="s">
        <v>2016</v>
      </c>
      <c r="J402" s="7">
        <v>0</v>
      </c>
      <c r="K402" s="7">
        <v>80390</v>
      </c>
      <c r="L402" s="7">
        <v>1584</v>
      </c>
      <c r="M402" s="7">
        <v>81974</v>
      </c>
      <c r="N402" s="7">
        <v>0</v>
      </c>
      <c r="O402" s="7">
        <v>0</v>
      </c>
      <c r="P402" s="7">
        <v>79498</v>
      </c>
      <c r="Q402" s="7">
        <v>880</v>
      </c>
      <c r="R402" s="7">
        <v>80378</v>
      </c>
      <c r="S402" s="7">
        <v>0</v>
      </c>
      <c r="T402" s="7">
        <v>0</v>
      </c>
      <c r="U402" s="7">
        <v>165</v>
      </c>
      <c r="V402" s="7">
        <v>165</v>
      </c>
      <c r="W402" s="6">
        <v>98.890409300000002</v>
      </c>
      <c r="X402" s="6">
        <v>55.555555599999998</v>
      </c>
      <c r="Y402" s="6">
        <v>98.053041199999996</v>
      </c>
      <c r="Z402" s="6">
        <v>98.883564399999997</v>
      </c>
      <c r="AA402" s="6">
        <v>43.950294299999996</v>
      </c>
      <c r="AB402" s="6">
        <v>97.833560399999996</v>
      </c>
      <c r="AC402" s="6">
        <v>0.21948079999999948</v>
      </c>
      <c r="AD402" s="7">
        <v>78260</v>
      </c>
      <c r="AE402" s="6">
        <v>2.7063633999999999</v>
      </c>
      <c r="AF402" s="6">
        <v>98.890409300000002</v>
      </c>
      <c r="AG402" s="6">
        <v>62.015503899999999</v>
      </c>
      <c r="AH402" s="6">
        <v>98.250803700000006</v>
      </c>
      <c r="AI402" s="7">
        <v>80213</v>
      </c>
      <c r="AJ402" s="6">
        <v>98.883564399999997</v>
      </c>
      <c r="AK402" s="6">
        <v>46.376811600000003</v>
      </c>
      <c r="AL402" s="6">
        <v>97.931500499999999</v>
      </c>
      <c r="AM402" s="6">
        <v>0.31930320000000734</v>
      </c>
      <c r="AN402" s="7">
        <v>78180</v>
      </c>
      <c r="AO402" s="6">
        <v>2.6004092999999999</v>
      </c>
    </row>
    <row r="403" spans="1:41" x14ac:dyDescent="0.15">
      <c r="A403" s="2" t="s">
        <v>195</v>
      </c>
      <c r="B403" s="2" t="s">
        <v>1607</v>
      </c>
      <c r="C403" s="2" t="s">
        <v>1607</v>
      </c>
      <c r="D403" s="2" t="s">
        <v>1651</v>
      </c>
      <c r="E403" s="2" t="s">
        <v>441</v>
      </c>
      <c r="F403" s="2" t="s">
        <v>1854</v>
      </c>
      <c r="G403" s="2" t="s">
        <v>2121</v>
      </c>
      <c r="H403" s="2" t="s">
        <v>1565</v>
      </c>
      <c r="I403" s="2" t="s">
        <v>2017</v>
      </c>
      <c r="J403" s="7">
        <v>0</v>
      </c>
      <c r="K403" s="7">
        <v>1944349</v>
      </c>
      <c r="L403" s="7">
        <v>38305</v>
      </c>
      <c r="M403" s="7">
        <v>1982654</v>
      </c>
      <c r="N403" s="7">
        <v>0</v>
      </c>
      <c r="O403" s="7">
        <v>0</v>
      </c>
      <c r="P403" s="7">
        <v>1922786</v>
      </c>
      <c r="Q403" s="7">
        <v>21271</v>
      </c>
      <c r="R403" s="7">
        <v>1944057</v>
      </c>
      <c r="S403" s="7">
        <v>0</v>
      </c>
      <c r="T403" s="7">
        <v>0</v>
      </c>
      <c r="U403" s="7">
        <v>4001</v>
      </c>
      <c r="V403" s="7">
        <v>4001</v>
      </c>
      <c r="W403" s="6">
        <v>98.890991299999996</v>
      </c>
      <c r="X403" s="6">
        <v>55.530609600000005</v>
      </c>
      <c r="Y403" s="6">
        <v>98.053265999999994</v>
      </c>
      <c r="Z403" s="6">
        <v>98.882768299999995</v>
      </c>
      <c r="AA403" s="6">
        <v>43.9839421</v>
      </c>
      <c r="AB403" s="6">
        <v>97.833630800000009</v>
      </c>
      <c r="AC403" s="6">
        <v>0.21963519999998482</v>
      </c>
      <c r="AD403" s="7">
        <v>1810833</v>
      </c>
      <c r="AE403" s="6">
        <v>7.3570561000000003</v>
      </c>
      <c r="AF403" s="6">
        <v>98.890991299999996</v>
      </c>
      <c r="AG403" s="6">
        <v>62.007346100000007</v>
      </c>
      <c r="AH403" s="6">
        <v>98.251537799999994</v>
      </c>
      <c r="AI403" s="7">
        <v>1940056</v>
      </c>
      <c r="AJ403" s="6">
        <v>98.882768299999995</v>
      </c>
      <c r="AK403" s="6">
        <v>46.429317500000003</v>
      </c>
      <c r="AL403" s="6">
        <v>97.932201500000005</v>
      </c>
      <c r="AM403" s="6">
        <v>0.31933629999998914</v>
      </c>
      <c r="AN403" s="7">
        <v>1808970</v>
      </c>
      <c r="AO403" s="6">
        <v>7.2464441000000006</v>
      </c>
    </row>
    <row r="404" spans="1:41" x14ac:dyDescent="0.15">
      <c r="A404" s="2" t="s">
        <v>196</v>
      </c>
      <c r="B404" s="2" t="s">
        <v>1607</v>
      </c>
      <c r="C404" s="2" t="s">
        <v>1607</v>
      </c>
      <c r="D404" s="2" t="s">
        <v>1651</v>
      </c>
      <c r="E404" s="2" t="s">
        <v>441</v>
      </c>
      <c r="F404" s="2" t="s">
        <v>1854</v>
      </c>
      <c r="G404" s="2" t="s">
        <v>2121</v>
      </c>
      <c r="H404" s="2" t="s">
        <v>1565</v>
      </c>
      <c r="I404" s="2" t="s">
        <v>2018</v>
      </c>
      <c r="J404" s="7">
        <v>0</v>
      </c>
      <c r="K404" s="7">
        <v>12720</v>
      </c>
      <c r="L404" s="7">
        <v>0</v>
      </c>
      <c r="M404" s="7">
        <v>12720</v>
      </c>
      <c r="N404" s="7">
        <v>0</v>
      </c>
      <c r="O404" s="7">
        <v>0</v>
      </c>
      <c r="P404" s="7">
        <v>12720</v>
      </c>
      <c r="Q404" s="7">
        <v>0</v>
      </c>
      <c r="R404" s="7">
        <v>12720</v>
      </c>
      <c r="S404" s="7">
        <v>0</v>
      </c>
      <c r="T404" s="7">
        <v>0</v>
      </c>
      <c r="U404" s="7">
        <v>0</v>
      </c>
      <c r="V404" s="7">
        <v>0</v>
      </c>
      <c r="W404" s="6">
        <v>100</v>
      </c>
      <c r="X404" s="6">
        <v>0</v>
      </c>
      <c r="Y404" s="6">
        <v>100</v>
      </c>
      <c r="Z404" s="6">
        <v>100</v>
      </c>
      <c r="AA404" s="6">
        <v>0</v>
      </c>
      <c r="AB404" s="6">
        <v>100</v>
      </c>
      <c r="AC404" s="6">
        <v>0</v>
      </c>
      <c r="AD404" s="7">
        <v>20563</v>
      </c>
      <c r="AE404" s="6">
        <v>-38.1413218</v>
      </c>
      <c r="AF404" s="6">
        <v>100</v>
      </c>
      <c r="AG404" s="6">
        <v>0</v>
      </c>
      <c r="AH404" s="6">
        <v>100</v>
      </c>
      <c r="AI404" s="7">
        <v>12720</v>
      </c>
      <c r="AJ404" s="6">
        <v>100</v>
      </c>
      <c r="AK404" s="6">
        <v>0</v>
      </c>
      <c r="AL404" s="6">
        <v>100</v>
      </c>
      <c r="AM404" s="6">
        <v>0</v>
      </c>
      <c r="AN404" s="7">
        <v>20563</v>
      </c>
      <c r="AO404" s="6">
        <v>-38.1413218</v>
      </c>
    </row>
    <row r="405" spans="1:41" x14ac:dyDescent="0.15">
      <c r="A405" s="2" t="s">
        <v>197</v>
      </c>
      <c r="B405" s="2" t="s">
        <v>1607</v>
      </c>
      <c r="C405" s="2" t="s">
        <v>1607</v>
      </c>
      <c r="D405" s="2" t="s">
        <v>1651</v>
      </c>
      <c r="E405" s="2" t="s">
        <v>441</v>
      </c>
      <c r="F405" s="2" t="s">
        <v>1854</v>
      </c>
      <c r="G405" s="2" t="s">
        <v>2121</v>
      </c>
      <c r="H405" s="2" t="s">
        <v>1565</v>
      </c>
      <c r="I405" s="2" t="s">
        <v>2019</v>
      </c>
      <c r="J405" s="7">
        <v>0</v>
      </c>
      <c r="K405" s="7">
        <v>427369</v>
      </c>
      <c r="L405" s="7">
        <v>829</v>
      </c>
      <c r="M405" s="7">
        <v>428198</v>
      </c>
      <c r="N405" s="7">
        <v>0</v>
      </c>
      <c r="O405" s="7">
        <v>0</v>
      </c>
      <c r="P405" s="7">
        <v>426308</v>
      </c>
      <c r="Q405" s="7">
        <v>272</v>
      </c>
      <c r="R405" s="7">
        <v>426580</v>
      </c>
      <c r="S405" s="7">
        <v>0</v>
      </c>
      <c r="T405" s="7">
        <v>0</v>
      </c>
      <c r="U405" s="7">
        <v>0</v>
      </c>
      <c r="V405" s="7">
        <v>0</v>
      </c>
      <c r="W405" s="6">
        <v>99.751736800000003</v>
      </c>
      <c r="X405" s="6">
        <v>32.810615200000001</v>
      </c>
      <c r="Y405" s="6">
        <v>99.6221374</v>
      </c>
      <c r="Z405" s="6">
        <v>99.996026599999993</v>
      </c>
      <c r="AA405" s="6">
        <v>92.9227238</v>
      </c>
      <c r="AB405" s="6">
        <v>99.892608699999997</v>
      </c>
      <c r="AC405" s="6">
        <v>-0.27047129999999697</v>
      </c>
      <c r="AD405" s="7">
        <v>357187</v>
      </c>
      <c r="AE405" s="6">
        <v>19.427638699999999</v>
      </c>
      <c r="AF405" s="6">
        <v>99.751736800000003</v>
      </c>
      <c r="AG405" s="6">
        <v>32.810615200000001</v>
      </c>
      <c r="AH405" s="6">
        <v>99.6221374</v>
      </c>
      <c r="AI405" s="7">
        <v>426580</v>
      </c>
      <c r="AJ405" s="6">
        <v>99.996026599999993</v>
      </c>
      <c r="AK405" s="6">
        <v>92.9227238</v>
      </c>
      <c r="AL405" s="6">
        <v>99.892608699999997</v>
      </c>
      <c r="AM405" s="6">
        <v>-0.27047129999999697</v>
      </c>
      <c r="AN405" s="7">
        <v>357187</v>
      </c>
      <c r="AO405" s="6">
        <v>19.427638699999999</v>
      </c>
    </row>
    <row r="406" spans="1:41" x14ac:dyDescent="0.15">
      <c r="A406" s="2" t="s">
        <v>198</v>
      </c>
      <c r="B406" s="2" t="s">
        <v>1607</v>
      </c>
      <c r="C406" s="2" t="s">
        <v>1607</v>
      </c>
      <c r="D406" s="2" t="s">
        <v>1651</v>
      </c>
      <c r="E406" s="2" t="s">
        <v>441</v>
      </c>
      <c r="F406" s="2" t="s">
        <v>1854</v>
      </c>
      <c r="G406" s="2" t="s">
        <v>2121</v>
      </c>
      <c r="H406" s="2" t="s">
        <v>1565</v>
      </c>
      <c r="I406" s="2" t="s">
        <v>2020</v>
      </c>
      <c r="J406" s="7">
        <v>0</v>
      </c>
      <c r="K406" s="7">
        <v>146969</v>
      </c>
      <c r="L406" s="7">
        <v>285</v>
      </c>
      <c r="M406" s="7">
        <v>147254</v>
      </c>
      <c r="N406" s="7">
        <v>0</v>
      </c>
      <c r="O406" s="7">
        <v>0</v>
      </c>
      <c r="P406" s="7">
        <v>146604</v>
      </c>
      <c r="Q406" s="7">
        <v>94</v>
      </c>
      <c r="R406" s="7">
        <v>146698</v>
      </c>
      <c r="S406" s="7">
        <v>0</v>
      </c>
      <c r="T406" s="7">
        <v>0</v>
      </c>
      <c r="U406" s="7">
        <v>0</v>
      </c>
      <c r="V406" s="7">
        <v>0</v>
      </c>
      <c r="W406" s="6">
        <v>99.751648299999999</v>
      </c>
      <c r="X406" s="6">
        <v>32.9824561</v>
      </c>
      <c r="Y406" s="6">
        <v>99.622421099999997</v>
      </c>
      <c r="Z406" s="6">
        <v>99.995688800000011</v>
      </c>
      <c r="AA406" s="6">
        <v>92.929782099999997</v>
      </c>
      <c r="AB406" s="6">
        <v>99.892378699999995</v>
      </c>
      <c r="AC406" s="6">
        <v>-0.26995759999999791</v>
      </c>
      <c r="AD406" s="7">
        <v>141084</v>
      </c>
      <c r="AE406" s="6">
        <v>3.9791897000000001</v>
      </c>
      <c r="AF406" s="6">
        <v>99.751648299999999</v>
      </c>
      <c r="AG406" s="6">
        <v>32.9824561</v>
      </c>
      <c r="AH406" s="6">
        <v>99.622421099999997</v>
      </c>
      <c r="AI406" s="7">
        <v>146698</v>
      </c>
      <c r="AJ406" s="6">
        <v>99.995688800000011</v>
      </c>
      <c r="AK406" s="6">
        <v>92.929782099999997</v>
      </c>
      <c r="AL406" s="6">
        <v>99.892378699999995</v>
      </c>
      <c r="AM406" s="6">
        <v>-0.26995759999999791</v>
      </c>
      <c r="AN406" s="7">
        <v>141084</v>
      </c>
      <c r="AO406" s="6">
        <v>3.9791897000000001</v>
      </c>
    </row>
    <row r="407" spans="1:41" x14ac:dyDescent="0.15">
      <c r="A407" s="2" t="s">
        <v>199</v>
      </c>
      <c r="B407" s="2" t="s">
        <v>1607</v>
      </c>
      <c r="C407" s="2" t="s">
        <v>1607</v>
      </c>
      <c r="D407" s="2" t="s">
        <v>1651</v>
      </c>
      <c r="E407" s="2" t="s">
        <v>441</v>
      </c>
      <c r="F407" s="2" t="s">
        <v>1854</v>
      </c>
      <c r="G407" s="2" t="s">
        <v>2121</v>
      </c>
      <c r="H407" s="2" t="s">
        <v>1565</v>
      </c>
      <c r="I407" s="2" t="s">
        <v>1856</v>
      </c>
      <c r="J407" s="7">
        <v>0</v>
      </c>
      <c r="K407" s="7">
        <v>280400</v>
      </c>
      <c r="L407" s="7">
        <v>544</v>
      </c>
      <c r="M407" s="7">
        <v>280944</v>
      </c>
      <c r="N407" s="7">
        <v>0</v>
      </c>
      <c r="O407" s="7">
        <v>0</v>
      </c>
      <c r="P407" s="7">
        <v>279704</v>
      </c>
      <c r="Q407" s="7">
        <v>178</v>
      </c>
      <c r="R407" s="7">
        <v>279882</v>
      </c>
      <c r="S407" s="7">
        <v>0</v>
      </c>
      <c r="T407" s="7">
        <v>0</v>
      </c>
      <c r="U407" s="7">
        <v>0</v>
      </c>
      <c r="V407" s="7">
        <v>0</v>
      </c>
      <c r="W407" s="6">
        <v>99.751783200000006</v>
      </c>
      <c r="X407" s="6">
        <v>32.720588200000002</v>
      </c>
      <c r="Y407" s="6">
        <v>99.621988700000003</v>
      </c>
      <c r="Z407" s="6">
        <v>99.996247199999999</v>
      </c>
      <c r="AA407" s="6">
        <v>92.918115700000001</v>
      </c>
      <c r="AB407" s="6">
        <v>99.892758900000004</v>
      </c>
      <c r="AC407" s="6">
        <v>-0.27077020000000118</v>
      </c>
      <c r="AD407" s="7">
        <v>216103</v>
      </c>
      <c r="AE407" s="6">
        <v>29.513241400000002</v>
      </c>
      <c r="AF407" s="6">
        <v>99.751783200000006</v>
      </c>
      <c r="AG407" s="6">
        <v>32.720588200000002</v>
      </c>
      <c r="AH407" s="6">
        <v>99.621988700000003</v>
      </c>
      <c r="AI407" s="7">
        <v>279882</v>
      </c>
      <c r="AJ407" s="6">
        <v>99.996247199999999</v>
      </c>
      <c r="AK407" s="6">
        <v>92.918115700000001</v>
      </c>
      <c r="AL407" s="6">
        <v>99.892758900000004</v>
      </c>
      <c r="AM407" s="6">
        <v>-0.27077020000000118</v>
      </c>
      <c r="AN407" s="7">
        <v>216103</v>
      </c>
      <c r="AO407" s="6">
        <v>29.513241400000002</v>
      </c>
    </row>
    <row r="408" spans="1:41" x14ac:dyDescent="0.15">
      <c r="A408" s="2" t="s">
        <v>200</v>
      </c>
      <c r="B408" s="2" t="s">
        <v>1607</v>
      </c>
      <c r="C408" s="2" t="s">
        <v>1607</v>
      </c>
      <c r="D408" s="2" t="s">
        <v>1651</v>
      </c>
      <c r="E408" s="2" t="s">
        <v>441</v>
      </c>
      <c r="F408" s="2" t="s">
        <v>1854</v>
      </c>
      <c r="G408" s="2" t="s">
        <v>2121</v>
      </c>
      <c r="H408" s="2" t="s">
        <v>1565</v>
      </c>
      <c r="I408" s="2" t="s">
        <v>2021</v>
      </c>
      <c r="J408" s="7">
        <v>0</v>
      </c>
      <c r="K408" s="7">
        <v>2772170</v>
      </c>
      <c r="L408" s="7">
        <v>90794</v>
      </c>
      <c r="M408" s="7">
        <v>2862964</v>
      </c>
      <c r="N408" s="7">
        <v>0</v>
      </c>
      <c r="O408" s="7">
        <v>0</v>
      </c>
      <c r="P408" s="7">
        <v>2748967</v>
      </c>
      <c r="Q408" s="7">
        <v>36897</v>
      </c>
      <c r="R408" s="7">
        <v>2785864</v>
      </c>
      <c r="S408" s="7">
        <v>0</v>
      </c>
      <c r="T408" s="7">
        <v>2031</v>
      </c>
      <c r="U408" s="7">
        <v>19622</v>
      </c>
      <c r="V408" s="7">
        <v>21653</v>
      </c>
      <c r="W408" s="6">
        <v>99.163002300000002</v>
      </c>
      <c r="X408" s="6">
        <v>40.6381479</v>
      </c>
      <c r="Y408" s="6">
        <v>97.306986699999996</v>
      </c>
      <c r="Z408" s="6">
        <v>98.509739799999991</v>
      </c>
      <c r="AA408" s="6">
        <v>38.663874100000001</v>
      </c>
      <c r="AB408" s="6">
        <v>96.395676600000002</v>
      </c>
      <c r="AC408" s="6">
        <v>0.91131009999999435</v>
      </c>
      <c r="AD408" s="7">
        <v>2657891</v>
      </c>
      <c r="AE408" s="6">
        <v>4.8148324999999996</v>
      </c>
      <c r="AF408" s="6">
        <v>99.235706199999996</v>
      </c>
      <c r="AG408" s="6">
        <v>51.8420165</v>
      </c>
      <c r="AH408" s="6">
        <v>98.048541700000001</v>
      </c>
      <c r="AI408" s="7">
        <v>2764211</v>
      </c>
      <c r="AJ408" s="6">
        <v>98.557056899999992</v>
      </c>
      <c r="AK408" s="6">
        <v>41.800603800000005</v>
      </c>
      <c r="AL408" s="6">
        <v>96.696785300000002</v>
      </c>
      <c r="AM408" s="6">
        <v>1.3517563999999993</v>
      </c>
      <c r="AN408" s="7">
        <v>2649305</v>
      </c>
      <c r="AO408" s="6">
        <v>4.3372130000000002</v>
      </c>
    </row>
    <row r="409" spans="1:41" x14ac:dyDescent="0.15">
      <c r="A409" s="2" t="s">
        <v>201</v>
      </c>
      <c r="B409" s="2" t="s">
        <v>1607</v>
      </c>
      <c r="C409" s="2" t="s">
        <v>1607</v>
      </c>
      <c r="D409" s="2" t="s">
        <v>1651</v>
      </c>
      <c r="E409" s="2" t="s">
        <v>441</v>
      </c>
      <c r="F409" s="2" t="s">
        <v>1854</v>
      </c>
      <c r="G409" s="2" t="s">
        <v>2121</v>
      </c>
      <c r="H409" s="2" t="s">
        <v>1565</v>
      </c>
      <c r="I409" s="2" t="s">
        <v>1739</v>
      </c>
      <c r="J409" s="7">
        <v>0</v>
      </c>
      <c r="K409" s="7">
        <v>2640284</v>
      </c>
      <c r="L409" s="7">
        <v>90794</v>
      </c>
      <c r="M409" s="7">
        <v>2731078</v>
      </c>
      <c r="N409" s="7">
        <v>0</v>
      </c>
      <c r="O409" s="7">
        <v>0</v>
      </c>
      <c r="P409" s="7">
        <v>2617081</v>
      </c>
      <c r="Q409" s="7">
        <v>36897</v>
      </c>
      <c r="R409" s="7">
        <v>2653978</v>
      </c>
      <c r="S409" s="7">
        <v>0</v>
      </c>
      <c r="T409" s="7">
        <v>2031</v>
      </c>
      <c r="U409" s="7">
        <v>19622</v>
      </c>
      <c r="V409" s="7">
        <v>21653</v>
      </c>
      <c r="W409" s="6">
        <v>99.121192999999991</v>
      </c>
      <c r="X409" s="6">
        <v>40.6381479</v>
      </c>
      <c r="Y409" s="6">
        <v>97.176938899999996</v>
      </c>
      <c r="Z409" s="6">
        <v>98.432322800000009</v>
      </c>
      <c r="AA409" s="6">
        <v>38.663874100000001</v>
      </c>
      <c r="AB409" s="6">
        <v>96.215382099999999</v>
      </c>
      <c r="AC409" s="6">
        <v>0.96155679999999677</v>
      </c>
      <c r="AD409" s="7">
        <v>2526538</v>
      </c>
      <c r="AE409" s="6">
        <v>5.0440563000000003</v>
      </c>
      <c r="AF409" s="6">
        <v>99.197499300000004</v>
      </c>
      <c r="AG409" s="6">
        <v>51.8420165</v>
      </c>
      <c r="AH409" s="6">
        <v>97.953551000000004</v>
      </c>
      <c r="AI409" s="7">
        <v>2632325</v>
      </c>
      <c r="AJ409" s="6">
        <v>98.482060099999998</v>
      </c>
      <c r="AK409" s="6">
        <v>41.800603800000005</v>
      </c>
      <c r="AL409" s="6">
        <v>96.53101079999999</v>
      </c>
      <c r="AM409" s="6">
        <v>1.4225402000000145</v>
      </c>
      <c r="AN409" s="7">
        <v>2517952</v>
      </c>
      <c r="AO409" s="6">
        <v>4.5423026000000002</v>
      </c>
    </row>
    <row r="410" spans="1:41" x14ac:dyDescent="0.15">
      <c r="A410" s="2" t="s">
        <v>202</v>
      </c>
      <c r="B410" s="2" t="s">
        <v>1607</v>
      </c>
      <c r="C410" s="2" t="s">
        <v>1607</v>
      </c>
      <c r="D410" s="2" t="s">
        <v>1651</v>
      </c>
      <c r="E410" s="2" t="s">
        <v>441</v>
      </c>
      <c r="F410" s="2" t="s">
        <v>1854</v>
      </c>
      <c r="G410" s="2" t="s">
        <v>2121</v>
      </c>
      <c r="H410" s="2" t="s">
        <v>1565</v>
      </c>
      <c r="I410" s="2" t="s">
        <v>1740</v>
      </c>
      <c r="J410" s="7">
        <v>0</v>
      </c>
      <c r="K410" s="7">
        <v>577959</v>
      </c>
      <c r="L410" s="7">
        <v>19875</v>
      </c>
      <c r="M410" s="7">
        <v>597834</v>
      </c>
      <c r="N410" s="7">
        <v>0</v>
      </c>
      <c r="O410" s="7">
        <v>0</v>
      </c>
      <c r="P410" s="7">
        <v>572880</v>
      </c>
      <c r="Q410" s="7">
        <v>8077</v>
      </c>
      <c r="R410" s="7">
        <v>580957</v>
      </c>
      <c r="S410" s="7">
        <v>0</v>
      </c>
      <c r="T410" s="7">
        <v>445</v>
      </c>
      <c r="U410" s="7">
        <v>4295</v>
      </c>
      <c r="V410" s="7">
        <v>4740</v>
      </c>
      <c r="W410" s="6">
        <v>99.121217900000005</v>
      </c>
      <c r="X410" s="6">
        <v>40.6389937</v>
      </c>
      <c r="Y410" s="6">
        <v>97.176975499999998</v>
      </c>
      <c r="Z410" s="6">
        <v>98.432310199999989</v>
      </c>
      <c r="AA410" s="6">
        <v>38.662924500000003</v>
      </c>
      <c r="AB410" s="6">
        <v>96.215312099999991</v>
      </c>
      <c r="AC410" s="6">
        <v>0.96166340000000616</v>
      </c>
      <c r="AD410" s="7">
        <v>563764</v>
      </c>
      <c r="AE410" s="6">
        <v>3.0496803999999997</v>
      </c>
      <c r="AF410" s="6">
        <v>99.197595199999995</v>
      </c>
      <c r="AG410" s="6">
        <v>51.8421053</v>
      </c>
      <c r="AH410" s="6">
        <v>97.953612700000008</v>
      </c>
      <c r="AI410" s="7">
        <v>576217</v>
      </c>
      <c r="AJ410" s="6">
        <v>98.482056900000003</v>
      </c>
      <c r="AK410" s="6">
        <v>41.799731399999999</v>
      </c>
      <c r="AL410" s="6">
        <v>96.53096450000001</v>
      </c>
      <c r="AM410" s="6">
        <v>1.4226481999999976</v>
      </c>
      <c r="AN410" s="7">
        <v>561848</v>
      </c>
      <c r="AO410" s="6">
        <v>2.5574533000000002</v>
      </c>
    </row>
    <row r="411" spans="1:41" x14ac:dyDescent="0.15">
      <c r="A411" s="2" t="s">
        <v>203</v>
      </c>
      <c r="B411" s="2" t="s">
        <v>1607</v>
      </c>
      <c r="C411" s="2" t="s">
        <v>1607</v>
      </c>
      <c r="D411" s="2" t="s">
        <v>1651</v>
      </c>
      <c r="E411" s="2" t="s">
        <v>441</v>
      </c>
      <c r="F411" s="2" t="s">
        <v>1854</v>
      </c>
      <c r="G411" s="2" t="s">
        <v>2121</v>
      </c>
      <c r="H411" s="2" t="s">
        <v>1565</v>
      </c>
      <c r="I411" s="2" t="s">
        <v>1741</v>
      </c>
      <c r="J411" s="7">
        <v>0</v>
      </c>
      <c r="K411" s="7">
        <v>1530306</v>
      </c>
      <c r="L411" s="7">
        <v>52624</v>
      </c>
      <c r="M411" s="7">
        <v>1582930</v>
      </c>
      <c r="N411" s="7">
        <v>0</v>
      </c>
      <c r="O411" s="7">
        <v>0</v>
      </c>
      <c r="P411" s="7">
        <v>1516857</v>
      </c>
      <c r="Q411" s="7">
        <v>21385</v>
      </c>
      <c r="R411" s="7">
        <v>1538242</v>
      </c>
      <c r="S411" s="7">
        <v>0</v>
      </c>
      <c r="T411" s="7">
        <v>1177</v>
      </c>
      <c r="U411" s="7">
        <v>11373</v>
      </c>
      <c r="V411" s="7">
        <v>12550</v>
      </c>
      <c r="W411" s="6">
        <v>99.121156200000001</v>
      </c>
      <c r="X411" s="6">
        <v>40.637351799999998</v>
      </c>
      <c r="Y411" s="6">
        <v>97.176880799999992</v>
      </c>
      <c r="Z411" s="6">
        <v>98.43235150000001</v>
      </c>
      <c r="AA411" s="6">
        <v>38.664317099999998</v>
      </c>
      <c r="AB411" s="6">
        <v>96.215441400000003</v>
      </c>
      <c r="AC411" s="6">
        <v>0.96143939999998906</v>
      </c>
      <c r="AD411" s="7">
        <v>1442561</v>
      </c>
      <c r="AE411" s="6">
        <v>6.6327178</v>
      </c>
      <c r="AF411" s="6">
        <v>99.197451599999994</v>
      </c>
      <c r="AG411" s="6">
        <v>51.841167499999997</v>
      </c>
      <c r="AH411" s="6">
        <v>97.953489000000005</v>
      </c>
      <c r="AI411" s="7">
        <v>1525692</v>
      </c>
      <c r="AJ411" s="6">
        <v>98.482080600000003</v>
      </c>
      <c r="AK411" s="6">
        <v>41.800968100000006</v>
      </c>
      <c r="AL411" s="6">
        <v>96.531051599999998</v>
      </c>
      <c r="AM411" s="6">
        <v>1.4224374000000068</v>
      </c>
      <c r="AN411" s="7">
        <v>1437659</v>
      </c>
      <c r="AO411" s="6">
        <v>6.1233575</v>
      </c>
    </row>
    <row r="412" spans="1:41" x14ac:dyDescent="0.15">
      <c r="A412" s="2" t="s">
        <v>204</v>
      </c>
      <c r="B412" s="2" t="s">
        <v>1607</v>
      </c>
      <c r="C412" s="2" t="s">
        <v>1607</v>
      </c>
      <c r="D412" s="2" t="s">
        <v>1651</v>
      </c>
      <c r="E412" s="2" t="s">
        <v>441</v>
      </c>
      <c r="F412" s="2" t="s">
        <v>1854</v>
      </c>
      <c r="G412" s="2" t="s">
        <v>2121</v>
      </c>
      <c r="H412" s="2" t="s">
        <v>1565</v>
      </c>
      <c r="I412" s="2" t="s">
        <v>1742</v>
      </c>
      <c r="J412" s="7">
        <v>0</v>
      </c>
      <c r="K412" s="7">
        <v>532019</v>
      </c>
      <c r="L412" s="7">
        <v>18295</v>
      </c>
      <c r="M412" s="7">
        <v>550314</v>
      </c>
      <c r="N412" s="7">
        <v>0</v>
      </c>
      <c r="O412" s="7">
        <v>0</v>
      </c>
      <c r="P412" s="7">
        <v>527344</v>
      </c>
      <c r="Q412" s="7">
        <v>7435</v>
      </c>
      <c r="R412" s="7">
        <v>534779</v>
      </c>
      <c r="S412" s="7">
        <v>0</v>
      </c>
      <c r="T412" s="7">
        <v>409</v>
      </c>
      <c r="U412" s="7">
        <v>3954</v>
      </c>
      <c r="V412" s="7">
        <v>4363</v>
      </c>
      <c r="W412" s="6">
        <v>99.121272000000005</v>
      </c>
      <c r="X412" s="6">
        <v>40.639519</v>
      </c>
      <c r="Y412" s="6">
        <v>97.177066199999999</v>
      </c>
      <c r="Z412" s="6">
        <v>98.432256899999999</v>
      </c>
      <c r="AA412" s="6">
        <v>38.663674900000004</v>
      </c>
      <c r="AB412" s="6">
        <v>96.215293400000007</v>
      </c>
      <c r="AC412" s="6">
        <v>0.96177279999999143</v>
      </c>
      <c r="AD412" s="7">
        <v>520213</v>
      </c>
      <c r="AE412" s="6">
        <v>2.8000069000000001</v>
      </c>
      <c r="AF412" s="6">
        <v>99.197531999999995</v>
      </c>
      <c r="AG412" s="6">
        <v>51.8443623</v>
      </c>
      <c r="AH412" s="6">
        <v>97.953662500000007</v>
      </c>
      <c r="AI412" s="7">
        <v>530416</v>
      </c>
      <c r="AJ412" s="6">
        <v>98.482006600000005</v>
      </c>
      <c r="AK412" s="6">
        <v>41.800539100000002</v>
      </c>
      <c r="AL412" s="6">
        <v>96.530947800000007</v>
      </c>
      <c r="AM412" s="6">
        <v>1.4227147000000002</v>
      </c>
      <c r="AN412" s="7">
        <v>518445</v>
      </c>
      <c r="AO412" s="6">
        <v>2.3090202</v>
      </c>
    </row>
    <row r="413" spans="1:41" x14ac:dyDescent="0.15">
      <c r="A413" s="2" t="s">
        <v>205</v>
      </c>
      <c r="B413" s="2" t="s">
        <v>1607</v>
      </c>
      <c r="C413" s="2" t="s">
        <v>1607</v>
      </c>
      <c r="D413" s="2" t="s">
        <v>1651</v>
      </c>
      <c r="E413" s="2" t="s">
        <v>441</v>
      </c>
      <c r="F413" s="2" t="s">
        <v>1854</v>
      </c>
      <c r="G413" s="2" t="s">
        <v>2121</v>
      </c>
      <c r="H413" s="2" t="s">
        <v>1565</v>
      </c>
      <c r="I413" s="2" t="s">
        <v>1743</v>
      </c>
      <c r="J413" s="7">
        <v>0</v>
      </c>
      <c r="K413" s="7">
        <v>131886</v>
      </c>
      <c r="L413" s="7">
        <v>0</v>
      </c>
      <c r="M413" s="7">
        <v>131886</v>
      </c>
      <c r="N413" s="7">
        <v>0</v>
      </c>
      <c r="O413" s="7">
        <v>0</v>
      </c>
      <c r="P413" s="7">
        <v>131886</v>
      </c>
      <c r="Q413" s="7">
        <v>0</v>
      </c>
      <c r="R413" s="7">
        <v>131886</v>
      </c>
      <c r="S413" s="7">
        <v>0</v>
      </c>
      <c r="T413" s="7">
        <v>0</v>
      </c>
      <c r="U413" s="7">
        <v>0</v>
      </c>
      <c r="V413" s="7">
        <v>0</v>
      </c>
      <c r="W413" s="6">
        <v>100</v>
      </c>
      <c r="X413" s="6">
        <v>0</v>
      </c>
      <c r="Y413" s="6">
        <v>100</v>
      </c>
      <c r="Z413" s="6">
        <v>100</v>
      </c>
      <c r="AA413" s="6">
        <v>0</v>
      </c>
      <c r="AB413" s="6">
        <v>100</v>
      </c>
      <c r="AC413" s="6">
        <v>0</v>
      </c>
      <c r="AD413" s="7">
        <v>131353</v>
      </c>
      <c r="AE413" s="6">
        <v>0.40577679999999999</v>
      </c>
      <c r="AF413" s="6">
        <v>100</v>
      </c>
      <c r="AG413" s="6">
        <v>0</v>
      </c>
      <c r="AH413" s="6">
        <v>100</v>
      </c>
      <c r="AI413" s="7">
        <v>131886</v>
      </c>
      <c r="AJ413" s="6">
        <v>100</v>
      </c>
      <c r="AK413" s="6">
        <v>0</v>
      </c>
      <c r="AL413" s="6">
        <v>100</v>
      </c>
      <c r="AM413" s="6">
        <v>0</v>
      </c>
      <c r="AN413" s="7">
        <v>131353</v>
      </c>
      <c r="AO413" s="6">
        <v>0.40577679999999999</v>
      </c>
    </row>
    <row r="414" spans="1:41" x14ac:dyDescent="0.15">
      <c r="A414" s="2" t="s">
        <v>206</v>
      </c>
      <c r="B414" s="2" t="s">
        <v>1607</v>
      </c>
      <c r="C414" s="2" t="s">
        <v>1607</v>
      </c>
      <c r="D414" s="2" t="s">
        <v>1651</v>
      </c>
      <c r="E414" s="2" t="s">
        <v>441</v>
      </c>
      <c r="F414" s="2" t="s">
        <v>1854</v>
      </c>
      <c r="G414" s="2" t="s">
        <v>2121</v>
      </c>
      <c r="H414" s="2" t="s">
        <v>1565</v>
      </c>
      <c r="I414" s="2" t="s">
        <v>1744</v>
      </c>
      <c r="J414" s="7">
        <v>0</v>
      </c>
      <c r="K414" s="7">
        <v>260080</v>
      </c>
      <c r="L414" s="7">
        <v>17957</v>
      </c>
      <c r="M414" s="7">
        <v>278037</v>
      </c>
      <c r="N414" s="7">
        <v>0</v>
      </c>
      <c r="O414" s="7">
        <v>0</v>
      </c>
      <c r="P414" s="7">
        <v>253980</v>
      </c>
      <c r="Q414" s="7">
        <v>6442</v>
      </c>
      <c r="R414" s="7">
        <v>260422</v>
      </c>
      <c r="S414" s="7">
        <v>0</v>
      </c>
      <c r="T414" s="7">
        <v>70</v>
      </c>
      <c r="U414" s="7">
        <v>1467</v>
      </c>
      <c r="V414" s="7">
        <v>1537</v>
      </c>
      <c r="W414" s="6">
        <v>97.654567800000009</v>
      </c>
      <c r="X414" s="6">
        <v>35.874589299999997</v>
      </c>
      <c r="Y414" s="6">
        <v>93.664512299999998</v>
      </c>
      <c r="Z414" s="6">
        <v>97.109088099999994</v>
      </c>
      <c r="AA414" s="6">
        <v>33.589581800000005</v>
      </c>
      <c r="AB414" s="6">
        <v>92.952104199999994</v>
      </c>
      <c r="AC414" s="6">
        <v>0.71240810000000465</v>
      </c>
      <c r="AD414" s="7">
        <v>247577</v>
      </c>
      <c r="AE414" s="6">
        <v>5.1882849000000002</v>
      </c>
      <c r="AF414" s="6">
        <v>97.680858400000005</v>
      </c>
      <c r="AG414" s="6">
        <v>39.0661007</v>
      </c>
      <c r="AH414" s="6">
        <v>94.185171800000006</v>
      </c>
      <c r="AI414" s="7">
        <v>258885</v>
      </c>
      <c r="AJ414" s="6">
        <v>97.110648699999999</v>
      </c>
      <c r="AK414" s="6">
        <v>35.228640200000001</v>
      </c>
      <c r="AL414" s="6">
        <v>93.237400899999997</v>
      </c>
      <c r="AM414" s="6">
        <v>0.94777090000000896</v>
      </c>
      <c r="AN414" s="7">
        <v>246762</v>
      </c>
      <c r="AO414" s="6">
        <v>4.9128309999999997</v>
      </c>
    </row>
    <row r="415" spans="1:41" x14ac:dyDescent="0.15">
      <c r="A415" s="2" t="s">
        <v>207</v>
      </c>
      <c r="B415" s="2" t="s">
        <v>1607</v>
      </c>
      <c r="C415" s="2" t="s">
        <v>1607</v>
      </c>
      <c r="D415" s="2" t="s">
        <v>1651</v>
      </c>
      <c r="E415" s="2" t="s">
        <v>441</v>
      </c>
      <c r="F415" s="2" t="s">
        <v>1854</v>
      </c>
      <c r="G415" s="2" t="s">
        <v>2121</v>
      </c>
      <c r="H415" s="2" t="s">
        <v>1565</v>
      </c>
      <c r="I415" s="2" t="s">
        <v>2008</v>
      </c>
      <c r="J415" s="7">
        <v>0</v>
      </c>
      <c r="K415" s="7">
        <v>258496</v>
      </c>
      <c r="L415" s="7">
        <v>17957</v>
      </c>
      <c r="M415" s="7">
        <v>276453</v>
      </c>
      <c r="N415" s="7">
        <v>0</v>
      </c>
      <c r="O415" s="7">
        <v>0</v>
      </c>
      <c r="P415" s="7">
        <v>252396</v>
      </c>
      <c r="Q415" s="7">
        <v>6442</v>
      </c>
      <c r="R415" s="7">
        <v>258838</v>
      </c>
      <c r="S415" s="7">
        <v>0</v>
      </c>
      <c r="T415" s="7">
        <v>70</v>
      </c>
      <c r="U415" s="7">
        <v>1467</v>
      </c>
      <c r="V415" s="7">
        <v>1537</v>
      </c>
      <c r="W415" s="6">
        <v>97.640195599999998</v>
      </c>
      <c r="X415" s="6">
        <v>35.874589299999997</v>
      </c>
      <c r="Y415" s="6">
        <v>93.628211699999994</v>
      </c>
      <c r="Z415" s="6">
        <v>97.109088099999994</v>
      </c>
      <c r="AA415" s="6">
        <v>33.589581800000005</v>
      </c>
      <c r="AB415" s="6">
        <v>92.952104199999994</v>
      </c>
      <c r="AC415" s="6">
        <v>0.67610750000000053</v>
      </c>
      <c r="AD415" s="7">
        <v>247577</v>
      </c>
      <c r="AE415" s="6">
        <v>4.5484838999999999</v>
      </c>
      <c r="AF415" s="6">
        <v>97.666643399999998</v>
      </c>
      <c r="AG415" s="6">
        <v>39.0661007</v>
      </c>
      <c r="AH415" s="6">
        <v>94.151668099999995</v>
      </c>
      <c r="AI415" s="7">
        <v>257301</v>
      </c>
      <c r="AJ415" s="6">
        <v>97.110648699999999</v>
      </c>
      <c r="AK415" s="6">
        <v>35.228640200000001</v>
      </c>
      <c r="AL415" s="6">
        <v>93.237400899999997</v>
      </c>
      <c r="AM415" s="6">
        <v>0.91426719999999762</v>
      </c>
      <c r="AN415" s="7">
        <v>246762</v>
      </c>
      <c r="AO415" s="6">
        <v>4.2709168999999996</v>
      </c>
    </row>
    <row r="416" spans="1:41" x14ac:dyDescent="0.15">
      <c r="A416" s="2" t="s">
        <v>208</v>
      </c>
      <c r="B416" s="2" t="s">
        <v>1607</v>
      </c>
      <c r="C416" s="2" t="s">
        <v>1607</v>
      </c>
      <c r="D416" s="2" t="s">
        <v>1651</v>
      </c>
      <c r="E416" s="2" t="s">
        <v>441</v>
      </c>
      <c r="F416" s="2" t="s">
        <v>1854</v>
      </c>
      <c r="G416" s="2" t="s">
        <v>2121</v>
      </c>
      <c r="H416" s="2" t="s">
        <v>1565</v>
      </c>
      <c r="I416" s="2" t="s">
        <v>2022</v>
      </c>
      <c r="J416" s="7">
        <v>0</v>
      </c>
      <c r="K416" s="7">
        <v>1584</v>
      </c>
      <c r="L416" s="7">
        <v>0</v>
      </c>
      <c r="M416" s="7">
        <v>1584</v>
      </c>
      <c r="N416" s="7">
        <v>0</v>
      </c>
      <c r="O416" s="7">
        <v>0</v>
      </c>
      <c r="P416" s="7">
        <v>1584</v>
      </c>
      <c r="Q416" s="7">
        <v>0</v>
      </c>
      <c r="R416" s="7">
        <v>1584</v>
      </c>
      <c r="S416" s="7">
        <v>0</v>
      </c>
      <c r="T416" s="7">
        <v>0</v>
      </c>
      <c r="U416" s="7">
        <v>0</v>
      </c>
      <c r="V416" s="7">
        <v>0</v>
      </c>
      <c r="W416" s="6">
        <v>100</v>
      </c>
      <c r="X416" s="6">
        <v>0</v>
      </c>
      <c r="Y416" s="6">
        <v>100</v>
      </c>
      <c r="Z416" s="6" t="s">
        <v>2122</v>
      </c>
      <c r="AA416" s="6" t="s">
        <v>2122</v>
      </c>
      <c r="AB416" s="6" t="s">
        <v>2122</v>
      </c>
      <c r="AC416" s="6" t="s">
        <v>1802</v>
      </c>
      <c r="AD416" s="7" t="s">
        <v>2122</v>
      </c>
      <c r="AE416" s="6" t="e">
        <v>#VALUE!</v>
      </c>
      <c r="AF416" s="6">
        <v>100</v>
      </c>
      <c r="AG416" s="6">
        <v>0</v>
      </c>
      <c r="AH416" s="6">
        <v>100</v>
      </c>
      <c r="AI416" s="7">
        <v>1584</v>
      </c>
      <c r="AJ416" s="6" t="s">
        <v>2122</v>
      </c>
      <c r="AK416" s="6" t="s">
        <v>2122</v>
      </c>
      <c r="AL416" s="6" t="s">
        <v>2122</v>
      </c>
      <c r="AM416" s="6" t="e">
        <v>#VALUE!</v>
      </c>
      <c r="AN416" s="7" t="s">
        <v>2122</v>
      </c>
      <c r="AO416" s="6" t="e">
        <v>#VALUE!</v>
      </c>
    </row>
    <row r="417" spans="1:41" x14ac:dyDescent="0.15">
      <c r="A417" s="2" t="s">
        <v>209</v>
      </c>
      <c r="B417" s="2" t="s">
        <v>1607</v>
      </c>
      <c r="C417" s="2" t="s">
        <v>1607</v>
      </c>
      <c r="D417" s="2" t="s">
        <v>1651</v>
      </c>
      <c r="E417" s="2" t="s">
        <v>441</v>
      </c>
      <c r="F417" s="2" t="s">
        <v>1854</v>
      </c>
      <c r="G417" s="2" t="s">
        <v>2121</v>
      </c>
      <c r="H417" s="2" t="s">
        <v>1565</v>
      </c>
      <c r="I417" s="2" t="s">
        <v>1941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6">
        <v>0</v>
      </c>
      <c r="X417" s="6">
        <v>0</v>
      </c>
      <c r="Y417" s="6">
        <v>0</v>
      </c>
      <c r="Z417" s="6" t="s">
        <v>2122</v>
      </c>
      <c r="AA417" s="6" t="s">
        <v>2122</v>
      </c>
      <c r="AB417" s="6" t="s">
        <v>2122</v>
      </c>
      <c r="AC417" s="6" t="s">
        <v>1802</v>
      </c>
      <c r="AD417" s="7" t="s">
        <v>2122</v>
      </c>
      <c r="AE417" s="6">
        <v>0</v>
      </c>
      <c r="AF417" s="6">
        <v>0</v>
      </c>
      <c r="AG417" s="6">
        <v>0</v>
      </c>
      <c r="AH417" s="6">
        <v>0</v>
      </c>
      <c r="AI417" s="7">
        <v>0</v>
      </c>
      <c r="AJ417" s="6" t="s">
        <v>2122</v>
      </c>
      <c r="AK417" s="6" t="s">
        <v>2122</v>
      </c>
      <c r="AL417" s="6" t="s">
        <v>2122</v>
      </c>
      <c r="AM417" s="6" t="e">
        <v>#VALUE!</v>
      </c>
      <c r="AN417" s="7" t="s">
        <v>2122</v>
      </c>
      <c r="AO417" s="6">
        <v>0</v>
      </c>
    </row>
    <row r="418" spans="1:41" x14ac:dyDescent="0.15">
      <c r="A418" s="2" t="s">
        <v>210</v>
      </c>
      <c r="B418" s="2" t="s">
        <v>1607</v>
      </c>
      <c r="C418" s="2" t="s">
        <v>1607</v>
      </c>
      <c r="D418" s="2" t="s">
        <v>1651</v>
      </c>
      <c r="E418" s="2" t="s">
        <v>441</v>
      </c>
      <c r="F418" s="2" t="s">
        <v>1854</v>
      </c>
      <c r="G418" s="2" t="s">
        <v>2121</v>
      </c>
      <c r="H418" s="2" t="s">
        <v>1565</v>
      </c>
      <c r="I418" s="2" t="s">
        <v>1942</v>
      </c>
      <c r="J418" s="7">
        <v>0</v>
      </c>
      <c r="K418" s="7">
        <v>451995</v>
      </c>
      <c r="L418" s="7">
        <v>0</v>
      </c>
      <c r="M418" s="7">
        <v>451995</v>
      </c>
      <c r="N418" s="7">
        <v>0</v>
      </c>
      <c r="O418" s="7">
        <v>0</v>
      </c>
      <c r="P418" s="7">
        <v>451995</v>
      </c>
      <c r="Q418" s="7">
        <v>0</v>
      </c>
      <c r="R418" s="7">
        <v>451995</v>
      </c>
      <c r="S418" s="7">
        <v>0</v>
      </c>
      <c r="T418" s="7">
        <v>0</v>
      </c>
      <c r="U418" s="7">
        <v>0</v>
      </c>
      <c r="V418" s="7">
        <v>0</v>
      </c>
      <c r="W418" s="6">
        <v>100</v>
      </c>
      <c r="X418" s="6">
        <v>0</v>
      </c>
      <c r="Y418" s="6">
        <v>100</v>
      </c>
      <c r="Z418" s="6">
        <v>100</v>
      </c>
      <c r="AA418" s="6">
        <v>0</v>
      </c>
      <c r="AB418" s="6">
        <v>100</v>
      </c>
      <c r="AC418" s="6">
        <v>0</v>
      </c>
      <c r="AD418" s="7">
        <v>437449</v>
      </c>
      <c r="AE418" s="6">
        <v>3.3251876</v>
      </c>
      <c r="AF418" s="6">
        <v>100</v>
      </c>
      <c r="AG418" s="6">
        <v>0</v>
      </c>
      <c r="AH418" s="6">
        <v>100</v>
      </c>
      <c r="AI418" s="7">
        <v>451995</v>
      </c>
      <c r="AJ418" s="6">
        <v>100</v>
      </c>
      <c r="AK418" s="6">
        <v>0</v>
      </c>
      <c r="AL418" s="6">
        <v>100</v>
      </c>
      <c r="AM418" s="6">
        <v>0</v>
      </c>
      <c r="AN418" s="7">
        <v>437449</v>
      </c>
      <c r="AO418" s="6">
        <v>3.3251876</v>
      </c>
    </row>
    <row r="419" spans="1:41" x14ac:dyDescent="0.15">
      <c r="A419" s="2" t="s">
        <v>1566</v>
      </c>
      <c r="B419" s="2" t="s">
        <v>1607</v>
      </c>
      <c r="C419" s="2" t="s">
        <v>1607</v>
      </c>
      <c r="D419" s="2" t="s">
        <v>1651</v>
      </c>
      <c r="E419" s="2" t="s">
        <v>441</v>
      </c>
      <c r="F419" s="2" t="s">
        <v>1854</v>
      </c>
      <c r="G419" s="2" t="s">
        <v>2121</v>
      </c>
      <c r="H419" s="2" t="s">
        <v>1565</v>
      </c>
      <c r="I419" s="2" t="s">
        <v>1943</v>
      </c>
      <c r="J419" s="7">
        <v>0</v>
      </c>
      <c r="K419" s="7">
        <v>982</v>
      </c>
      <c r="L419" s="7">
        <v>0</v>
      </c>
      <c r="M419" s="7">
        <v>982</v>
      </c>
      <c r="N419" s="7">
        <v>0</v>
      </c>
      <c r="O419" s="7">
        <v>0</v>
      </c>
      <c r="P419" s="7">
        <v>982</v>
      </c>
      <c r="Q419" s="7">
        <v>0</v>
      </c>
      <c r="R419" s="7">
        <v>982</v>
      </c>
      <c r="S419" s="7">
        <v>0</v>
      </c>
      <c r="T419" s="7">
        <v>0</v>
      </c>
      <c r="U419" s="7">
        <v>0</v>
      </c>
      <c r="V419" s="7">
        <v>0</v>
      </c>
      <c r="W419" s="6">
        <v>100</v>
      </c>
      <c r="X419" s="6">
        <v>0</v>
      </c>
      <c r="Y419" s="6">
        <v>100</v>
      </c>
      <c r="Z419" s="6">
        <v>100</v>
      </c>
      <c r="AA419" s="6">
        <v>0</v>
      </c>
      <c r="AB419" s="6">
        <v>100</v>
      </c>
      <c r="AC419" s="6">
        <v>0</v>
      </c>
      <c r="AD419" s="7">
        <v>955</v>
      </c>
      <c r="AE419" s="6">
        <v>2.8272251000000002</v>
      </c>
      <c r="AF419" s="6">
        <v>100</v>
      </c>
      <c r="AG419" s="6">
        <v>0</v>
      </c>
      <c r="AH419" s="6">
        <v>100</v>
      </c>
      <c r="AI419" s="7">
        <v>982</v>
      </c>
      <c r="AJ419" s="6">
        <v>100</v>
      </c>
      <c r="AK419" s="6">
        <v>0</v>
      </c>
      <c r="AL419" s="6">
        <v>100</v>
      </c>
      <c r="AM419" s="6">
        <v>0</v>
      </c>
      <c r="AN419" s="7">
        <v>955</v>
      </c>
      <c r="AO419" s="6">
        <v>2.8272251000000002</v>
      </c>
    </row>
    <row r="420" spans="1:41" x14ac:dyDescent="0.15">
      <c r="A420" s="2" t="s">
        <v>1567</v>
      </c>
      <c r="B420" s="2" t="s">
        <v>1607</v>
      </c>
      <c r="C420" s="2" t="s">
        <v>1607</v>
      </c>
      <c r="D420" s="2" t="s">
        <v>1651</v>
      </c>
      <c r="E420" s="2" t="s">
        <v>441</v>
      </c>
      <c r="F420" s="2" t="s">
        <v>1854</v>
      </c>
      <c r="G420" s="2" t="s">
        <v>2121</v>
      </c>
      <c r="H420" s="2" t="s">
        <v>1565</v>
      </c>
      <c r="I420" s="2" t="s">
        <v>1944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7">
        <v>0</v>
      </c>
      <c r="AE420" s="6">
        <v>0</v>
      </c>
      <c r="AF420" s="6">
        <v>0</v>
      </c>
      <c r="AG420" s="6">
        <v>0</v>
      </c>
      <c r="AH420" s="6">
        <v>0</v>
      </c>
      <c r="AI420" s="7">
        <v>0</v>
      </c>
      <c r="AJ420" s="6">
        <v>0</v>
      </c>
      <c r="AK420" s="6">
        <v>0</v>
      </c>
      <c r="AL420" s="6">
        <v>0</v>
      </c>
      <c r="AM420" s="6">
        <v>0</v>
      </c>
      <c r="AN420" s="7">
        <v>0</v>
      </c>
      <c r="AO420" s="6">
        <v>0</v>
      </c>
    </row>
    <row r="421" spans="1:41" x14ac:dyDescent="0.15">
      <c r="A421" s="2" t="s">
        <v>1568</v>
      </c>
      <c r="B421" s="2" t="s">
        <v>1607</v>
      </c>
      <c r="C421" s="2" t="s">
        <v>1607</v>
      </c>
      <c r="D421" s="2" t="s">
        <v>1651</v>
      </c>
      <c r="E421" s="2" t="s">
        <v>441</v>
      </c>
      <c r="F421" s="2" t="s">
        <v>1854</v>
      </c>
      <c r="G421" s="2" t="s">
        <v>2121</v>
      </c>
      <c r="H421" s="2" t="s">
        <v>1565</v>
      </c>
      <c r="I421" s="2" t="s">
        <v>1945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7">
        <v>0</v>
      </c>
      <c r="AE421" s="6">
        <v>0</v>
      </c>
      <c r="AF421" s="6">
        <v>0</v>
      </c>
      <c r="AG421" s="6">
        <v>0</v>
      </c>
      <c r="AH421" s="6">
        <v>0</v>
      </c>
      <c r="AI421" s="7">
        <v>0</v>
      </c>
      <c r="AJ421" s="6">
        <v>0</v>
      </c>
      <c r="AK421" s="6">
        <v>0</v>
      </c>
      <c r="AL421" s="6">
        <v>0</v>
      </c>
      <c r="AM421" s="6">
        <v>0</v>
      </c>
      <c r="AN421" s="7">
        <v>0</v>
      </c>
      <c r="AO421" s="6">
        <v>0</v>
      </c>
    </row>
    <row r="422" spans="1:41" x14ac:dyDescent="0.15">
      <c r="A422" s="2" t="s">
        <v>1569</v>
      </c>
      <c r="B422" s="2" t="s">
        <v>1607</v>
      </c>
      <c r="C422" s="2" t="s">
        <v>1607</v>
      </c>
      <c r="D422" s="2" t="s">
        <v>1651</v>
      </c>
      <c r="E422" s="2" t="s">
        <v>441</v>
      </c>
      <c r="F422" s="2" t="s">
        <v>1854</v>
      </c>
      <c r="G422" s="2" t="s">
        <v>2121</v>
      </c>
      <c r="H422" s="2" t="s">
        <v>1565</v>
      </c>
      <c r="I422" s="2" t="s">
        <v>1946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7">
        <v>0</v>
      </c>
      <c r="AE422" s="6">
        <v>0</v>
      </c>
      <c r="AF422" s="6">
        <v>0</v>
      </c>
      <c r="AG422" s="6">
        <v>0</v>
      </c>
      <c r="AH422" s="6">
        <v>0</v>
      </c>
      <c r="AI422" s="7">
        <v>0</v>
      </c>
      <c r="AJ422" s="6">
        <v>0</v>
      </c>
      <c r="AK422" s="6">
        <v>0</v>
      </c>
      <c r="AL422" s="6">
        <v>0</v>
      </c>
      <c r="AM422" s="6">
        <v>0</v>
      </c>
      <c r="AN422" s="7">
        <v>0</v>
      </c>
      <c r="AO422" s="6">
        <v>0</v>
      </c>
    </row>
    <row r="423" spans="1:41" x14ac:dyDescent="0.15">
      <c r="A423" s="2" t="s">
        <v>1570</v>
      </c>
      <c r="B423" s="2" t="s">
        <v>1607</v>
      </c>
      <c r="C423" s="2" t="s">
        <v>1607</v>
      </c>
      <c r="D423" s="2" t="s">
        <v>1651</v>
      </c>
      <c r="E423" s="2" t="s">
        <v>441</v>
      </c>
      <c r="F423" s="2" t="s">
        <v>1854</v>
      </c>
      <c r="G423" s="2" t="s">
        <v>2121</v>
      </c>
      <c r="H423" s="2" t="s">
        <v>1565</v>
      </c>
      <c r="I423" s="2" t="s">
        <v>1947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7">
        <v>0</v>
      </c>
      <c r="AE423" s="6">
        <v>0</v>
      </c>
      <c r="AF423" s="6">
        <v>0</v>
      </c>
      <c r="AG423" s="6">
        <v>0</v>
      </c>
      <c r="AH423" s="6">
        <v>0</v>
      </c>
      <c r="AI423" s="7">
        <v>0</v>
      </c>
      <c r="AJ423" s="6">
        <v>0</v>
      </c>
      <c r="AK423" s="6">
        <v>0</v>
      </c>
      <c r="AL423" s="6">
        <v>0</v>
      </c>
      <c r="AM423" s="6">
        <v>0</v>
      </c>
      <c r="AN423" s="7">
        <v>0</v>
      </c>
      <c r="AO423" s="6">
        <v>0</v>
      </c>
    </row>
    <row r="424" spans="1:41" x14ac:dyDescent="0.15">
      <c r="A424" s="2" t="s">
        <v>1571</v>
      </c>
      <c r="B424" s="2" t="s">
        <v>1607</v>
      </c>
      <c r="C424" s="2" t="s">
        <v>1607</v>
      </c>
      <c r="D424" s="2" t="s">
        <v>1651</v>
      </c>
      <c r="E424" s="2" t="s">
        <v>441</v>
      </c>
      <c r="F424" s="2" t="s">
        <v>1854</v>
      </c>
      <c r="G424" s="2" t="s">
        <v>2121</v>
      </c>
      <c r="H424" s="2" t="s">
        <v>1565</v>
      </c>
      <c r="I424" s="2" t="s">
        <v>1948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7">
        <v>0</v>
      </c>
      <c r="AE424" s="6">
        <v>0</v>
      </c>
      <c r="AF424" s="6">
        <v>0</v>
      </c>
      <c r="AG424" s="6">
        <v>0</v>
      </c>
      <c r="AH424" s="6">
        <v>0</v>
      </c>
      <c r="AI424" s="7">
        <v>0</v>
      </c>
      <c r="AJ424" s="6">
        <v>0</v>
      </c>
      <c r="AK424" s="6">
        <v>0</v>
      </c>
      <c r="AL424" s="6">
        <v>0</v>
      </c>
      <c r="AM424" s="6">
        <v>0</v>
      </c>
      <c r="AN424" s="7">
        <v>0</v>
      </c>
      <c r="AO424" s="6">
        <v>0</v>
      </c>
    </row>
    <row r="425" spans="1:41" x14ac:dyDescent="0.15">
      <c r="A425" s="2" t="s">
        <v>1572</v>
      </c>
      <c r="B425" s="2" t="s">
        <v>1607</v>
      </c>
      <c r="C425" s="2" t="s">
        <v>1607</v>
      </c>
      <c r="D425" s="2" t="s">
        <v>1651</v>
      </c>
      <c r="E425" s="2" t="s">
        <v>441</v>
      </c>
      <c r="F425" s="2" t="s">
        <v>1854</v>
      </c>
      <c r="G425" s="2" t="s">
        <v>2121</v>
      </c>
      <c r="H425" s="2" t="s">
        <v>1565</v>
      </c>
      <c r="I425" s="2" t="s">
        <v>1949</v>
      </c>
      <c r="J425" s="7">
        <v>0</v>
      </c>
      <c r="K425" s="7">
        <v>14243</v>
      </c>
      <c r="L425" s="7">
        <v>0</v>
      </c>
      <c r="M425" s="7">
        <v>14243</v>
      </c>
      <c r="N425" s="7">
        <v>0</v>
      </c>
      <c r="O425" s="7">
        <v>0</v>
      </c>
      <c r="P425" s="7">
        <v>14243</v>
      </c>
      <c r="Q425" s="7">
        <v>0</v>
      </c>
      <c r="R425" s="7">
        <v>14243</v>
      </c>
      <c r="S425" s="7">
        <v>0</v>
      </c>
      <c r="T425" s="7">
        <v>0</v>
      </c>
      <c r="U425" s="7">
        <v>0</v>
      </c>
      <c r="V425" s="7">
        <v>0</v>
      </c>
      <c r="W425" s="6">
        <v>100</v>
      </c>
      <c r="X425" s="6">
        <v>0</v>
      </c>
      <c r="Y425" s="6">
        <v>100</v>
      </c>
      <c r="Z425" s="6">
        <v>100</v>
      </c>
      <c r="AA425" s="6">
        <v>0</v>
      </c>
      <c r="AB425" s="6">
        <v>100</v>
      </c>
      <c r="AC425" s="6">
        <v>0</v>
      </c>
      <c r="AD425" s="7">
        <v>14355</v>
      </c>
      <c r="AE425" s="6">
        <v>-0.78021600000000002</v>
      </c>
      <c r="AF425" s="6">
        <v>100</v>
      </c>
      <c r="AG425" s="6">
        <v>0</v>
      </c>
      <c r="AH425" s="6">
        <v>100</v>
      </c>
      <c r="AI425" s="7">
        <v>14243</v>
      </c>
      <c r="AJ425" s="6">
        <v>100</v>
      </c>
      <c r="AK425" s="6">
        <v>0</v>
      </c>
      <c r="AL425" s="6">
        <v>100</v>
      </c>
      <c r="AM425" s="6">
        <v>0</v>
      </c>
      <c r="AN425" s="7">
        <v>14355</v>
      </c>
      <c r="AO425" s="6">
        <v>-0.78021600000000002</v>
      </c>
    </row>
    <row r="426" spans="1:41" x14ac:dyDescent="0.15">
      <c r="A426" s="2" t="s">
        <v>1573</v>
      </c>
      <c r="B426" s="2" t="s">
        <v>1607</v>
      </c>
      <c r="C426" s="2" t="s">
        <v>1607</v>
      </c>
      <c r="D426" s="2" t="s">
        <v>1651</v>
      </c>
      <c r="E426" s="2" t="s">
        <v>441</v>
      </c>
      <c r="F426" s="2" t="s">
        <v>1854</v>
      </c>
      <c r="G426" s="2" t="s">
        <v>2121</v>
      </c>
      <c r="H426" s="2" t="s">
        <v>1565</v>
      </c>
      <c r="I426" s="2" t="s">
        <v>1950</v>
      </c>
      <c r="J426" s="7">
        <v>0</v>
      </c>
      <c r="K426" s="7">
        <v>14243</v>
      </c>
      <c r="L426" s="7">
        <v>0</v>
      </c>
      <c r="M426" s="7">
        <v>14243</v>
      </c>
      <c r="N426" s="7">
        <v>0</v>
      </c>
      <c r="O426" s="7">
        <v>0</v>
      </c>
      <c r="P426" s="7">
        <v>14243</v>
      </c>
      <c r="Q426" s="7">
        <v>0</v>
      </c>
      <c r="R426" s="7">
        <v>14243</v>
      </c>
      <c r="S426" s="7">
        <v>0</v>
      </c>
      <c r="T426" s="7">
        <v>0</v>
      </c>
      <c r="U426" s="7">
        <v>0</v>
      </c>
      <c r="V426" s="7">
        <v>0</v>
      </c>
      <c r="W426" s="6">
        <v>100</v>
      </c>
      <c r="X426" s="6">
        <v>0</v>
      </c>
      <c r="Y426" s="6">
        <v>100</v>
      </c>
      <c r="Z426" s="6">
        <v>100</v>
      </c>
      <c r="AA426" s="6">
        <v>0</v>
      </c>
      <c r="AB426" s="6">
        <v>100</v>
      </c>
      <c r="AC426" s="6">
        <v>0</v>
      </c>
      <c r="AD426" s="7">
        <v>14355</v>
      </c>
      <c r="AE426" s="6">
        <v>-0.78021600000000002</v>
      </c>
      <c r="AF426" s="6">
        <v>100</v>
      </c>
      <c r="AG426" s="6">
        <v>0</v>
      </c>
      <c r="AH426" s="6">
        <v>100</v>
      </c>
      <c r="AI426" s="7">
        <v>14243</v>
      </c>
      <c r="AJ426" s="6">
        <v>100</v>
      </c>
      <c r="AK426" s="6">
        <v>0</v>
      </c>
      <c r="AL426" s="6">
        <v>100</v>
      </c>
      <c r="AM426" s="6">
        <v>0</v>
      </c>
      <c r="AN426" s="7">
        <v>14355</v>
      </c>
      <c r="AO426" s="6">
        <v>-0.78021600000000002</v>
      </c>
    </row>
    <row r="427" spans="1:41" x14ac:dyDescent="0.15">
      <c r="A427" s="2" t="s">
        <v>1574</v>
      </c>
      <c r="B427" s="2" t="s">
        <v>1607</v>
      </c>
      <c r="C427" s="2" t="s">
        <v>1607</v>
      </c>
      <c r="D427" s="2" t="s">
        <v>1651</v>
      </c>
      <c r="E427" s="2" t="s">
        <v>441</v>
      </c>
      <c r="F427" s="2" t="s">
        <v>1854</v>
      </c>
      <c r="G427" s="2" t="s">
        <v>2121</v>
      </c>
      <c r="H427" s="2" t="s">
        <v>1565</v>
      </c>
      <c r="I427" s="2" t="s">
        <v>1951</v>
      </c>
      <c r="J427" s="7">
        <v>0</v>
      </c>
      <c r="K427" s="7">
        <v>14243</v>
      </c>
      <c r="L427" s="7">
        <v>0</v>
      </c>
      <c r="M427" s="7">
        <v>14243</v>
      </c>
      <c r="N427" s="7">
        <v>0</v>
      </c>
      <c r="O427" s="7">
        <v>0</v>
      </c>
      <c r="P427" s="7">
        <v>14243</v>
      </c>
      <c r="Q427" s="7">
        <v>0</v>
      </c>
      <c r="R427" s="7">
        <v>14243</v>
      </c>
      <c r="S427" s="7">
        <v>0</v>
      </c>
      <c r="T427" s="7">
        <v>0</v>
      </c>
      <c r="U427" s="7">
        <v>0</v>
      </c>
      <c r="V427" s="7">
        <v>0</v>
      </c>
      <c r="W427" s="6">
        <v>100</v>
      </c>
      <c r="X427" s="6">
        <v>0</v>
      </c>
      <c r="Y427" s="6">
        <v>100</v>
      </c>
      <c r="Z427" s="6">
        <v>100</v>
      </c>
      <c r="AA427" s="6">
        <v>0</v>
      </c>
      <c r="AB427" s="6">
        <v>100</v>
      </c>
      <c r="AC427" s="6">
        <v>0</v>
      </c>
      <c r="AD427" s="7">
        <v>14355</v>
      </c>
      <c r="AE427" s="6">
        <v>-0.78021600000000002</v>
      </c>
      <c r="AF427" s="6">
        <v>100</v>
      </c>
      <c r="AG427" s="6">
        <v>0</v>
      </c>
      <c r="AH427" s="6">
        <v>100</v>
      </c>
      <c r="AI427" s="7">
        <v>14243</v>
      </c>
      <c r="AJ427" s="6">
        <v>100</v>
      </c>
      <c r="AK427" s="6">
        <v>0</v>
      </c>
      <c r="AL427" s="6">
        <v>100</v>
      </c>
      <c r="AM427" s="6">
        <v>0</v>
      </c>
      <c r="AN427" s="7">
        <v>14355</v>
      </c>
      <c r="AO427" s="6">
        <v>-0.78021600000000002</v>
      </c>
    </row>
    <row r="428" spans="1:41" x14ac:dyDescent="0.15">
      <c r="A428" s="2" t="s">
        <v>1575</v>
      </c>
      <c r="B428" s="2" t="s">
        <v>1607</v>
      </c>
      <c r="C428" s="2" t="s">
        <v>1607</v>
      </c>
      <c r="D428" s="2" t="s">
        <v>1651</v>
      </c>
      <c r="E428" s="2" t="s">
        <v>441</v>
      </c>
      <c r="F428" s="2" t="s">
        <v>1854</v>
      </c>
      <c r="G428" s="2" t="s">
        <v>2121</v>
      </c>
      <c r="H428" s="2" t="s">
        <v>1565</v>
      </c>
      <c r="I428" s="2" t="s">
        <v>1952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7">
        <v>0</v>
      </c>
      <c r="AE428" s="6">
        <v>0</v>
      </c>
      <c r="AF428" s="6">
        <v>0</v>
      </c>
      <c r="AG428" s="6">
        <v>0</v>
      </c>
      <c r="AH428" s="6">
        <v>0</v>
      </c>
      <c r="AI428" s="7">
        <v>0</v>
      </c>
      <c r="AJ428" s="6">
        <v>0</v>
      </c>
      <c r="AK428" s="6">
        <v>0</v>
      </c>
      <c r="AL428" s="6">
        <v>0</v>
      </c>
      <c r="AM428" s="6">
        <v>0</v>
      </c>
      <c r="AN428" s="7">
        <v>0</v>
      </c>
      <c r="AO428" s="6">
        <v>0</v>
      </c>
    </row>
    <row r="429" spans="1:41" x14ac:dyDescent="0.15">
      <c r="A429" s="2" t="s">
        <v>1576</v>
      </c>
      <c r="B429" s="2" t="s">
        <v>1607</v>
      </c>
      <c r="C429" s="2" t="s">
        <v>1607</v>
      </c>
      <c r="D429" s="2" t="s">
        <v>1651</v>
      </c>
      <c r="E429" s="2" t="s">
        <v>441</v>
      </c>
      <c r="F429" s="2" t="s">
        <v>1854</v>
      </c>
      <c r="G429" s="2" t="s">
        <v>2121</v>
      </c>
      <c r="H429" s="2" t="s">
        <v>1565</v>
      </c>
      <c r="I429" s="2" t="s">
        <v>1953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7">
        <v>0</v>
      </c>
      <c r="AE429" s="6">
        <v>0</v>
      </c>
      <c r="AF429" s="6">
        <v>0</v>
      </c>
      <c r="AG429" s="6">
        <v>0</v>
      </c>
      <c r="AH429" s="6">
        <v>0</v>
      </c>
      <c r="AI429" s="7">
        <v>0</v>
      </c>
      <c r="AJ429" s="6">
        <v>0</v>
      </c>
      <c r="AK429" s="6">
        <v>0</v>
      </c>
      <c r="AL429" s="6">
        <v>0</v>
      </c>
      <c r="AM429" s="6">
        <v>0</v>
      </c>
      <c r="AN429" s="7">
        <v>0</v>
      </c>
      <c r="AO429" s="6">
        <v>0</v>
      </c>
    </row>
    <row r="430" spans="1:41" x14ac:dyDescent="0.15">
      <c r="A430" s="2" t="s">
        <v>1577</v>
      </c>
      <c r="B430" s="2" t="s">
        <v>1607</v>
      </c>
      <c r="C430" s="2" t="s">
        <v>1607</v>
      </c>
      <c r="D430" s="2" t="s">
        <v>1651</v>
      </c>
      <c r="E430" s="2" t="s">
        <v>441</v>
      </c>
      <c r="F430" s="2" t="s">
        <v>1854</v>
      </c>
      <c r="G430" s="2" t="s">
        <v>2121</v>
      </c>
      <c r="H430" s="2" t="s">
        <v>1565</v>
      </c>
      <c r="I430" s="2" t="s">
        <v>1954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7">
        <v>0</v>
      </c>
      <c r="AE430" s="6">
        <v>0</v>
      </c>
      <c r="AF430" s="6">
        <v>0</v>
      </c>
      <c r="AG430" s="6">
        <v>0</v>
      </c>
      <c r="AH430" s="6">
        <v>0</v>
      </c>
      <c r="AI430" s="7">
        <v>0</v>
      </c>
      <c r="AJ430" s="6">
        <v>0</v>
      </c>
      <c r="AK430" s="6">
        <v>0</v>
      </c>
      <c r="AL430" s="6">
        <v>0</v>
      </c>
      <c r="AM430" s="6">
        <v>0</v>
      </c>
      <c r="AN430" s="7">
        <v>0</v>
      </c>
      <c r="AO430" s="6">
        <v>0</v>
      </c>
    </row>
    <row r="431" spans="1:41" x14ac:dyDescent="0.15">
      <c r="A431" s="2" t="s">
        <v>1578</v>
      </c>
      <c r="B431" s="2" t="s">
        <v>1607</v>
      </c>
      <c r="C431" s="2" t="s">
        <v>1607</v>
      </c>
      <c r="D431" s="2" t="s">
        <v>1651</v>
      </c>
      <c r="E431" s="2" t="s">
        <v>441</v>
      </c>
      <c r="F431" s="2" t="s">
        <v>1854</v>
      </c>
      <c r="G431" s="2" t="s">
        <v>2121</v>
      </c>
      <c r="H431" s="2" t="s">
        <v>1565</v>
      </c>
      <c r="I431" s="2" t="s">
        <v>1955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7">
        <v>0</v>
      </c>
      <c r="AE431" s="6">
        <v>0</v>
      </c>
      <c r="AF431" s="6">
        <v>0</v>
      </c>
      <c r="AG431" s="6">
        <v>0</v>
      </c>
      <c r="AH431" s="6">
        <v>0</v>
      </c>
      <c r="AI431" s="7">
        <v>0</v>
      </c>
      <c r="AJ431" s="6">
        <v>0</v>
      </c>
      <c r="AK431" s="6">
        <v>0</v>
      </c>
      <c r="AL431" s="6">
        <v>0</v>
      </c>
      <c r="AM431" s="6">
        <v>0</v>
      </c>
      <c r="AN431" s="7">
        <v>0</v>
      </c>
      <c r="AO431" s="6">
        <v>0</v>
      </c>
    </row>
    <row r="432" spans="1:41" x14ac:dyDescent="0.15">
      <c r="A432" s="2" t="s">
        <v>1579</v>
      </c>
      <c r="B432" s="2" t="s">
        <v>1607</v>
      </c>
      <c r="C432" s="2" t="s">
        <v>1607</v>
      </c>
      <c r="D432" s="2" t="s">
        <v>1651</v>
      </c>
      <c r="E432" s="2" t="s">
        <v>441</v>
      </c>
      <c r="F432" s="2" t="s">
        <v>1854</v>
      </c>
      <c r="G432" s="2" t="s">
        <v>2121</v>
      </c>
      <c r="H432" s="2" t="s">
        <v>1565</v>
      </c>
      <c r="I432" s="2" t="s">
        <v>1956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7">
        <v>0</v>
      </c>
      <c r="AE432" s="6">
        <v>0</v>
      </c>
      <c r="AF432" s="6">
        <v>0</v>
      </c>
      <c r="AG432" s="6">
        <v>0</v>
      </c>
      <c r="AH432" s="6">
        <v>0</v>
      </c>
      <c r="AI432" s="7">
        <v>0</v>
      </c>
      <c r="AJ432" s="6">
        <v>0</v>
      </c>
      <c r="AK432" s="6">
        <v>0</v>
      </c>
      <c r="AL432" s="6">
        <v>0</v>
      </c>
      <c r="AM432" s="6">
        <v>0</v>
      </c>
      <c r="AN432" s="7">
        <v>0</v>
      </c>
      <c r="AO432" s="6">
        <v>0</v>
      </c>
    </row>
    <row r="433" spans="1:41" x14ac:dyDescent="0.15">
      <c r="A433" s="2" t="s">
        <v>1580</v>
      </c>
      <c r="B433" s="2" t="s">
        <v>1607</v>
      </c>
      <c r="C433" s="2" t="s">
        <v>1607</v>
      </c>
      <c r="D433" s="2" t="s">
        <v>1651</v>
      </c>
      <c r="E433" s="2" t="s">
        <v>441</v>
      </c>
      <c r="F433" s="2" t="s">
        <v>1854</v>
      </c>
      <c r="G433" s="2" t="s">
        <v>2121</v>
      </c>
      <c r="H433" s="2" t="s">
        <v>1565</v>
      </c>
      <c r="I433" s="2" t="s">
        <v>1957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7">
        <v>0</v>
      </c>
      <c r="AE433" s="6">
        <v>0</v>
      </c>
      <c r="AF433" s="6">
        <v>0</v>
      </c>
      <c r="AG433" s="6">
        <v>0</v>
      </c>
      <c r="AH433" s="6">
        <v>0</v>
      </c>
      <c r="AI433" s="7">
        <v>0</v>
      </c>
      <c r="AJ433" s="6">
        <v>0</v>
      </c>
      <c r="AK433" s="6">
        <v>0</v>
      </c>
      <c r="AL433" s="6">
        <v>0</v>
      </c>
      <c r="AM433" s="6">
        <v>0</v>
      </c>
      <c r="AN433" s="7">
        <v>0</v>
      </c>
      <c r="AO433" s="6">
        <v>0</v>
      </c>
    </row>
    <row r="434" spans="1:41" x14ac:dyDescent="0.15">
      <c r="A434" s="2" t="s">
        <v>1581</v>
      </c>
      <c r="B434" s="2" t="s">
        <v>1607</v>
      </c>
      <c r="C434" s="2" t="s">
        <v>1607</v>
      </c>
      <c r="D434" s="2" t="s">
        <v>1651</v>
      </c>
      <c r="E434" s="2" t="s">
        <v>441</v>
      </c>
      <c r="F434" s="2" t="s">
        <v>1854</v>
      </c>
      <c r="G434" s="2" t="s">
        <v>2121</v>
      </c>
      <c r="H434" s="2" t="s">
        <v>1565</v>
      </c>
      <c r="I434" s="2" t="s">
        <v>1958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7">
        <v>0</v>
      </c>
      <c r="AE434" s="6">
        <v>0</v>
      </c>
      <c r="AF434" s="6">
        <v>0</v>
      </c>
      <c r="AG434" s="6">
        <v>0</v>
      </c>
      <c r="AH434" s="6">
        <v>0</v>
      </c>
      <c r="AI434" s="7">
        <v>0</v>
      </c>
      <c r="AJ434" s="6">
        <v>0</v>
      </c>
      <c r="AK434" s="6">
        <v>0</v>
      </c>
      <c r="AL434" s="6">
        <v>0</v>
      </c>
      <c r="AM434" s="6">
        <v>0</v>
      </c>
      <c r="AN434" s="7">
        <v>0</v>
      </c>
      <c r="AO434" s="6">
        <v>0</v>
      </c>
    </row>
    <row r="435" spans="1:41" x14ac:dyDescent="0.15">
      <c r="A435" s="2" t="s">
        <v>1582</v>
      </c>
      <c r="B435" s="2" t="s">
        <v>1607</v>
      </c>
      <c r="C435" s="2" t="s">
        <v>1607</v>
      </c>
      <c r="D435" s="2" t="s">
        <v>1651</v>
      </c>
      <c r="E435" s="2" t="s">
        <v>441</v>
      </c>
      <c r="F435" s="2" t="s">
        <v>1854</v>
      </c>
      <c r="G435" s="2" t="s">
        <v>2121</v>
      </c>
      <c r="H435" s="2" t="s">
        <v>1565</v>
      </c>
      <c r="I435" s="9" t="s">
        <v>1959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7">
        <v>0</v>
      </c>
      <c r="AE435" s="6">
        <v>0</v>
      </c>
      <c r="AF435" s="6">
        <v>0</v>
      </c>
      <c r="AG435" s="6">
        <v>0</v>
      </c>
      <c r="AH435" s="6">
        <v>0</v>
      </c>
      <c r="AI435" s="7">
        <v>0</v>
      </c>
      <c r="AJ435" s="6">
        <v>0</v>
      </c>
      <c r="AK435" s="6">
        <v>0</v>
      </c>
      <c r="AL435" s="6">
        <v>0</v>
      </c>
      <c r="AM435" s="6">
        <v>0</v>
      </c>
      <c r="AN435" s="7">
        <v>0</v>
      </c>
      <c r="AO435" s="6">
        <v>0</v>
      </c>
    </row>
    <row r="436" spans="1:41" x14ac:dyDescent="0.15">
      <c r="A436" s="2" t="s">
        <v>1583</v>
      </c>
      <c r="B436" s="2" t="s">
        <v>1607</v>
      </c>
      <c r="C436" s="2" t="s">
        <v>1607</v>
      </c>
      <c r="D436" s="2" t="s">
        <v>1651</v>
      </c>
      <c r="E436" s="2" t="s">
        <v>441</v>
      </c>
      <c r="F436" s="2" t="s">
        <v>1854</v>
      </c>
      <c r="G436" s="2" t="s">
        <v>2121</v>
      </c>
      <c r="H436" s="2" t="s">
        <v>1565</v>
      </c>
      <c r="I436" s="2" t="s">
        <v>1960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7">
        <v>0</v>
      </c>
      <c r="AE436" s="6">
        <v>0</v>
      </c>
      <c r="AF436" s="6">
        <v>0</v>
      </c>
      <c r="AG436" s="6">
        <v>0</v>
      </c>
      <c r="AH436" s="6">
        <v>0</v>
      </c>
      <c r="AI436" s="7">
        <v>0</v>
      </c>
      <c r="AJ436" s="6">
        <v>0</v>
      </c>
      <c r="AK436" s="6">
        <v>0</v>
      </c>
      <c r="AL436" s="6">
        <v>0</v>
      </c>
      <c r="AM436" s="6">
        <v>0</v>
      </c>
      <c r="AN436" s="7">
        <v>0</v>
      </c>
      <c r="AO436" s="6">
        <v>0</v>
      </c>
    </row>
    <row r="437" spans="1:41" x14ac:dyDescent="0.15">
      <c r="A437" s="2" t="s">
        <v>1584</v>
      </c>
      <c r="B437" s="2" t="s">
        <v>1607</v>
      </c>
      <c r="C437" s="2" t="s">
        <v>1607</v>
      </c>
      <c r="D437" s="2" t="s">
        <v>1651</v>
      </c>
      <c r="E437" s="2" t="s">
        <v>441</v>
      </c>
      <c r="F437" s="2" t="s">
        <v>1854</v>
      </c>
      <c r="G437" s="2" t="s">
        <v>2121</v>
      </c>
      <c r="H437" s="2" t="s">
        <v>1565</v>
      </c>
      <c r="I437" s="2" t="s">
        <v>1961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7">
        <v>0</v>
      </c>
      <c r="AE437" s="6">
        <v>0</v>
      </c>
      <c r="AF437" s="6">
        <v>0</v>
      </c>
      <c r="AG437" s="6">
        <v>0</v>
      </c>
      <c r="AH437" s="6">
        <v>0</v>
      </c>
      <c r="AI437" s="7">
        <v>0</v>
      </c>
      <c r="AJ437" s="6">
        <v>0</v>
      </c>
      <c r="AK437" s="6">
        <v>0</v>
      </c>
      <c r="AL437" s="6">
        <v>0</v>
      </c>
      <c r="AM437" s="6">
        <v>0</v>
      </c>
      <c r="AN437" s="7">
        <v>0</v>
      </c>
      <c r="AO437" s="6">
        <v>0</v>
      </c>
    </row>
    <row r="438" spans="1:41" x14ac:dyDescent="0.15">
      <c r="A438" s="2" t="s">
        <v>1585</v>
      </c>
      <c r="B438" s="2" t="s">
        <v>1607</v>
      </c>
      <c r="C438" s="2" t="s">
        <v>1607</v>
      </c>
      <c r="D438" s="2" t="s">
        <v>1651</v>
      </c>
      <c r="E438" s="2" t="s">
        <v>441</v>
      </c>
      <c r="F438" s="2" t="s">
        <v>1854</v>
      </c>
      <c r="G438" s="2" t="s">
        <v>2121</v>
      </c>
      <c r="H438" s="2" t="s">
        <v>1565</v>
      </c>
      <c r="I438" s="2" t="s">
        <v>1962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7">
        <v>0</v>
      </c>
      <c r="AE438" s="6">
        <v>0</v>
      </c>
      <c r="AF438" s="6">
        <v>0</v>
      </c>
      <c r="AG438" s="6">
        <v>0</v>
      </c>
      <c r="AH438" s="6">
        <v>0</v>
      </c>
      <c r="AI438" s="7">
        <v>0</v>
      </c>
      <c r="AJ438" s="6">
        <v>0</v>
      </c>
      <c r="AK438" s="6">
        <v>0</v>
      </c>
      <c r="AL438" s="6">
        <v>0</v>
      </c>
      <c r="AM438" s="6">
        <v>0</v>
      </c>
      <c r="AN438" s="7">
        <v>0</v>
      </c>
      <c r="AO438" s="6">
        <v>0</v>
      </c>
    </row>
    <row r="439" spans="1:41" x14ac:dyDescent="0.15">
      <c r="A439" s="2" t="s">
        <v>1875</v>
      </c>
      <c r="B439" s="2" t="s">
        <v>1607</v>
      </c>
      <c r="C439" s="2" t="s">
        <v>1607</v>
      </c>
      <c r="D439" s="2" t="s">
        <v>1651</v>
      </c>
      <c r="E439" s="2" t="s">
        <v>441</v>
      </c>
      <c r="F439" s="2" t="s">
        <v>1854</v>
      </c>
      <c r="G439" s="2" t="s">
        <v>2121</v>
      </c>
      <c r="H439" s="2" t="s">
        <v>1565</v>
      </c>
      <c r="I439" s="2" t="s">
        <v>1963</v>
      </c>
      <c r="J439" s="7">
        <v>0</v>
      </c>
      <c r="K439" s="7">
        <v>5951578</v>
      </c>
      <c r="L439" s="7">
        <v>149469</v>
      </c>
      <c r="M439" s="7">
        <v>6101047</v>
      </c>
      <c r="N439" s="7">
        <v>0</v>
      </c>
      <c r="O439" s="7">
        <v>0</v>
      </c>
      <c r="P439" s="7">
        <v>5898759</v>
      </c>
      <c r="Q439" s="7">
        <v>65762</v>
      </c>
      <c r="R439" s="7">
        <v>5964521</v>
      </c>
      <c r="S439" s="7">
        <v>0</v>
      </c>
      <c r="T439" s="7">
        <v>2101</v>
      </c>
      <c r="U439" s="7">
        <v>25255</v>
      </c>
      <c r="V439" s="7">
        <v>27356</v>
      </c>
      <c r="W439" s="6">
        <v>99.112521099999995</v>
      </c>
      <c r="X439" s="6">
        <v>43.997082999999996</v>
      </c>
      <c r="Y439" s="6">
        <v>97.762252900000007</v>
      </c>
      <c r="Z439" s="6">
        <v>98.787267400000005</v>
      </c>
      <c r="AA439" s="6">
        <v>41.157994700000003</v>
      </c>
      <c r="AB439" s="6">
        <v>97.218187700000001</v>
      </c>
      <c r="AC439" s="6">
        <v>0.54406520000000569</v>
      </c>
      <c r="AD439" s="7">
        <v>5604507</v>
      </c>
      <c r="AE439" s="6">
        <v>6.4236514999999992</v>
      </c>
      <c r="AF439" s="6">
        <v>99.147521699999999</v>
      </c>
      <c r="AG439" s="6">
        <v>52.942502499999996</v>
      </c>
      <c r="AH439" s="6">
        <v>98.202575700000011</v>
      </c>
      <c r="AI439" s="7">
        <v>5937165</v>
      </c>
      <c r="AJ439" s="6">
        <v>98.809838299999996</v>
      </c>
      <c r="AK439" s="6">
        <v>43.977453700000005</v>
      </c>
      <c r="AL439" s="6">
        <v>97.409868799999998</v>
      </c>
      <c r="AM439" s="6">
        <v>0.79270690000001309</v>
      </c>
      <c r="AN439" s="7">
        <v>5593163</v>
      </c>
      <c r="AO439" s="6">
        <v>6.1504018</v>
      </c>
    </row>
    <row r="440" spans="1:41" x14ac:dyDescent="0.15">
      <c r="A440" s="2" t="s">
        <v>1876</v>
      </c>
      <c r="B440" s="2" t="s">
        <v>1607</v>
      </c>
      <c r="C440" s="2" t="s">
        <v>1607</v>
      </c>
      <c r="D440" s="2" t="s">
        <v>1651</v>
      </c>
      <c r="E440" s="2" t="s">
        <v>441</v>
      </c>
      <c r="F440" s="2" t="s">
        <v>1854</v>
      </c>
      <c r="G440" s="2" t="s">
        <v>2121</v>
      </c>
      <c r="H440" s="2" t="s">
        <v>1565</v>
      </c>
      <c r="I440" s="2" t="s">
        <v>1964</v>
      </c>
      <c r="J440" s="7">
        <v>0</v>
      </c>
      <c r="K440" s="7">
        <v>1270226</v>
      </c>
      <c r="L440" s="7">
        <v>287727</v>
      </c>
      <c r="M440" s="7">
        <v>1557953</v>
      </c>
      <c r="N440" s="7">
        <v>0</v>
      </c>
      <c r="O440" s="7">
        <v>0</v>
      </c>
      <c r="P440" s="7">
        <v>1200783</v>
      </c>
      <c r="Q440" s="7">
        <v>97456</v>
      </c>
      <c r="R440" s="7">
        <v>1298239</v>
      </c>
      <c r="S440" s="7">
        <v>0</v>
      </c>
      <c r="T440" s="7">
        <v>0</v>
      </c>
      <c r="U440" s="7">
        <v>16811</v>
      </c>
      <c r="V440" s="7">
        <v>16811</v>
      </c>
      <c r="W440" s="6">
        <v>94.533020100000002</v>
      </c>
      <c r="X440" s="6">
        <v>33.870995799999996</v>
      </c>
      <c r="Y440" s="6">
        <v>83.329792400000002</v>
      </c>
      <c r="Z440" s="6">
        <v>93.481668600000006</v>
      </c>
      <c r="AA440" s="6">
        <v>27.674947700000001</v>
      </c>
      <c r="AB440" s="6">
        <v>80.389198300000004</v>
      </c>
      <c r="AC440" s="6">
        <v>2.9405940999999984</v>
      </c>
      <c r="AD440" s="7">
        <v>1273344</v>
      </c>
      <c r="AE440" s="6">
        <v>1.9550883000000001</v>
      </c>
      <c r="AF440" s="6">
        <v>94.533020100000002</v>
      </c>
      <c r="AG440" s="6">
        <v>35.972773799999999</v>
      </c>
      <c r="AH440" s="6">
        <v>84.23876580000001</v>
      </c>
      <c r="AI440" s="7">
        <v>1281428</v>
      </c>
      <c r="AJ440" s="6">
        <v>93.481668600000006</v>
      </c>
      <c r="AK440" s="6">
        <v>29.396953599999996</v>
      </c>
      <c r="AL440" s="6">
        <v>81.337119900000005</v>
      </c>
      <c r="AM440" s="6">
        <v>2.9016459000000054</v>
      </c>
      <c r="AN440" s="7">
        <v>1254884</v>
      </c>
      <c r="AO440" s="6">
        <v>2.1152553000000003</v>
      </c>
    </row>
    <row r="441" spans="1:41" ht="12.75" thickBot="1" x14ac:dyDescent="0.2">
      <c r="A441" s="2" t="s">
        <v>1975</v>
      </c>
      <c r="B441" s="2" t="s">
        <v>1607</v>
      </c>
      <c r="C441" s="2" t="s">
        <v>1607</v>
      </c>
      <c r="D441" s="2" t="s">
        <v>1651</v>
      </c>
      <c r="E441" s="2" t="s">
        <v>441</v>
      </c>
      <c r="F441" s="2" t="s">
        <v>1854</v>
      </c>
      <c r="G441" s="2" t="s">
        <v>2121</v>
      </c>
      <c r="H441" s="2" t="s">
        <v>1565</v>
      </c>
      <c r="I441" s="2" t="s">
        <v>1966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7">
        <v>0</v>
      </c>
      <c r="AE441" s="6">
        <v>0</v>
      </c>
      <c r="AF441" s="6">
        <v>0</v>
      </c>
      <c r="AG441" s="6">
        <v>0</v>
      </c>
      <c r="AH441" s="6">
        <v>0</v>
      </c>
      <c r="AI441" s="7">
        <v>0</v>
      </c>
      <c r="AJ441" s="6">
        <v>0</v>
      </c>
      <c r="AK441" s="6">
        <v>0</v>
      </c>
      <c r="AL441" s="6">
        <v>0</v>
      </c>
      <c r="AM441" s="6">
        <v>0</v>
      </c>
      <c r="AN441" s="7">
        <v>0</v>
      </c>
      <c r="AO441" s="6">
        <v>0</v>
      </c>
    </row>
    <row r="442" spans="1:41" ht="12.75" thickTop="1" x14ac:dyDescent="0.15">
      <c r="A442" s="34" t="s">
        <v>211</v>
      </c>
      <c r="B442" s="2" t="s">
        <v>1607</v>
      </c>
      <c r="C442" s="2" t="s">
        <v>1607</v>
      </c>
      <c r="D442" s="2" t="s">
        <v>1608</v>
      </c>
      <c r="E442" s="2" t="s">
        <v>438</v>
      </c>
      <c r="F442" s="2" t="s">
        <v>1854</v>
      </c>
      <c r="G442" s="2" t="s">
        <v>2121</v>
      </c>
      <c r="H442" s="2" t="s">
        <v>1586</v>
      </c>
      <c r="I442" s="2" t="s">
        <v>2012</v>
      </c>
      <c r="J442" s="7">
        <v>0</v>
      </c>
      <c r="K442" s="7">
        <v>3730164</v>
      </c>
      <c r="L442" s="7">
        <v>134055</v>
      </c>
      <c r="M442" s="7">
        <v>3864219</v>
      </c>
      <c r="N442" s="7">
        <v>0</v>
      </c>
      <c r="O442" s="7">
        <v>0</v>
      </c>
      <c r="P442" s="7">
        <v>3661930</v>
      </c>
      <c r="Q442" s="7">
        <v>42765</v>
      </c>
      <c r="R442" s="7">
        <v>3704695</v>
      </c>
      <c r="S442" s="7">
        <v>0</v>
      </c>
      <c r="T442" s="7">
        <v>4</v>
      </c>
      <c r="U442" s="7">
        <v>7637</v>
      </c>
      <c r="V442" s="7">
        <v>7641</v>
      </c>
      <c r="W442" s="6">
        <v>98.170750699999999</v>
      </c>
      <c r="X442" s="6">
        <v>31.901085399999999</v>
      </c>
      <c r="Y442" s="6">
        <v>95.871766100000002</v>
      </c>
      <c r="Z442" s="6">
        <v>98.170478900000006</v>
      </c>
      <c r="AA442" s="6">
        <v>39.3383343</v>
      </c>
      <c r="AB442" s="6">
        <v>96.231225199999997</v>
      </c>
      <c r="AC442" s="6">
        <v>-0.35945909999999515</v>
      </c>
      <c r="AD442" s="7">
        <v>3576548</v>
      </c>
      <c r="AE442" s="6">
        <v>3.5829800000000001</v>
      </c>
      <c r="AF442" s="6">
        <v>98.170855899999992</v>
      </c>
      <c r="AG442" s="6">
        <v>33.828252300000003</v>
      </c>
      <c r="AH442" s="6">
        <v>96.061715899999996</v>
      </c>
      <c r="AI442" s="7">
        <v>3697054</v>
      </c>
      <c r="AJ442" s="6">
        <v>98.172035899999997</v>
      </c>
      <c r="AK442" s="6">
        <v>42.466031100000002</v>
      </c>
      <c r="AL442" s="6">
        <v>96.4669016</v>
      </c>
      <c r="AM442" s="6">
        <v>-0.40518570000000409</v>
      </c>
      <c r="AN442" s="7">
        <v>3567468</v>
      </c>
      <c r="AO442" s="6">
        <v>3.6324361999999999</v>
      </c>
    </row>
    <row r="443" spans="1:41" x14ac:dyDescent="0.15">
      <c r="A443" s="2" t="s">
        <v>212</v>
      </c>
      <c r="B443" s="2" t="s">
        <v>1607</v>
      </c>
      <c r="C443" s="2" t="s">
        <v>1607</v>
      </c>
      <c r="D443" s="2" t="s">
        <v>1608</v>
      </c>
      <c r="E443" s="2" t="s">
        <v>438</v>
      </c>
      <c r="F443" s="2" t="s">
        <v>1854</v>
      </c>
      <c r="G443" s="2" t="s">
        <v>2121</v>
      </c>
      <c r="H443" s="2" t="s">
        <v>1586</v>
      </c>
      <c r="I443" s="2" t="s">
        <v>2013</v>
      </c>
      <c r="J443" s="7">
        <v>0</v>
      </c>
      <c r="K443" s="7">
        <v>3730164</v>
      </c>
      <c r="L443" s="7">
        <v>134055</v>
      </c>
      <c r="M443" s="7">
        <v>3864219</v>
      </c>
      <c r="N443" s="7">
        <v>0</v>
      </c>
      <c r="O443" s="7">
        <v>0</v>
      </c>
      <c r="P443" s="7">
        <v>3661930</v>
      </c>
      <c r="Q443" s="7">
        <v>42765</v>
      </c>
      <c r="R443" s="7">
        <v>3704695</v>
      </c>
      <c r="S443" s="7">
        <v>0</v>
      </c>
      <c r="T443" s="7">
        <v>4</v>
      </c>
      <c r="U443" s="7">
        <v>7637</v>
      </c>
      <c r="V443" s="7">
        <v>7641</v>
      </c>
      <c r="W443" s="6">
        <v>98.170750699999999</v>
      </c>
      <c r="X443" s="6">
        <v>31.901085399999999</v>
      </c>
      <c r="Y443" s="6">
        <v>95.871766100000002</v>
      </c>
      <c r="Z443" s="6">
        <v>98.170478900000006</v>
      </c>
      <c r="AA443" s="6">
        <v>39.3383343</v>
      </c>
      <c r="AB443" s="6">
        <v>96.231225199999997</v>
      </c>
      <c r="AC443" s="6">
        <v>-0.35945909999999515</v>
      </c>
      <c r="AD443" s="7">
        <v>3576548</v>
      </c>
      <c r="AE443" s="6">
        <v>3.5829800000000001</v>
      </c>
      <c r="AF443" s="6">
        <v>98.170855899999992</v>
      </c>
      <c r="AG443" s="6">
        <v>33.828252300000003</v>
      </c>
      <c r="AH443" s="6">
        <v>96.061715899999996</v>
      </c>
      <c r="AI443" s="7">
        <v>3697054</v>
      </c>
      <c r="AJ443" s="6">
        <v>98.172035899999997</v>
      </c>
      <c r="AK443" s="6">
        <v>42.466031100000002</v>
      </c>
      <c r="AL443" s="6">
        <v>96.4669016</v>
      </c>
      <c r="AM443" s="6">
        <v>-0.40518570000000409</v>
      </c>
      <c r="AN443" s="7">
        <v>3567468</v>
      </c>
      <c r="AO443" s="6">
        <v>3.6324361999999999</v>
      </c>
    </row>
    <row r="444" spans="1:41" x14ac:dyDescent="0.15">
      <c r="A444" s="2" t="s">
        <v>213</v>
      </c>
      <c r="B444" s="2" t="s">
        <v>1607</v>
      </c>
      <c r="C444" s="2" t="s">
        <v>1607</v>
      </c>
      <c r="D444" s="2" t="s">
        <v>1608</v>
      </c>
      <c r="E444" s="2" t="s">
        <v>438</v>
      </c>
      <c r="F444" s="2" t="s">
        <v>1854</v>
      </c>
      <c r="G444" s="2" t="s">
        <v>2121</v>
      </c>
      <c r="H444" s="2" t="s">
        <v>1586</v>
      </c>
      <c r="I444" s="2" t="s">
        <v>2014</v>
      </c>
      <c r="J444" s="7">
        <v>0</v>
      </c>
      <c r="K444" s="7">
        <v>1537349</v>
      </c>
      <c r="L444" s="7">
        <v>51831</v>
      </c>
      <c r="M444" s="7">
        <v>1589180</v>
      </c>
      <c r="N444" s="7">
        <v>0</v>
      </c>
      <c r="O444" s="7">
        <v>0</v>
      </c>
      <c r="P444" s="7">
        <v>1515171</v>
      </c>
      <c r="Q444" s="7">
        <v>14480</v>
      </c>
      <c r="R444" s="7">
        <v>1529651</v>
      </c>
      <c r="S444" s="7">
        <v>0</v>
      </c>
      <c r="T444" s="7">
        <v>0</v>
      </c>
      <c r="U444" s="7">
        <v>3051</v>
      </c>
      <c r="V444" s="7">
        <v>3051</v>
      </c>
      <c r="W444" s="6">
        <v>98.557386800000003</v>
      </c>
      <c r="X444" s="6">
        <v>27.936948900000004</v>
      </c>
      <c r="Y444" s="6">
        <v>96.254105899999999</v>
      </c>
      <c r="Z444" s="6">
        <v>98.0687566</v>
      </c>
      <c r="AA444" s="6">
        <v>39.073538200000002</v>
      </c>
      <c r="AB444" s="6">
        <v>96.586326</v>
      </c>
      <c r="AC444" s="6">
        <v>-0.33222010000000068</v>
      </c>
      <c r="AD444" s="7">
        <v>1474511</v>
      </c>
      <c r="AE444" s="6">
        <v>3.7395448</v>
      </c>
      <c r="AF444" s="6">
        <v>98.557386800000003</v>
      </c>
      <c r="AG444" s="6">
        <v>29.684296799999998</v>
      </c>
      <c r="AH444" s="6">
        <v>96.439255599999996</v>
      </c>
      <c r="AI444" s="7">
        <v>1526600</v>
      </c>
      <c r="AJ444" s="6">
        <v>98.072051500000001</v>
      </c>
      <c r="AK444" s="6">
        <v>42.552164699999999</v>
      </c>
      <c r="AL444" s="6">
        <v>96.788319099999995</v>
      </c>
      <c r="AM444" s="6">
        <v>-0.34906349999999975</v>
      </c>
      <c r="AN444" s="7">
        <v>1471325</v>
      </c>
      <c r="AO444" s="6">
        <v>3.7568177999999999</v>
      </c>
    </row>
    <row r="445" spans="1:41" x14ac:dyDescent="0.15">
      <c r="A445" s="2" t="s">
        <v>214</v>
      </c>
      <c r="B445" s="2" t="s">
        <v>1607</v>
      </c>
      <c r="C445" s="2" t="s">
        <v>1607</v>
      </c>
      <c r="D445" s="2" t="s">
        <v>1608</v>
      </c>
      <c r="E445" s="2" t="s">
        <v>438</v>
      </c>
      <c r="F445" s="2" t="s">
        <v>1854</v>
      </c>
      <c r="G445" s="2" t="s">
        <v>2121</v>
      </c>
      <c r="H445" s="2" t="s">
        <v>1586</v>
      </c>
      <c r="I445" s="2" t="s">
        <v>2015</v>
      </c>
      <c r="J445" s="7">
        <v>0</v>
      </c>
      <c r="K445" s="7">
        <v>1392171</v>
      </c>
      <c r="L445" s="7">
        <v>50674</v>
      </c>
      <c r="M445" s="7">
        <v>1442845</v>
      </c>
      <c r="N445" s="7">
        <v>0</v>
      </c>
      <c r="O445" s="7">
        <v>0</v>
      </c>
      <c r="P445" s="7">
        <v>1370693</v>
      </c>
      <c r="Q445" s="7">
        <v>14091</v>
      </c>
      <c r="R445" s="7">
        <v>1384784</v>
      </c>
      <c r="S445" s="7">
        <v>0</v>
      </c>
      <c r="T445" s="7">
        <v>0</v>
      </c>
      <c r="U445" s="7">
        <v>2892</v>
      </c>
      <c r="V445" s="7">
        <v>2892</v>
      </c>
      <c r="W445" s="6">
        <v>98.457229800000007</v>
      </c>
      <c r="X445" s="6">
        <v>27.807159500000001</v>
      </c>
      <c r="Y445" s="6">
        <v>95.975936399999995</v>
      </c>
      <c r="Z445" s="6">
        <v>97.863054500000004</v>
      </c>
      <c r="AA445" s="6">
        <v>38.2132784</v>
      </c>
      <c r="AB445" s="6">
        <v>96.267717599999997</v>
      </c>
      <c r="AC445" s="6">
        <v>-0.29178120000000263</v>
      </c>
      <c r="AD445" s="7">
        <v>1327192</v>
      </c>
      <c r="AE445" s="6">
        <v>4.3393872</v>
      </c>
      <c r="AF445" s="6">
        <v>98.457229800000007</v>
      </c>
      <c r="AG445" s="6">
        <v>29.490184600000003</v>
      </c>
      <c r="AH445" s="6">
        <v>96.168694399999993</v>
      </c>
      <c r="AI445" s="7">
        <v>1381892</v>
      </c>
      <c r="AJ445" s="6">
        <v>97.866701399999997</v>
      </c>
      <c r="AK445" s="6">
        <v>41.627274900000003</v>
      </c>
      <c r="AL445" s="6">
        <v>96.482847500000005</v>
      </c>
      <c r="AM445" s="6">
        <v>-0.31415310000001284</v>
      </c>
      <c r="AN445" s="7">
        <v>1324118</v>
      </c>
      <c r="AO445" s="6">
        <v>4.3632062999999999</v>
      </c>
    </row>
    <row r="446" spans="1:41" x14ac:dyDescent="0.15">
      <c r="A446" s="2" t="s">
        <v>215</v>
      </c>
      <c r="B446" s="2" t="s">
        <v>1607</v>
      </c>
      <c r="C446" s="2" t="s">
        <v>1607</v>
      </c>
      <c r="D446" s="2" t="s">
        <v>1608</v>
      </c>
      <c r="E446" s="2" t="s">
        <v>438</v>
      </c>
      <c r="F446" s="2" t="s">
        <v>1854</v>
      </c>
      <c r="G446" s="2" t="s">
        <v>2121</v>
      </c>
      <c r="H446" s="2" t="s">
        <v>1586</v>
      </c>
      <c r="I446" s="2" t="s">
        <v>2016</v>
      </c>
      <c r="J446" s="7">
        <v>0</v>
      </c>
      <c r="K446" s="7">
        <v>66853</v>
      </c>
      <c r="L446" s="7">
        <v>2434</v>
      </c>
      <c r="M446" s="7">
        <v>69287</v>
      </c>
      <c r="N446" s="7">
        <v>0</v>
      </c>
      <c r="O446" s="7">
        <v>0</v>
      </c>
      <c r="P446" s="7">
        <v>65821</v>
      </c>
      <c r="Q446" s="7">
        <v>677</v>
      </c>
      <c r="R446" s="7">
        <v>66498</v>
      </c>
      <c r="S446" s="7">
        <v>0</v>
      </c>
      <c r="T446" s="7">
        <v>0</v>
      </c>
      <c r="U446" s="7">
        <v>139</v>
      </c>
      <c r="V446" s="7">
        <v>139</v>
      </c>
      <c r="W446" s="6">
        <v>98.456314599999999</v>
      </c>
      <c r="X446" s="6">
        <v>27.814297500000002</v>
      </c>
      <c r="Y446" s="6">
        <v>95.974713899999998</v>
      </c>
      <c r="Z446" s="6">
        <v>97.862913699999993</v>
      </c>
      <c r="AA446" s="6">
        <v>38.225446400000003</v>
      </c>
      <c r="AB446" s="6">
        <v>96.268333800000008</v>
      </c>
      <c r="AC446" s="6">
        <v>-0.29361990000001015</v>
      </c>
      <c r="AD446" s="7">
        <v>64520</v>
      </c>
      <c r="AE446" s="6">
        <v>3.0657160999999999</v>
      </c>
      <c r="AF446" s="6">
        <v>98.456314599999999</v>
      </c>
      <c r="AG446" s="6">
        <v>29.498910699999996</v>
      </c>
      <c r="AH446" s="6">
        <v>96.167640399999996</v>
      </c>
      <c r="AI446" s="7">
        <v>66359</v>
      </c>
      <c r="AJ446" s="6">
        <v>97.867414799999992</v>
      </c>
      <c r="AK446" s="6">
        <v>41.641337399999998</v>
      </c>
      <c r="AL446" s="6">
        <v>96.484275699999998</v>
      </c>
      <c r="AM446" s="6">
        <v>-0.31663530000000151</v>
      </c>
      <c r="AN446" s="7">
        <v>64370</v>
      </c>
      <c r="AO446" s="6">
        <v>3.0899486999999999</v>
      </c>
    </row>
    <row r="447" spans="1:41" x14ac:dyDescent="0.15">
      <c r="A447" s="2" t="s">
        <v>216</v>
      </c>
      <c r="B447" s="2" t="s">
        <v>1607</v>
      </c>
      <c r="C447" s="2" t="s">
        <v>1607</v>
      </c>
      <c r="D447" s="2" t="s">
        <v>1608</v>
      </c>
      <c r="E447" s="2" t="s">
        <v>438</v>
      </c>
      <c r="F447" s="2" t="s">
        <v>1854</v>
      </c>
      <c r="G447" s="2" t="s">
        <v>2121</v>
      </c>
      <c r="H447" s="2" t="s">
        <v>1586</v>
      </c>
      <c r="I447" s="2" t="s">
        <v>2017</v>
      </c>
      <c r="J447" s="7">
        <v>0</v>
      </c>
      <c r="K447" s="7">
        <v>1325318</v>
      </c>
      <c r="L447" s="7">
        <v>48240</v>
      </c>
      <c r="M447" s="7">
        <v>1373558</v>
      </c>
      <c r="N447" s="7">
        <v>0</v>
      </c>
      <c r="O447" s="7">
        <v>0</v>
      </c>
      <c r="P447" s="7">
        <v>1304872</v>
      </c>
      <c r="Q447" s="7">
        <v>13414</v>
      </c>
      <c r="R447" s="7">
        <v>1318286</v>
      </c>
      <c r="S447" s="7">
        <v>0</v>
      </c>
      <c r="T447" s="7">
        <v>0</v>
      </c>
      <c r="U447" s="7">
        <v>2753</v>
      </c>
      <c r="V447" s="7">
        <v>2753</v>
      </c>
      <c r="W447" s="6">
        <v>98.457275899999999</v>
      </c>
      <c r="X447" s="6">
        <v>27.806799300000002</v>
      </c>
      <c r="Y447" s="6">
        <v>95.975998099999998</v>
      </c>
      <c r="Z447" s="6">
        <v>97.863061700000003</v>
      </c>
      <c r="AA447" s="6">
        <v>38.212656799999998</v>
      </c>
      <c r="AB447" s="6">
        <v>96.267686100000006</v>
      </c>
      <c r="AC447" s="6">
        <v>-0.29168800000000772</v>
      </c>
      <c r="AD447" s="7">
        <v>1262672</v>
      </c>
      <c r="AE447" s="6">
        <v>4.4044693000000006</v>
      </c>
      <c r="AF447" s="6">
        <v>98.457275899999999</v>
      </c>
      <c r="AG447" s="6">
        <v>29.489744299999998</v>
      </c>
      <c r="AH447" s="6">
        <v>96.168747600000003</v>
      </c>
      <c r="AI447" s="7">
        <v>1315533</v>
      </c>
      <c r="AJ447" s="6">
        <v>97.866664999999998</v>
      </c>
      <c r="AK447" s="6">
        <v>41.6265565</v>
      </c>
      <c r="AL447" s="6">
        <v>96.482774500000005</v>
      </c>
      <c r="AM447" s="6">
        <v>-0.31402690000000177</v>
      </c>
      <c r="AN447" s="7">
        <v>1259748</v>
      </c>
      <c r="AO447" s="6">
        <v>4.4282665999999997</v>
      </c>
    </row>
    <row r="448" spans="1:41" x14ac:dyDescent="0.15">
      <c r="A448" s="2" t="s">
        <v>217</v>
      </c>
      <c r="B448" s="2" t="s">
        <v>1607</v>
      </c>
      <c r="C448" s="2" t="s">
        <v>1607</v>
      </c>
      <c r="D448" s="2" t="s">
        <v>1608</v>
      </c>
      <c r="E448" s="2" t="s">
        <v>438</v>
      </c>
      <c r="F448" s="2" t="s">
        <v>1854</v>
      </c>
      <c r="G448" s="2" t="s">
        <v>2121</v>
      </c>
      <c r="H448" s="2" t="s">
        <v>1586</v>
      </c>
      <c r="I448" s="2" t="s">
        <v>2018</v>
      </c>
      <c r="J448" s="7">
        <v>0</v>
      </c>
      <c r="K448" s="7">
        <v>59919</v>
      </c>
      <c r="L448" s="7">
        <v>0</v>
      </c>
      <c r="M448" s="7">
        <v>59919</v>
      </c>
      <c r="N448" s="7">
        <v>0</v>
      </c>
      <c r="O448" s="7">
        <v>0</v>
      </c>
      <c r="P448" s="7">
        <v>59919</v>
      </c>
      <c r="Q448" s="7">
        <v>0</v>
      </c>
      <c r="R448" s="7">
        <v>59919</v>
      </c>
      <c r="S448" s="7">
        <v>0</v>
      </c>
      <c r="T448" s="7">
        <v>0</v>
      </c>
      <c r="U448" s="7">
        <v>0</v>
      </c>
      <c r="V448" s="7">
        <v>0</v>
      </c>
      <c r="W448" s="6">
        <v>100</v>
      </c>
      <c r="X448" s="6">
        <v>0</v>
      </c>
      <c r="Y448" s="6">
        <v>100</v>
      </c>
      <c r="Z448" s="6">
        <v>100</v>
      </c>
      <c r="AA448" s="6">
        <v>0</v>
      </c>
      <c r="AB448" s="6">
        <v>100</v>
      </c>
      <c r="AC448" s="6">
        <v>0</v>
      </c>
      <c r="AD448" s="7">
        <v>7985</v>
      </c>
      <c r="AE448" s="6">
        <v>650.39448970000001</v>
      </c>
      <c r="AF448" s="6">
        <v>100</v>
      </c>
      <c r="AG448" s="6">
        <v>0</v>
      </c>
      <c r="AH448" s="6">
        <v>100</v>
      </c>
      <c r="AI448" s="7">
        <v>59919</v>
      </c>
      <c r="AJ448" s="6">
        <v>100</v>
      </c>
      <c r="AK448" s="6">
        <v>0</v>
      </c>
      <c r="AL448" s="6">
        <v>100</v>
      </c>
      <c r="AM448" s="6">
        <v>0</v>
      </c>
      <c r="AN448" s="7">
        <v>7985</v>
      </c>
      <c r="AO448" s="6">
        <v>650.39448970000001</v>
      </c>
    </row>
    <row r="449" spans="1:41" x14ac:dyDescent="0.15">
      <c r="A449" s="2" t="s">
        <v>218</v>
      </c>
      <c r="B449" s="2" t="s">
        <v>1607</v>
      </c>
      <c r="C449" s="2" t="s">
        <v>1607</v>
      </c>
      <c r="D449" s="2" t="s">
        <v>1608</v>
      </c>
      <c r="E449" s="2" t="s">
        <v>438</v>
      </c>
      <c r="F449" s="2" t="s">
        <v>1854</v>
      </c>
      <c r="G449" s="2" t="s">
        <v>2121</v>
      </c>
      <c r="H449" s="2" t="s">
        <v>1586</v>
      </c>
      <c r="I449" s="2" t="s">
        <v>2019</v>
      </c>
      <c r="J449" s="7">
        <v>0</v>
      </c>
      <c r="K449" s="7">
        <v>145178</v>
      </c>
      <c r="L449" s="7">
        <v>1157</v>
      </c>
      <c r="M449" s="7">
        <v>146335</v>
      </c>
      <c r="N449" s="7">
        <v>0</v>
      </c>
      <c r="O449" s="7">
        <v>0</v>
      </c>
      <c r="P449" s="7">
        <v>144478</v>
      </c>
      <c r="Q449" s="7">
        <v>389</v>
      </c>
      <c r="R449" s="7">
        <v>144867</v>
      </c>
      <c r="S449" s="7">
        <v>0</v>
      </c>
      <c r="T449" s="7">
        <v>0</v>
      </c>
      <c r="U449" s="7">
        <v>159</v>
      </c>
      <c r="V449" s="7">
        <v>159</v>
      </c>
      <c r="W449" s="6">
        <v>99.517833300000007</v>
      </c>
      <c r="X449" s="6">
        <v>33.621434700000002</v>
      </c>
      <c r="Y449" s="6">
        <v>98.996822399999999</v>
      </c>
      <c r="Z449" s="6">
        <v>99.952897500000006</v>
      </c>
      <c r="AA449" s="6">
        <v>60.376091299999999</v>
      </c>
      <c r="AB449" s="6">
        <v>99.55466349999999</v>
      </c>
      <c r="AC449" s="6">
        <v>-0.55784109999999032</v>
      </c>
      <c r="AD449" s="7">
        <v>147319</v>
      </c>
      <c r="AE449" s="6">
        <v>-1.6644152999999999</v>
      </c>
      <c r="AF449" s="6">
        <v>99.517833300000007</v>
      </c>
      <c r="AG449" s="6">
        <v>38.977955899999998</v>
      </c>
      <c r="AH449" s="6">
        <v>99.104504199999994</v>
      </c>
      <c r="AI449" s="7">
        <v>144708</v>
      </c>
      <c r="AJ449" s="6">
        <v>99.952897500000006</v>
      </c>
      <c r="AK449" s="6">
        <v>65.286855500000001</v>
      </c>
      <c r="AL449" s="6">
        <v>99.630070500000002</v>
      </c>
      <c r="AM449" s="6">
        <v>-0.52556630000000837</v>
      </c>
      <c r="AN449" s="7">
        <v>147207</v>
      </c>
      <c r="AO449" s="6">
        <v>-1.6976095</v>
      </c>
    </row>
    <row r="450" spans="1:41" x14ac:dyDescent="0.15">
      <c r="A450" s="2" t="s">
        <v>219</v>
      </c>
      <c r="B450" s="2" t="s">
        <v>1607</v>
      </c>
      <c r="C450" s="2" t="s">
        <v>1607</v>
      </c>
      <c r="D450" s="2" t="s">
        <v>1608</v>
      </c>
      <c r="E450" s="2" t="s">
        <v>438</v>
      </c>
      <c r="F450" s="2" t="s">
        <v>1854</v>
      </c>
      <c r="G450" s="2" t="s">
        <v>2121</v>
      </c>
      <c r="H450" s="2" t="s">
        <v>1586</v>
      </c>
      <c r="I450" s="2" t="s">
        <v>2020</v>
      </c>
      <c r="J450" s="7">
        <v>0</v>
      </c>
      <c r="K450" s="7">
        <v>65154</v>
      </c>
      <c r="L450" s="7">
        <v>519</v>
      </c>
      <c r="M450" s="7">
        <v>65673</v>
      </c>
      <c r="N450" s="7">
        <v>0</v>
      </c>
      <c r="O450" s="7">
        <v>0</v>
      </c>
      <c r="P450" s="7">
        <v>64840</v>
      </c>
      <c r="Q450" s="7">
        <v>175</v>
      </c>
      <c r="R450" s="7">
        <v>65015</v>
      </c>
      <c r="S450" s="7">
        <v>0</v>
      </c>
      <c r="T450" s="7">
        <v>0</v>
      </c>
      <c r="U450" s="7">
        <v>71</v>
      </c>
      <c r="V450" s="7">
        <v>71</v>
      </c>
      <c r="W450" s="6">
        <v>99.518064899999999</v>
      </c>
      <c r="X450" s="6">
        <v>33.7186898</v>
      </c>
      <c r="Y450" s="6">
        <v>98.998066199999997</v>
      </c>
      <c r="Z450" s="6">
        <v>99.954155099999994</v>
      </c>
      <c r="AA450" s="6">
        <v>60</v>
      </c>
      <c r="AB450" s="6">
        <v>99.552214000000006</v>
      </c>
      <c r="AC450" s="6">
        <v>-0.55414780000000974</v>
      </c>
      <c r="AD450" s="7">
        <v>65807</v>
      </c>
      <c r="AE450" s="6">
        <v>-1.2035194</v>
      </c>
      <c r="AF450" s="6">
        <v>99.518064899999999</v>
      </c>
      <c r="AG450" s="6">
        <v>39.0625</v>
      </c>
      <c r="AH450" s="6">
        <v>99.105210200000002</v>
      </c>
      <c r="AI450" s="7">
        <v>64944</v>
      </c>
      <c r="AJ450" s="6">
        <v>99.954155099999994</v>
      </c>
      <c r="AK450" s="6">
        <v>64.878048800000002</v>
      </c>
      <c r="AL450" s="6">
        <v>99.627571799999998</v>
      </c>
      <c r="AM450" s="6">
        <v>-0.52236159999999643</v>
      </c>
      <c r="AN450" s="7">
        <v>65757</v>
      </c>
      <c r="AO450" s="6">
        <v>-1.2363702999999999</v>
      </c>
    </row>
    <row r="451" spans="1:41" x14ac:dyDescent="0.15">
      <c r="A451" s="2" t="s">
        <v>220</v>
      </c>
      <c r="B451" s="2" t="s">
        <v>1607</v>
      </c>
      <c r="C451" s="2" t="s">
        <v>1607</v>
      </c>
      <c r="D451" s="2" t="s">
        <v>1608</v>
      </c>
      <c r="E451" s="2" t="s">
        <v>438</v>
      </c>
      <c r="F451" s="2" t="s">
        <v>1854</v>
      </c>
      <c r="G451" s="2" t="s">
        <v>2121</v>
      </c>
      <c r="H451" s="2" t="s">
        <v>1586</v>
      </c>
      <c r="I451" s="2" t="s">
        <v>1856</v>
      </c>
      <c r="J451" s="7">
        <v>0</v>
      </c>
      <c r="K451" s="7">
        <v>80024</v>
      </c>
      <c r="L451" s="7">
        <v>638</v>
      </c>
      <c r="M451" s="7">
        <v>80662</v>
      </c>
      <c r="N451" s="7">
        <v>0</v>
      </c>
      <c r="O451" s="7">
        <v>0</v>
      </c>
      <c r="P451" s="7">
        <v>79638</v>
      </c>
      <c r="Q451" s="7">
        <v>214</v>
      </c>
      <c r="R451" s="7">
        <v>79852</v>
      </c>
      <c r="S451" s="7">
        <v>0</v>
      </c>
      <c r="T451" s="7">
        <v>0</v>
      </c>
      <c r="U451" s="7">
        <v>88</v>
      </c>
      <c r="V451" s="7">
        <v>88</v>
      </c>
      <c r="W451" s="6">
        <v>99.517644699999991</v>
      </c>
      <c r="X451" s="6">
        <v>33.5423197</v>
      </c>
      <c r="Y451" s="6">
        <v>98.995809700000009</v>
      </c>
      <c r="Z451" s="6">
        <v>99.951882100000006</v>
      </c>
      <c r="AA451" s="6">
        <v>60.679611700000002</v>
      </c>
      <c r="AB451" s="6">
        <v>99.556641200000001</v>
      </c>
      <c r="AC451" s="6">
        <v>-0.56083149999999193</v>
      </c>
      <c r="AD451" s="7">
        <v>81512</v>
      </c>
      <c r="AE451" s="6">
        <v>-2.0365100000000003</v>
      </c>
      <c r="AF451" s="6">
        <v>99.517644699999991</v>
      </c>
      <c r="AG451" s="6">
        <v>38.909090899999995</v>
      </c>
      <c r="AH451" s="6">
        <v>99.103929300000004</v>
      </c>
      <c r="AI451" s="7">
        <v>79764</v>
      </c>
      <c r="AJ451" s="6">
        <v>99.951882100000006</v>
      </c>
      <c r="AK451" s="6">
        <v>65.616797899999995</v>
      </c>
      <c r="AL451" s="6">
        <v>99.632087800000008</v>
      </c>
      <c r="AM451" s="6">
        <v>-0.52815850000000353</v>
      </c>
      <c r="AN451" s="7">
        <v>81450</v>
      </c>
      <c r="AO451" s="6">
        <v>-2.0699815999999998</v>
      </c>
    </row>
    <row r="452" spans="1:41" x14ac:dyDescent="0.15">
      <c r="A452" s="2" t="s">
        <v>221</v>
      </c>
      <c r="B452" s="2" t="s">
        <v>1607</v>
      </c>
      <c r="C452" s="2" t="s">
        <v>1607</v>
      </c>
      <c r="D452" s="2" t="s">
        <v>1608</v>
      </c>
      <c r="E452" s="2" t="s">
        <v>438</v>
      </c>
      <c r="F452" s="2" t="s">
        <v>1854</v>
      </c>
      <c r="G452" s="2" t="s">
        <v>2121</v>
      </c>
      <c r="H452" s="2" t="s">
        <v>1586</v>
      </c>
      <c r="I452" s="2" t="s">
        <v>2021</v>
      </c>
      <c r="J452" s="7">
        <v>0</v>
      </c>
      <c r="K452" s="7">
        <v>1828307</v>
      </c>
      <c r="L452" s="7">
        <v>74752</v>
      </c>
      <c r="M452" s="7">
        <v>1903059</v>
      </c>
      <c r="N452" s="7">
        <v>0</v>
      </c>
      <c r="O452" s="7">
        <v>0</v>
      </c>
      <c r="P452" s="7">
        <v>1785797</v>
      </c>
      <c r="Q452" s="7">
        <v>25929</v>
      </c>
      <c r="R452" s="7">
        <v>1811726</v>
      </c>
      <c r="S452" s="7">
        <v>0</v>
      </c>
      <c r="T452" s="7">
        <v>0</v>
      </c>
      <c r="U452" s="7">
        <v>4106</v>
      </c>
      <c r="V452" s="7">
        <v>4106</v>
      </c>
      <c r="W452" s="6">
        <v>97.674898099999993</v>
      </c>
      <c r="X452" s="6">
        <v>34.686697300000006</v>
      </c>
      <c r="Y452" s="6">
        <v>95.200726799999998</v>
      </c>
      <c r="Z452" s="6">
        <v>98.072375300000004</v>
      </c>
      <c r="AA452" s="6">
        <v>39.764675500000003</v>
      </c>
      <c r="AB452" s="6">
        <v>95.595116599999997</v>
      </c>
      <c r="AC452" s="6">
        <v>-0.39438979999999901</v>
      </c>
      <c r="AD452" s="7">
        <v>1740181</v>
      </c>
      <c r="AE452" s="6">
        <v>4.1113539000000001</v>
      </c>
      <c r="AF452" s="6">
        <v>97.674898099999993</v>
      </c>
      <c r="AG452" s="6">
        <v>36.702714899999997</v>
      </c>
      <c r="AH452" s="6">
        <v>95.406574000000006</v>
      </c>
      <c r="AI452" s="7">
        <v>1807620</v>
      </c>
      <c r="AJ452" s="6">
        <v>98.072375300000004</v>
      </c>
      <c r="AK452" s="6">
        <v>42.8567447</v>
      </c>
      <c r="AL452" s="6">
        <v>95.889047000000005</v>
      </c>
      <c r="AM452" s="6">
        <v>-0.48247299999999882</v>
      </c>
      <c r="AN452" s="7">
        <v>1734601</v>
      </c>
      <c r="AO452" s="6">
        <v>4.2095560000000001</v>
      </c>
    </row>
    <row r="453" spans="1:41" x14ac:dyDescent="0.15">
      <c r="A453" s="2" t="s">
        <v>222</v>
      </c>
      <c r="B453" s="2" t="s">
        <v>1607</v>
      </c>
      <c r="C453" s="2" t="s">
        <v>1607</v>
      </c>
      <c r="D453" s="2" t="s">
        <v>1608</v>
      </c>
      <c r="E453" s="2" t="s">
        <v>438</v>
      </c>
      <c r="F453" s="2" t="s">
        <v>1854</v>
      </c>
      <c r="G453" s="2" t="s">
        <v>2121</v>
      </c>
      <c r="H453" s="2" t="s">
        <v>1586</v>
      </c>
      <c r="I453" s="2" t="s">
        <v>1739</v>
      </c>
      <c r="J453" s="7">
        <v>0</v>
      </c>
      <c r="K453" s="7">
        <v>1811554</v>
      </c>
      <c r="L453" s="7">
        <v>74752</v>
      </c>
      <c r="M453" s="7">
        <v>1886306</v>
      </c>
      <c r="N453" s="7">
        <v>0</v>
      </c>
      <c r="O453" s="7">
        <v>0</v>
      </c>
      <c r="P453" s="7">
        <v>1769044</v>
      </c>
      <c r="Q453" s="7">
        <v>25929</v>
      </c>
      <c r="R453" s="7">
        <v>1794973</v>
      </c>
      <c r="S453" s="7">
        <v>0</v>
      </c>
      <c r="T453" s="7">
        <v>0</v>
      </c>
      <c r="U453" s="7">
        <v>4106</v>
      </c>
      <c r="V453" s="7">
        <v>4106</v>
      </c>
      <c r="W453" s="6">
        <v>97.653395899999992</v>
      </c>
      <c r="X453" s="6">
        <v>34.686697300000006</v>
      </c>
      <c r="Y453" s="6">
        <v>95.158102700000001</v>
      </c>
      <c r="Z453" s="6">
        <v>98.052524300000002</v>
      </c>
      <c r="AA453" s="6">
        <v>39.764675500000003</v>
      </c>
      <c r="AB453" s="6">
        <v>95.551700600000004</v>
      </c>
      <c r="AC453" s="6">
        <v>-0.39359790000000316</v>
      </c>
      <c r="AD453" s="7">
        <v>1722414</v>
      </c>
      <c r="AE453" s="6">
        <v>4.2126340999999998</v>
      </c>
      <c r="AF453" s="6">
        <v>97.653395899999992</v>
      </c>
      <c r="AG453" s="6">
        <v>36.702714899999997</v>
      </c>
      <c r="AH453" s="6">
        <v>95.365689099999997</v>
      </c>
      <c r="AI453" s="7">
        <v>1790867</v>
      </c>
      <c r="AJ453" s="6">
        <v>98.052524300000002</v>
      </c>
      <c r="AK453" s="6">
        <v>42.8567447</v>
      </c>
      <c r="AL453" s="6">
        <v>95.848402300000004</v>
      </c>
      <c r="AM453" s="6">
        <v>-0.48271320000000628</v>
      </c>
      <c r="AN453" s="7">
        <v>1716834</v>
      </c>
      <c r="AO453" s="6">
        <v>4.3121815999999997</v>
      </c>
    </row>
    <row r="454" spans="1:41" x14ac:dyDescent="0.15">
      <c r="A454" s="2" t="s">
        <v>223</v>
      </c>
      <c r="B454" s="2" t="s">
        <v>1607</v>
      </c>
      <c r="C454" s="2" t="s">
        <v>1607</v>
      </c>
      <c r="D454" s="2" t="s">
        <v>1608</v>
      </c>
      <c r="E454" s="2" t="s">
        <v>438</v>
      </c>
      <c r="F454" s="2" t="s">
        <v>1854</v>
      </c>
      <c r="G454" s="2" t="s">
        <v>2121</v>
      </c>
      <c r="H454" s="2" t="s">
        <v>1586</v>
      </c>
      <c r="I454" s="2" t="s">
        <v>1740</v>
      </c>
      <c r="J454" s="7">
        <v>0</v>
      </c>
      <c r="K454" s="7">
        <v>505139</v>
      </c>
      <c r="L454" s="7">
        <v>20844</v>
      </c>
      <c r="M454" s="7">
        <v>525983</v>
      </c>
      <c r="N454" s="7">
        <v>0</v>
      </c>
      <c r="O454" s="7">
        <v>0</v>
      </c>
      <c r="P454" s="7">
        <v>493286</v>
      </c>
      <c r="Q454" s="7">
        <v>7230</v>
      </c>
      <c r="R454" s="7">
        <v>500516</v>
      </c>
      <c r="S454" s="7">
        <v>0</v>
      </c>
      <c r="T454" s="7">
        <v>0</v>
      </c>
      <c r="U454" s="7">
        <v>1145</v>
      </c>
      <c r="V454" s="7">
        <v>1145</v>
      </c>
      <c r="W454" s="6">
        <v>97.653517199999996</v>
      </c>
      <c r="X454" s="6">
        <v>34.686240599999998</v>
      </c>
      <c r="Y454" s="6">
        <v>95.158208500000001</v>
      </c>
      <c r="Z454" s="6">
        <v>98.052461300000004</v>
      </c>
      <c r="AA454" s="6">
        <v>39.763135800000001</v>
      </c>
      <c r="AB454" s="6">
        <v>95.551552799999996</v>
      </c>
      <c r="AC454" s="6">
        <v>-0.39334429999999543</v>
      </c>
      <c r="AD454" s="7">
        <v>503958</v>
      </c>
      <c r="AE454" s="6">
        <v>-0.68299339999999997</v>
      </c>
      <c r="AF454" s="6">
        <v>97.653517199999996</v>
      </c>
      <c r="AG454" s="6">
        <v>36.702370699999996</v>
      </c>
      <c r="AH454" s="6">
        <v>95.36580810000001</v>
      </c>
      <c r="AI454" s="7">
        <v>499371</v>
      </c>
      <c r="AJ454" s="6">
        <v>98.052461300000004</v>
      </c>
      <c r="AK454" s="6">
        <v>42.855782099999999</v>
      </c>
      <c r="AL454" s="6">
        <v>95.848318800000001</v>
      </c>
      <c r="AM454" s="6">
        <v>-0.48251069999999174</v>
      </c>
      <c r="AN454" s="7">
        <v>502325</v>
      </c>
      <c r="AO454" s="6">
        <v>-0.58806550000000002</v>
      </c>
    </row>
    <row r="455" spans="1:41" x14ac:dyDescent="0.15">
      <c r="A455" s="2" t="s">
        <v>224</v>
      </c>
      <c r="B455" s="2" t="s">
        <v>1607</v>
      </c>
      <c r="C455" s="2" t="s">
        <v>1607</v>
      </c>
      <c r="D455" s="2" t="s">
        <v>1608</v>
      </c>
      <c r="E455" s="2" t="s">
        <v>438</v>
      </c>
      <c r="F455" s="2" t="s">
        <v>1854</v>
      </c>
      <c r="G455" s="2" t="s">
        <v>2121</v>
      </c>
      <c r="H455" s="2" t="s">
        <v>1586</v>
      </c>
      <c r="I455" s="2" t="s">
        <v>1741</v>
      </c>
      <c r="J455" s="7">
        <v>0</v>
      </c>
      <c r="K455" s="7">
        <v>1039947</v>
      </c>
      <c r="L455" s="7">
        <v>42912</v>
      </c>
      <c r="M455" s="7">
        <v>1082859</v>
      </c>
      <c r="N455" s="7">
        <v>0</v>
      </c>
      <c r="O455" s="7">
        <v>0</v>
      </c>
      <c r="P455" s="7">
        <v>1015543</v>
      </c>
      <c r="Q455" s="7">
        <v>14885</v>
      </c>
      <c r="R455" s="7">
        <v>1030428</v>
      </c>
      <c r="S455" s="7">
        <v>0</v>
      </c>
      <c r="T455" s="7">
        <v>0</v>
      </c>
      <c r="U455" s="7">
        <v>2357</v>
      </c>
      <c r="V455" s="7">
        <v>2357</v>
      </c>
      <c r="W455" s="6">
        <v>97.653341900000001</v>
      </c>
      <c r="X455" s="6">
        <v>34.687266999999999</v>
      </c>
      <c r="Y455" s="6">
        <v>95.158095399999993</v>
      </c>
      <c r="Z455" s="6">
        <v>98.052607000000009</v>
      </c>
      <c r="AA455" s="6">
        <v>39.764194400000001</v>
      </c>
      <c r="AB455" s="6">
        <v>95.551781300000002</v>
      </c>
      <c r="AC455" s="6">
        <v>-0.39368590000000836</v>
      </c>
      <c r="AD455" s="7">
        <v>1014350</v>
      </c>
      <c r="AE455" s="6">
        <v>1.5850545</v>
      </c>
      <c r="AF455" s="6">
        <v>97.653341900000001</v>
      </c>
      <c r="AG455" s="6">
        <v>36.703242500000002</v>
      </c>
      <c r="AH455" s="6">
        <v>95.365672599999996</v>
      </c>
      <c r="AI455" s="7">
        <v>1028071</v>
      </c>
      <c r="AJ455" s="6">
        <v>98.052607000000009</v>
      </c>
      <c r="AK455" s="6">
        <v>42.856128699999999</v>
      </c>
      <c r="AL455" s="6">
        <v>95.848471799999999</v>
      </c>
      <c r="AM455" s="6">
        <v>-0.48279920000000232</v>
      </c>
      <c r="AN455" s="7">
        <v>1011064</v>
      </c>
      <c r="AO455" s="6">
        <v>1.6820894</v>
      </c>
    </row>
    <row r="456" spans="1:41" x14ac:dyDescent="0.15">
      <c r="A456" s="2" t="s">
        <v>225</v>
      </c>
      <c r="B456" s="2" t="s">
        <v>1607</v>
      </c>
      <c r="C456" s="2" t="s">
        <v>1607</v>
      </c>
      <c r="D456" s="2" t="s">
        <v>1608</v>
      </c>
      <c r="E456" s="2" t="s">
        <v>438</v>
      </c>
      <c r="F456" s="2" t="s">
        <v>1854</v>
      </c>
      <c r="G456" s="2" t="s">
        <v>2121</v>
      </c>
      <c r="H456" s="2" t="s">
        <v>1586</v>
      </c>
      <c r="I456" s="2" t="s">
        <v>1742</v>
      </c>
      <c r="J456" s="7">
        <v>0</v>
      </c>
      <c r="K456" s="7">
        <v>266468</v>
      </c>
      <c r="L456" s="7">
        <v>10996</v>
      </c>
      <c r="M456" s="7">
        <v>277464</v>
      </c>
      <c r="N456" s="7">
        <v>0</v>
      </c>
      <c r="O456" s="7">
        <v>0</v>
      </c>
      <c r="P456" s="7">
        <v>260215</v>
      </c>
      <c r="Q456" s="7">
        <v>3814</v>
      </c>
      <c r="R456" s="7">
        <v>264029</v>
      </c>
      <c r="S456" s="7">
        <v>0</v>
      </c>
      <c r="T456" s="7">
        <v>0</v>
      </c>
      <c r="U456" s="7">
        <v>604</v>
      </c>
      <c r="V456" s="7">
        <v>604</v>
      </c>
      <c r="W456" s="6">
        <v>97.653376800000004</v>
      </c>
      <c r="X456" s="6">
        <v>34.685340099999998</v>
      </c>
      <c r="Y456" s="6">
        <v>95.157930399999998</v>
      </c>
      <c r="Z456" s="6">
        <v>98.052268799999993</v>
      </c>
      <c r="AA456" s="6">
        <v>39.7708674</v>
      </c>
      <c r="AB456" s="6">
        <v>95.551664700000003</v>
      </c>
      <c r="AC456" s="6">
        <v>-0.39373430000000553</v>
      </c>
      <c r="AD456" s="7">
        <v>204106</v>
      </c>
      <c r="AE456" s="6">
        <v>29.358764599999997</v>
      </c>
      <c r="AF456" s="6">
        <v>97.653376800000004</v>
      </c>
      <c r="AG456" s="6">
        <v>36.701308699999998</v>
      </c>
      <c r="AH456" s="6">
        <v>95.365527700000001</v>
      </c>
      <c r="AI456" s="7">
        <v>263425</v>
      </c>
      <c r="AJ456" s="6">
        <v>98.052268799999993</v>
      </c>
      <c r="AK456" s="6">
        <v>42.862182500000003</v>
      </c>
      <c r="AL456" s="6">
        <v>95.848262699999992</v>
      </c>
      <c r="AM456" s="6">
        <v>-0.48273499999999103</v>
      </c>
      <c r="AN456" s="7">
        <v>203445</v>
      </c>
      <c r="AO456" s="6">
        <v>29.482169600000002</v>
      </c>
    </row>
    <row r="457" spans="1:41" x14ac:dyDescent="0.15">
      <c r="A457" s="2" t="s">
        <v>226</v>
      </c>
      <c r="B457" s="2" t="s">
        <v>1607</v>
      </c>
      <c r="C457" s="2" t="s">
        <v>1607</v>
      </c>
      <c r="D457" s="2" t="s">
        <v>1608</v>
      </c>
      <c r="E457" s="2" t="s">
        <v>438</v>
      </c>
      <c r="F457" s="2" t="s">
        <v>1854</v>
      </c>
      <c r="G457" s="2" t="s">
        <v>2121</v>
      </c>
      <c r="H457" s="2" t="s">
        <v>1586</v>
      </c>
      <c r="I457" s="2" t="s">
        <v>1743</v>
      </c>
      <c r="J457" s="7">
        <v>0</v>
      </c>
      <c r="K457" s="7">
        <v>16753</v>
      </c>
      <c r="L457" s="7">
        <v>0</v>
      </c>
      <c r="M457" s="7">
        <v>16753</v>
      </c>
      <c r="N457" s="7">
        <v>0</v>
      </c>
      <c r="O457" s="7">
        <v>0</v>
      </c>
      <c r="P457" s="7">
        <v>16753</v>
      </c>
      <c r="Q457" s="7">
        <v>0</v>
      </c>
      <c r="R457" s="7">
        <v>16753</v>
      </c>
      <c r="S457" s="7">
        <v>0</v>
      </c>
      <c r="T457" s="7">
        <v>0</v>
      </c>
      <c r="U457" s="7">
        <v>0</v>
      </c>
      <c r="V457" s="7">
        <v>0</v>
      </c>
      <c r="W457" s="6">
        <v>100</v>
      </c>
      <c r="X457" s="6">
        <v>0</v>
      </c>
      <c r="Y457" s="6">
        <v>100</v>
      </c>
      <c r="Z457" s="6">
        <v>100</v>
      </c>
      <c r="AA457" s="6">
        <v>0</v>
      </c>
      <c r="AB457" s="6">
        <v>100</v>
      </c>
      <c r="AC457" s="6">
        <v>0</v>
      </c>
      <c r="AD457" s="7">
        <v>17767</v>
      </c>
      <c r="AE457" s="6">
        <v>-5.7072099999999999</v>
      </c>
      <c r="AF457" s="6">
        <v>100</v>
      </c>
      <c r="AG457" s="6">
        <v>0</v>
      </c>
      <c r="AH457" s="6">
        <v>100</v>
      </c>
      <c r="AI457" s="7">
        <v>16753</v>
      </c>
      <c r="AJ457" s="6">
        <v>100</v>
      </c>
      <c r="AK457" s="6">
        <v>0</v>
      </c>
      <c r="AL457" s="6">
        <v>100</v>
      </c>
      <c r="AM457" s="6">
        <v>0</v>
      </c>
      <c r="AN457" s="7">
        <v>17767</v>
      </c>
      <c r="AO457" s="6">
        <v>-5.7072099999999999</v>
      </c>
    </row>
    <row r="458" spans="1:41" x14ac:dyDescent="0.15">
      <c r="A458" s="2" t="s">
        <v>227</v>
      </c>
      <c r="B458" s="2" t="s">
        <v>1607</v>
      </c>
      <c r="C458" s="2" t="s">
        <v>1607</v>
      </c>
      <c r="D458" s="2" t="s">
        <v>1608</v>
      </c>
      <c r="E458" s="2" t="s">
        <v>438</v>
      </c>
      <c r="F458" s="2" t="s">
        <v>1854</v>
      </c>
      <c r="G458" s="2" t="s">
        <v>2121</v>
      </c>
      <c r="H458" s="2" t="s">
        <v>1586</v>
      </c>
      <c r="I458" s="2" t="s">
        <v>1744</v>
      </c>
      <c r="J458" s="7">
        <v>0</v>
      </c>
      <c r="K458" s="7">
        <v>179157</v>
      </c>
      <c r="L458" s="7">
        <v>7472</v>
      </c>
      <c r="M458" s="7">
        <v>186629</v>
      </c>
      <c r="N458" s="7">
        <v>0</v>
      </c>
      <c r="O458" s="7">
        <v>0</v>
      </c>
      <c r="P458" s="7">
        <v>175611</v>
      </c>
      <c r="Q458" s="7">
        <v>2356</v>
      </c>
      <c r="R458" s="7">
        <v>177967</v>
      </c>
      <c r="S458" s="7">
        <v>0</v>
      </c>
      <c r="T458" s="7">
        <v>4</v>
      </c>
      <c r="U458" s="7">
        <v>480</v>
      </c>
      <c r="V458" s="7">
        <v>484</v>
      </c>
      <c r="W458" s="6">
        <v>98.020730400000005</v>
      </c>
      <c r="X458" s="6">
        <v>31.531049300000003</v>
      </c>
      <c r="Y458" s="6">
        <v>95.358706299999994</v>
      </c>
      <c r="Z458" s="6">
        <v>98.029539600000007</v>
      </c>
      <c r="AA458" s="6">
        <v>35.987074</v>
      </c>
      <c r="AB458" s="6">
        <v>95.683828800000001</v>
      </c>
      <c r="AC458" s="6">
        <v>-0.3251225000000062</v>
      </c>
      <c r="AD458" s="7">
        <v>172295</v>
      </c>
      <c r="AE458" s="6">
        <v>3.2920282000000003</v>
      </c>
      <c r="AF458" s="6">
        <v>98.022919000000002</v>
      </c>
      <c r="AG458" s="6">
        <v>33.695652199999998</v>
      </c>
      <c r="AH458" s="6">
        <v>95.606650699999989</v>
      </c>
      <c r="AI458" s="7">
        <v>177483</v>
      </c>
      <c r="AJ458" s="6">
        <v>98.0335003</v>
      </c>
      <c r="AK458" s="6">
        <v>37.686509800000003</v>
      </c>
      <c r="AL458" s="6">
        <v>95.850973299999993</v>
      </c>
      <c r="AM458" s="6">
        <v>-0.24432260000000383</v>
      </c>
      <c r="AN458" s="7">
        <v>171981</v>
      </c>
      <c r="AO458" s="6">
        <v>3.1991906000000001</v>
      </c>
    </row>
    <row r="459" spans="1:41" x14ac:dyDescent="0.15">
      <c r="A459" s="2" t="s">
        <v>228</v>
      </c>
      <c r="B459" s="2" t="s">
        <v>1607</v>
      </c>
      <c r="C459" s="2" t="s">
        <v>1607</v>
      </c>
      <c r="D459" s="2" t="s">
        <v>1608</v>
      </c>
      <c r="E459" s="2" t="s">
        <v>438</v>
      </c>
      <c r="F459" s="2" t="s">
        <v>1854</v>
      </c>
      <c r="G459" s="2" t="s">
        <v>2121</v>
      </c>
      <c r="H459" s="2" t="s">
        <v>1586</v>
      </c>
      <c r="I459" s="2" t="s">
        <v>2008</v>
      </c>
      <c r="J459" s="7">
        <v>0</v>
      </c>
      <c r="K459" s="7">
        <v>178217</v>
      </c>
      <c r="L459" s="7">
        <v>7472</v>
      </c>
      <c r="M459" s="7">
        <v>185689</v>
      </c>
      <c r="N459" s="7">
        <v>0</v>
      </c>
      <c r="O459" s="7">
        <v>0</v>
      </c>
      <c r="P459" s="7">
        <v>174671</v>
      </c>
      <c r="Q459" s="7">
        <v>2356</v>
      </c>
      <c r="R459" s="7">
        <v>177027</v>
      </c>
      <c r="S459" s="7">
        <v>0</v>
      </c>
      <c r="T459" s="7">
        <v>4</v>
      </c>
      <c r="U459" s="7">
        <v>480</v>
      </c>
      <c r="V459" s="7">
        <v>484</v>
      </c>
      <c r="W459" s="6">
        <v>98.010290799999993</v>
      </c>
      <c r="X459" s="6">
        <v>31.531049300000003</v>
      </c>
      <c r="Y459" s="6">
        <v>95.335211000000001</v>
      </c>
      <c r="Z459" s="6">
        <v>98.029539600000007</v>
      </c>
      <c r="AA459" s="6">
        <v>35.987074</v>
      </c>
      <c r="AB459" s="6">
        <v>95.683828800000001</v>
      </c>
      <c r="AC459" s="6">
        <v>-0.34861779999999953</v>
      </c>
      <c r="AD459" s="7">
        <v>172295</v>
      </c>
      <c r="AE459" s="6">
        <v>2.7464523000000001</v>
      </c>
      <c r="AF459" s="6">
        <v>98.012490700000001</v>
      </c>
      <c r="AG459" s="6">
        <v>33.695652199999998</v>
      </c>
      <c r="AH459" s="6">
        <v>95.584352500000008</v>
      </c>
      <c r="AI459" s="7">
        <v>176543</v>
      </c>
      <c r="AJ459" s="6">
        <v>98.0335003</v>
      </c>
      <c r="AK459" s="6">
        <v>37.686509800000003</v>
      </c>
      <c r="AL459" s="6">
        <v>95.850973299999993</v>
      </c>
      <c r="AM459" s="6">
        <v>-0.26662079999998411</v>
      </c>
      <c r="AN459" s="7">
        <v>171981</v>
      </c>
      <c r="AO459" s="6">
        <v>2.6526185999999998</v>
      </c>
    </row>
    <row r="460" spans="1:41" x14ac:dyDescent="0.15">
      <c r="A460" s="2" t="s">
        <v>229</v>
      </c>
      <c r="B460" s="2" t="s">
        <v>1607</v>
      </c>
      <c r="C460" s="2" t="s">
        <v>1607</v>
      </c>
      <c r="D460" s="2" t="s">
        <v>1608</v>
      </c>
      <c r="E460" s="2" t="s">
        <v>438</v>
      </c>
      <c r="F460" s="2" t="s">
        <v>1854</v>
      </c>
      <c r="G460" s="2" t="s">
        <v>2121</v>
      </c>
      <c r="H460" s="2" t="s">
        <v>1586</v>
      </c>
      <c r="I460" s="2" t="s">
        <v>2022</v>
      </c>
      <c r="J460" s="7">
        <v>0</v>
      </c>
      <c r="K460" s="7">
        <v>940</v>
      </c>
      <c r="L460" s="7">
        <v>0</v>
      </c>
      <c r="M460" s="7">
        <v>940</v>
      </c>
      <c r="N460" s="7">
        <v>0</v>
      </c>
      <c r="O460" s="7">
        <v>0</v>
      </c>
      <c r="P460" s="7">
        <v>940</v>
      </c>
      <c r="Q460" s="7">
        <v>0</v>
      </c>
      <c r="R460" s="7">
        <v>940</v>
      </c>
      <c r="S460" s="7">
        <v>0</v>
      </c>
      <c r="T460" s="7">
        <v>0</v>
      </c>
      <c r="U460" s="7">
        <v>0</v>
      </c>
      <c r="V460" s="7">
        <v>0</v>
      </c>
      <c r="W460" s="6">
        <v>100</v>
      </c>
      <c r="X460" s="6">
        <v>0</v>
      </c>
      <c r="Y460" s="6">
        <v>100</v>
      </c>
      <c r="Z460" s="6" t="s">
        <v>2122</v>
      </c>
      <c r="AA460" s="6" t="s">
        <v>2122</v>
      </c>
      <c r="AB460" s="6" t="s">
        <v>2122</v>
      </c>
      <c r="AC460" s="6" t="s">
        <v>1802</v>
      </c>
      <c r="AD460" s="7" t="s">
        <v>2122</v>
      </c>
      <c r="AE460" s="6" t="e">
        <v>#VALUE!</v>
      </c>
      <c r="AF460" s="6">
        <v>100</v>
      </c>
      <c r="AG460" s="6">
        <v>0</v>
      </c>
      <c r="AH460" s="6">
        <v>100</v>
      </c>
      <c r="AI460" s="7">
        <v>940</v>
      </c>
      <c r="AJ460" s="6" t="s">
        <v>2122</v>
      </c>
      <c r="AK460" s="6" t="s">
        <v>2122</v>
      </c>
      <c r="AL460" s="6" t="s">
        <v>2122</v>
      </c>
      <c r="AM460" s="6" t="e">
        <v>#VALUE!</v>
      </c>
      <c r="AN460" s="7" t="s">
        <v>2122</v>
      </c>
      <c r="AO460" s="6" t="e">
        <v>#VALUE!</v>
      </c>
    </row>
    <row r="461" spans="1:41" x14ac:dyDescent="0.15">
      <c r="A461" s="2" t="s">
        <v>230</v>
      </c>
      <c r="B461" s="2" t="s">
        <v>1607</v>
      </c>
      <c r="C461" s="2" t="s">
        <v>1607</v>
      </c>
      <c r="D461" s="2" t="s">
        <v>1608</v>
      </c>
      <c r="E461" s="2" t="s">
        <v>438</v>
      </c>
      <c r="F461" s="2" t="s">
        <v>1854</v>
      </c>
      <c r="G461" s="2" t="s">
        <v>2121</v>
      </c>
      <c r="H461" s="2" t="s">
        <v>1586</v>
      </c>
      <c r="I461" s="2" t="s">
        <v>1941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6">
        <v>0</v>
      </c>
      <c r="X461" s="6">
        <v>0</v>
      </c>
      <c r="Y461" s="6">
        <v>0</v>
      </c>
      <c r="Z461" s="6" t="s">
        <v>2122</v>
      </c>
      <c r="AA461" s="6" t="s">
        <v>2122</v>
      </c>
      <c r="AB461" s="6" t="s">
        <v>2122</v>
      </c>
      <c r="AC461" s="6" t="s">
        <v>1802</v>
      </c>
      <c r="AD461" s="7" t="s">
        <v>2122</v>
      </c>
      <c r="AE461" s="6">
        <v>0</v>
      </c>
      <c r="AF461" s="6">
        <v>0</v>
      </c>
      <c r="AG461" s="6">
        <v>0</v>
      </c>
      <c r="AH461" s="6">
        <v>0</v>
      </c>
      <c r="AI461" s="7">
        <v>0</v>
      </c>
      <c r="AJ461" s="6" t="s">
        <v>2122</v>
      </c>
      <c r="AK461" s="6" t="s">
        <v>2122</v>
      </c>
      <c r="AL461" s="6" t="s">
        <v>2122</v>
      </c>
      <c r="AM461" s="6" t="e">
        <v>#VALUE!</v>
      </c>
      <c r="AN461" s="7" t="s">
        <v>2122</v>
      </c>
      <c r="AO461" s="6">
        <v>0</v>
      </c>
    </row>
    <row r="462" spans="1:41" x14ac:dyDescent="0.15">
      <c r="A462" s="2" t="s">
        <v>231</v>
      </c>
      <c r="B462" s="2" t="s">
        <v>1607</v>
      </c>
      <c r="C462" s="2" t="s">
        <v>1607</v>
      </c>
      <c r="D462" s="2" t="s">
        <v>1608</v>
      </c>
      <c r="E462" s="2" t="s">
        <v>438</v>
      </c>
      <c r="F462" s="2" t="s">
        <v>1854</v>
      </c>
      <c r="G462" s="2" t="s">
        <v>2121</v>
      </c>
      <c r="H462" s="2" t="s">
        <v>1586</v>
      </c>
      <c r="I462" s="2" t="s">
        <v>1942</v>
      </c>
      <c r="J462" s="7">
        <v>0</v>
      </c>
      <c r="K462" s="7">
        <v>185336</v>
      </c>
      <c r="L462" s="7">
        <v>0</v>
      </c>
      <c r="M462" s="7">
        <v>185336</v>
      </c>
      <c r="N462" s="7">
        <v>0</v>
      </c>
      <c r="O462" s="7">
        <v>0</v>
      </c>
      <c r="P462" s="7">
        <v>185336</v>
      </c>
      <c r="Q462" s="7">
        <v>0</v>
      </c>
      <c r="R462" s="7">
        <v>185336</v>
      </c>
      <c r="S462" s="7">
        <v>0</v>
      </c>
      <c r="T462" s="7">
        <v>0</v>
      </c>
      <c r="U462" s="7">
        <v>0</v>
      </c>
      <c r="V462" s="7">
        <v>0</v>
      </c>
      <c r="W462" s="6">
        <v>100</v>
      </c>
      <c r="X462" s="6">
        <v>0</v>
      </c>
      <c r="Y462" s="6">
        <v>100</v>
      </c>
      <c r="Z462" s="6">
        <v>100</v>
      </c>
      <c r="AA462" s="6">
        <v>0</v>
      </c>
      <c r="AB462" s="6">
        <v>100</v>
      </c>
      <c r="AC462" s="6">
        <v>0</v>
      </c>
      <c r="AD462" s="7">
        <v>189544</v>
      </c>
      <c r="AE462" s="6">
        <v>-2.220065</v>
      </c>
      <c r="AF462" s="6">
        <v>100</v>
      </c>
      <c r="AG462" s="6">
        <v>0</v>
      </c>
      <c r="AH462" s="6">
        <v>100</v>
      </c>
      <c r="AI462" s="7">
        <v>185336</v>
      </c>
      <c r="AJ462" s="6">
        <v>100</v>
      </c>
      <c r="AK462" s="6">
        <v>0</v>
      </c>
      <c r="AL462" s="6">
        <v>100</v>
      </c>
      <c r="AM462" s="6">
        <v>0</v>
      </c>
      <c r="AN462" s="7">
        <v>189544</v>
      </c>
      <c r="AO462" s="6">
        <v>-2.220065</v>
      </c>
    </row>
    <row r="463" spans="1:41" x14ac:dyDescent="0.15">
      <c r="A463" s="2" t="s">
        <v>1587</v>
      </c>
      <c r="B463" s="2" t="s">
        <v>1607</v>
      </c>
      <c r="C463" s="2" t="s">
        <v>1607</v>
      </c>
      <c r="D463" s="2" t="s">
        <v>1608</v>
      </c>
      <c r="E463" s="2" t="s">
        <v>438</v>
      </c>
      <c r="F463" s="2" t="s">
        <v>1854</v>
      </c>
      <c r="G463" s="2" t="s">
        <v>2121</v>
      </c>
      <c r="H463" s="2" t="s">
        <v>1586</v>
      </c>
      <c r="I463" s="2" t="s">
        <v>1943</v>
      </c>
      <c r="J463" s="7">
        <v>0</v>
      </c>
      <c r="K463" s="7">
        <v>15</v>
      </c>
      <c r="L463" s="7">
        <v>0</v>
      </c>
      <c r="M463" s="7">
        <v>15</v>
      </c>
      <c r="N463" s="7">
        <v>0</v>
      </c>
      <c r="O463" s="7">
        <v>0</v>
      </c>
      <c r="P463" s="7">
        <v>15</v>
      </c>
      <c r="Q463" s="7">
        <v>0</v>
      </c>
      <c r="R463" s="7">
        <v>15</v>
      </c>
      <c r="S463" s="7">
        <v>0</v>
      </c>
      <c r="T463" s="7">
        <v>0</v>
      </c>
      <c r="U463" s="7">
        <v>0</v>
      </c>
      <c r="V463" s="7">
        <v>0</v>
      </c>
      <c r="W463" s="6">
        <v>100</v>
      </c>
      <c r="X463" s="6">
        <v>0</v>
      </c>
      <c r="Y463" s="6">
        <v>100</v>
      </c>
      <c r="Z463" s="6">
        <v>100</v>
      </c>
      <c r="AA463" s="6">
        <v>0</v>
      </c>
      <c r="AB463" s="6">
        <v>100</v>
      </c>
      <c r="AC463" s="6">
        <v>0</v>
      </c>
      <c r="AD463" s="7">
        <v>17</v>
      </c>
      <c r="AE463" s="6">
        <v>-11.764705899999999</v>
      </c>
      <c r="AF463" s="6">
        <v>100</v>
      </c>
      <c r="AG463" s="6">
        <v>0</v>
      </c>
      <c r="AH463" s="6">
        <v>100</v>
      </c>
      <c r="AI463" s="7">
        <v>15</v>
      </c>
      <c r="AJ463" s="6">
        <v>100</v>
      </c>
      <c r="AK463" s="6">
        <v>0</v>
      </c>
      <c r="AL463" s="6">
        <v>100</v>
      </c>
      <c r="AM463" s="6">
        <v>0</v>
      </c>
      <c r="AN463" s="7">
        <v>17</v>
      </c>
      <c r="AO463" s="6">
        <v>-11.764705899999999</v>
      </c>
    </row>
    <row r="464" spans="1:41" x14ac:dyDescent="0.15">
      <c r="A464" s="2" t="s">
        <v>1588</v>
      </c>
      <c r="B464" s="2" t="s">
        <v>1607</v>
      </c>
      <c r="C464" s="2" t="s">
        <v>1607</v>
      </c>
      <c r="D464" s="2" t="s">
        <v>1608</v>
      </c>
      <c r="E464" s="2" t="s">
        <v>438</v>
      </c>
      <c r="F464" s="2" t="s">
        <v>1854</v>
      </c>
      <c r="G464" s="2" t="s">
        <v>2121</v>
      </c>
      <c r="H464" s="2" t="s">
        <v>1586</v>
      </c>
      <c r="I464" s="2" t="s">
        <v>1944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7">
        <v>0</v>
      </c>
      <c r="AE464" s="6">
        <v>0</v>
      </c>
      <c r="AF464" s="6">
        <v>0</v>
      </c>
      <c r="AG464" s="6">
        <v>0</v>
      </c>
      <c r="AH464" s="6">
        <v>0</v>
      </c>
      <c r="AI464" s="7">
        <v>0</v>
      </c>
      <c r="AJ464" s="6">
        <v>0</v>
      </c>
      <c r="AK464" s="6">
        <v>0</v>
      </c>
      <c r="AL464" s="6">
        <v>0</v>
      </c>
      <c r="AM464" s="6">
        <v>0</v>
      </c>
      <c r="AN464" s="7">
        <v>0</v>
      </c>
      <c r="AO464" s="6">
        <v>0</v>
      </c>
    </row>
    <row r="465" spans="1:41" x14ac:dyDescent="0.15">
      <c r="A465" s="2" t="s">
        <v>1589</v>
      </c>
      <c r="B465" s="2" t="s">
        <v>1607</v>
      </c>
      <c r="C465" s="2" t="s">
        <v>1607</v>
      </c>
      <c r="D465" s="2" t="s">
        <v>1608</v>
      </c>
      <c r="E465" s="2" t="s">
        <v>438</v>
      </c>
      <c r="F465" s="2" t="s">
        <v>1854</v>
      </c>
      <c r="G465" s="2" t="s">
        <v>2121</v>
      </c>
      <c r="H465" s="2" t="s">
        <v>1586</v>
      </c>
      <c r="I465" s="2" t="s">
        <v>1945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7">
        <v>0</v>
      </c>
      <c r="AE465" s="6">
        <v>0</v>
      </c>
      <c r="AF465" s="6">
        <v>0</v>
      </c>
      <c r="AG465" s="6">
        <v>0</v>
      </c>
      <c r="AH465" s="6">
        <v>0</v>
      </c>
      <c r="AI465" s="7">
        <v>0</v>
      </c>
      <c r="AJ465" s="6">
        <v>0</v>
      </c>
      <c r="AK465" s="6">
        <v>0</v>
      </c>
      <c r="AL465" s="6">
        <v>0</v>
      </c>
      <c r="AM465" s="6">
        <v>0</v>
      </c>
      <c r="AN465" s="7">
        <v>0</v>
      </c>
      <c r="AO465" s="6">
        <v>0</v>
      </c>
    </row>
    <row r="466" spans="1:41" x14ac:dyDescent="0.15">
      <c r="A466" s="2" t="s">
        <v>1590</v>
      </c>
      <c r="B466" s="2" t="s">
        <v>1607</v>
      </c>
      <c r="C466" s="2" t="s">
        <v>1607</v>
      </c>
      <c r="D466" s="2" t="s">
        <v>1608</v>
      </c>
      <c r="E466" s="2" t="s">
        <v>438</v>
      </c>
      <c r="F466" s="2" t="s">
        <v>1854</v>
      </c>
      <c r="G466" s="2" t="s">
        <v>2121</v>
      </c>
      <c r="H466" s="2" t="s">
        <v>1586</v>
      </c>
      <c r="I466" s="2" t="s">
        <v>1946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7">
        <v>0</v>
      </c>
      <c r="AE466" s="6">
        <v>0</v>
      </c>
      <c r="AF466" s="6">
        <v>0</v>
      </c>
      <c r="AG466" s="6">
        <v>0</v>
      </c>
      <c r="AH466" s="6">
        <v>0</v>
      </c>
      <c r="AI466" s="7">
        <v>0</v>
      </c>
      <c r="AJ466" s="6">
        <v>0</v>
      </c>
      <c r="AK466" s="6">
        <v>0</v>
      </c>
      <c r="AL466" s="6">
        <v>0</v>
      </c>
      <c r="AM466" s="6">
        <v>0</v>
      </c>
      <c r="AN466" s="7">
        <v>0</v>
      </c>
      <c r="AO466" s="6">
        <v>0</v>
      </c>
    </row>
    <row r="467" spans="1:41" x14ac:dyDescent="0.15">
      <c r="A467" s="2" t="s">
        <v>1591</v>
      </c>
      <c r="B467" s="2" t="s">
        <v>1607</v>
      </c>
      <c r="C467" s="2" t="s">
        <v>1607</v>
      </c>
      <c r="D467" s="2" t="s">
        <v>1608</v>
      </c>
      <c r="E467" s="2" t="s">
        <v>438</v>
      </c>
      <c r="F467" s="2" t="s">
        <v>1854</v>
      </c>
      <c r="G467" s="2" t="s">
        <v>2121</v>
      </c>
      <c r="H467" s="2" t="s">
        <v>1586</v>
      </c>
      <c r="I467" s="2" t="s">
        <v>1947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7">
        <v>0</v>
      </c>
      <c r="AE467" s="6">
        <v>0</v>
      </c>
      <c r="AF467" s="6">
        <v>0</v>
      </c>
      <c r="AG467" s="6">
        <v>0</v>
      </c>
      <c r="AH467" s="6">
        <v>0</v>
      </c>
      <c r="AI467" s="7">
        <v>0</v>
      </c>
      <c r="AJ467" s="6">
        <v>0</v>
      </c>
      <c r="AK467" s="6">
        <v>0</v>
      </c>
      <c r="AL467" s="6">
        <v>0</v>
      </c>
      <c r="AM467" s="6">
        <v>0</v>
      </c>
      <c r="AN467" s="7">
        <v>0</v>
      </c>
      <c r="AO467" s="6">
        <v>0</v>
      </c>
    </row>
    <row r="468" spans="1:41" x14ac:dyDescent="0.15">
      <c r="A468" s="2" t="s">
        <v>1592</v>
      </c>
      <c r="B468" s="2" t="s">
        <v>1607</v>
      </c>
      <c r="C468" s="2" t="s">
        <v>1607</v>
      </c>
      <c r="D468" s="2" t="s">
        <v>1608</v>
      </c>
      <c r="E468" s="2" t="s">
        <v>438</v>
      </c>
      <c r="F468" s="2" t="s">
        <v>1854</v>
      </c>
      <c r="G468" s="2" t="s">
        <v>2121</v>
      </c>
      <c r="H468" s="2" t="s">
        <v>1586</v>
      </c>
      <c r="I468" s="2" t="s">
        <v>1948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7">
        <v>0</v>
      </c>
      <c r="AE468" s="6">
        <v>0</v>
      </c>
      <c r="AF468" s="6">
        <v>0</v>
      </c>
      <c r="AG468" s="6">
        <v>0</v>
      </c>
      <c r="AH468" s="6">
        <v>0</v>
      </c>
      <c r="AI468" s="7">
        <v>0</v>
      </c>
      <c r="AJ468" s="6">
        <v>0</v>
      </c>
      <c r="AK468" s="6">
        <v>0</v>
      </c>
      <c r="AL468" s="6">
        <v>0</v>
      </c>
      <c r="AM468" s="6">
        <v>0</v>
      </c>
      <c r="AN468" s="7">
        <v>0</v>
      </c>
      <c r="AO468" s="6">
        <v>0</v>
      </c>
    </row>
    <row r="469" spans="1:41" x14ac:dyDescent="0.15">
      <c r="A469" s="2" t="s">
        <v>1593</v>
      </c>
      <c r="B469" s="2" t="s">
        <v>1607</v>
      </c>
      <c r="C469" s="2" t="s">
        <v>1607</v>
      </c>
      <c r="D469" s="2" t="s">
        <v>1608</v>
      </c>
      <c r="E469" s="2" t="s">
        <v>438</v>
      </c>
      <c r="F469" s="2" t="s">
        <v>1854</v>
      </c>
      <c r="G469" s="2" t="s">
        <v>2121</v>
      </c>
      <c r="H469" s="2" t="s">
        <v>1586</v>
      </c>
      <c r="I469" s="2" t="s">
        <v>1949</v>
      </c>
      <c r="J469" s="7">
        <v>0</v>
      </c>
      <c r="K469" s="7">
        <v>18405</v>
      </c>
      <c r="L469" s="7">
        <v>0</v>
      </c>
      <c r="M469" s="7">
        <v>18405</v>
      </c>
      <c r="N469" s="7">
        <v>0</v>
      </c>
      <c r="O469" s="7">
        <v>0</v>
      </c>
      <c r="P469" s="7">
        <v>14924</v>
      </c>
      <c r="Q469" s="7">
        <v>0</v>
      </c>
      <c r="R469" s="7">
        <v>14924</v>
      </c>
      <c r="S469" s="7">
        <v>0</v>
      </c>
      <c r="T469" s="7">
        <v>0</v>
      </c>
      <c r="U469" s="7">
        <v>0</v>
      </c>
      <c r="V469" s="7">
        <v>0</v>
      </c>
      <c r="W469" s="6">
        <v>81.086661199999995</v>
      </c>
      <c r="X469" s="6">
        <v>0</v>
      </c>
      <c r="Y469" s="6">
        <v>81.086661199999995</v>
      </c>
      <c r="Z469" s="6">
        <v>100</v>
      </c>
      <c r="AA469" s="6">
        <v>0</v>
      </c>
      <c r="AB469" s="6">
        <v>100</v>
      </c>
      <c r="AC469" s="6">
        <v>-18.913338800000005</v>
      </c>
      <c r="AD469" s="7">
        <v>19859</v>
      </c>
      <c r="AE469" s="6">
        <v>-24.850193900000001</v>
      </c>
      <c r="AF469" s="6">
        <v>81.086661199999995</v>
      </c>
      <c r="AG469" s="6">
        <v>0</v>
      </c>
      <c r="AH469" s="6">
        <v>81.086661199999995</v>
      </c>
      <c r="AI469" s="7">
        <v>14924</v>
      </c>
      <c r="AJ469" s="6">
        <v>100</v>
      </c>
      <c r="AK469" s="6">
        <v>0</v>
      </c>
      <c r="AL469" s="6">
        <v>100</v>
      </c>
      <c r="AM469" s="6">
        <v>-18.913338800000005</v>
      </c>
      <c r="AN469" s="7">
        <v>19859</v>
      </c>
      <c r="AO469" s="6">
        <v>-24.850193900000001</v>
      </c>
    </row>
    <row r="470" spans="1:41" x14ac:dyDescent="0.15">
      <c r="A470" s="2" t="s">
        <v>1594</v>
      </c>
      <c r="B470" s="2" t="s">
        <v>1607</v>
      </c>
      <c r="C470" s="2" t="s">
        <v>1607</v>
      </c>
      <c r="D470" s="2" t="s">
        <v>1608</v>
      </c>
      <c r="E470" s="2" t="s">
        <v>438</v>
      </c>
      <c r="F470" s="2" t="s">
        <v>1854</v>
      </c>
      <c r="G470" s="2" t="s">
        <v>2121</v>
      </c>
      <c r="H470" s="2" t="s">
        <v>1586</v>
      </c>
      <c r="I470" s="2" t="s">
        <v>1950</v>
      </c>
      <c r="J470" s="7">
        <v>0</v>
      </c>
      <c r="K470" s="7">
        <v>18405</v>
      </c>
      <c r="L470" s="7">
        <v>0</v>
      </c>
      <c r="M470" s="7">
        <v>18405</v>
      </c>
      <c r="N470" s="7">
        <v>0</v>
      </c>
      <c r="O470" s="7">
        <v>0</v>
      </c>
      <c r="P470" s="7">
        <v>14924</v>
      </c>
      <c r="Q470" s="7">
        <v>0</v>
      </c>
      <c r="R470" s="7">
        <v>14924</v>
      </c>
      <c r="S470" s="7">
        <v>0</v>
      </c>
      <c r="T470" s="7">
        <v>0</v>
      </c>
      <c r="U470" s="7">
        <v>0</v>
      </c>
      <c r="V470" s="7">
        <v>0</v>
      </c>
      <c r="W470" s="6">
        <v>81.086661199999995</v>
      </c>
      <c r="X470" s="6">
        <v>0</v>
      </c>
      <c r="Y470" s="6">
        <v>81.086661199999995</v>
      </c>
      <c r="Z470" s="6">
        <v>100</v>
      </c>
      <c r="AA470" s="6">
        <v>0</v>
      </c>
      <c r="AB470" s="6">
        <v>100</v>
      </c>
      <c r="AC470" s="6">
        <v>-18.913338800000005</v>
      </c>
      <c r="AD470" s="7">
        <v>19859</v>
      </c>
      <c r="AE470" s="6">
        <v>-24.850193900000001</v>
      </c>
      <c r="AF470" s="6">
        <v>81.086661199999995</v>
      </c>
      <c r="AG470" s="6">
        <v>0</v>
      </c>
      <c r="AH470" s="6">
        <v>81.086661199999995</v>
      </c>
      <c r="AI470" s="7">
        <v>14924</v>
      </c>
      <c r="AJ470" s="6">
        <v>100</v>
      </c>
      <c r="AK470" s="6">
        <v>0</v>
      </c>
      <c r="AL470" s="6">
        <v>100</v>
      </c>
      <c r="AM470" s="6">
        <v>-18.913338800000005</v>
      </c>
      <c r="AN470" s="7">
        <v>19859</v>
      </c>
      <c r="AO470" s="6">
        <v>-24.850193900000001</v>
      </c>
    </row>
    <row r="471" spans="1:41" x14ac:dyDescent="0.15">
      <c r="A471" s="2" t="s">
        <v>1595</v>
      </c>
      <c r="B471" s="2" t="s">
        <v>1607</v>
      </c>
      <c r="C471" s="2" t="s">
        <v>1607</v>
      </c>
      <c r="D471" s="2" t="s">
        <v>1608</v>
      </c>
      <c r="E471" s="2" t="s">
        <v>438</v>
      </c>
      <c r="F471" s="2" t="s">
        <v>1854</v>
      </c>
      <c r="G471" s="2" t="s">
        <v>2121</v>
      </c>
      <c r="H471" s="2" t="s">
        <v>1586</v>
      </c>
      <c r="I471" s="2" t="s">
        <v>1951</v>
      </c>
      <c r="J471" s="7">
        <v>0</v>
      </c>
      <c r="K471" s="7">
        <v>18405</v>
      </c>
      <c r="L471" s="7">
        <v>0</v>
      </c>
      <c r="M471" s="7">
        <v>18405</v>
      </c>
      <c r="N471" s="7">
        <v>0</v>
      </c>
      <c r="O471" s="7">
        <v>0</v>
      </c>
      <c r="P471" s="7">
        <v>14924</v>
      </c>
      <c r="Q471" s="7">
        <v>0</v>
      </c>
      <c r="R471" s="7">
        <v>14924</v>
      </c>
      <c r="S471" s="7">
        <v>0</v>
      </c>
      <c r="T471" s="7">
        <v>0</v>
      </c>
      <c r="U471" s="7">
        <v>0</v>
      </c>
      <c r="V471" s="7">
        <v>0</v>
      </c>
      <c r="W471" s="6">
        <v>81.086661199999995</v>
      </c>
      <c r="X471" s="6">
        <v>0</v>
      </c>
      <c r="Y471" s="6">
        <v>81.086661199999995</v>
      </c>
      <c r="Z471" s="6">
        <v>100</v>
      </c>
      <c r="AA471" s="6">
        <v>0</v>
      </c>
      <c r="AB471" s="6">
        <v>100</v>
      </c>
      <c r="AC471" s="6">
        <v>-18.913338800000005</v>
      </c>
      <c r="AD471" s="7">
        <v>19859</v>
      </c>
      <c r="AE471" s="6">
        <v>-24.850193900000001</v>
      </c>
      <c r="AF471" s="6">
        <v>81.086661199999995</v>
      </c>
      <c r="AG471" s="6">
        <v>0</v>
      </c>
      <c r="AH471" s="6">
        <v>81.086661199999995</v>
      </c>
      <c r="AI471" s="7">
        <v>14924</v>
      </c>
      <c r="AJ471" s="6">
        <v>100</v>
      </c>
      <c r="AK471" s="6">
        <v>0</v>
      </c>
      <c r="AL471" s="6">
        <v>100</v>
      </c>
      <c r="AM471" s="6">
        <v>-18.913338800000005</v>
      </c>
      <c r="AN471" s="7">
        <v>19859</v>
      </c>
      <c r="AO471" s="6">
        <v>-24.850193900000001</v>
      </c>
    </row>
    <row r="472" spans="1:41" x14ac:dyDescent="0.15">
      <c r="A472" s="2" t="s">
        <v>1596</v>
      </c>
      <c r="B472" s="2" t="s">
        <v>1607</v>
      </c>
      <c r="C472" s="2" t="s">
        <v>1607</v>
      </c>
      <c r="D472" s="2" t="s">
        <v>1608</v>
      </c>
      <c r="E472" s="2" t="s">
        <v>438</v>
      </c>
      <c r="F472" s="2" t="s">
        <v>1854</v>
      </c>
      <c r="G472" s="2" t="s">
        <v>2121</v>
      </c>
      <c r="H472" s="2" t="s">
        <v>1586</v>
      </c>
      <c r="I472" s="2" t="s">
        <v>1952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7">
        <v>0</v>
      </c>
      <c r="AE472" s="6">
        <v>0</v>
      </c>
      <c r="AF472" s="6">
        <v>0</v>
      </c>
      <c r="AG472" s="6">
        <v>0</v>
      </c>
      <c r="AH472" s="6">
        <v>0</v>
      </c>
      <c r="AI472" s="7">
        <v>0</v>
      </c>
      <c r="AJ472" s="6">
        <v>0</v>
      </c>
      <c r="AK472" s="6">
        <v>0</v>
      </c>
      <c r="AL472" s="6">
        <v>0</v>
      </c>
      <c r="AM472" s="6">
        <v>0</v>
      </c>
      <c r="AN472" s="7">
        <v>0</v>
      </c>
      <c r="AO472" s="6">
        <v>0</v>
      </c>
    </row>
    <row r="473" spans="1:41" x14ac:dyDescent="0.15">
      <c r="A473" s="2" t="s">
        <v>1597</v>
      </c>
      <c r="B473" s="2" t="s">
        <v>1607</v>
      </c>
      <c r="C473" s="2" t="s">
        <v>1607</v>
      </c>
      <c r="D473" s="2" t="s">
        <v>1608</v>
      </c>
      <c r="E473" s="2" t="s">
        <v>438</v>
      </c>
      <c r="F473" s="2" t="s">
        <v>1854</v>
      </c>
      <c r="G473" s="2" t="s">
        <v>2121</v>
      </c>
      <c r="H473" s="2" t="s">
        <v>1586</v>
      </c>
      <c r="I473" s="2" t="s">
        <v>1953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7">
        <v>0</v>
      </c>
      <c r="AE473" s="6">
        <v>0</v>
      </c>
      <c r="AF473" s="6">
        <v>0</v>
      </c>
      <c r="AG473" s="6">
        <v>0</v>
      </c>
      <c r="AH473" s="6">
        <v>0</v>
      </c>
      <c r="AI473" s="7">
        <v>0</v>
      </c>
      <c r="AJ473" s="6">
        <v>0</v>
      </c>
      <c r="AK473" s="6">
        <v>0</v>
      </c>
      <c r="AL473" s="6">
        <v>0</v>
      </c>
      <c r="AM473" s="6">
        <v>0</v>
      </c>
      <c r="AN473" s="7">
        <v>0</v>
      </c>
      <c r="AO473" s="6">
        <v>0</v>
      </c>
    </row>
    <row r="474" spans="1:41" x14ac:dyDescent="0.15">
      <c r="A474" s="2" t="s">
        <v>1598</v>
      </c>
      <c r="B474" s="2" t="s">
        <v>1607</v>
      </c>
      <c r="C474" s="2" t="s">
        <v>1607</v>
      </c>
      <c r="D474" s="2" t="s">
        <v>1608</v>
      </c>
      <c r="E474" s="2" t="s">
        <v>438</v>
      </c>
      <c r="F474" s="2" t="s">
        <v>1854</v>
      </c>
      <c r="G474" s="2" t="s">
        <v>2121</v>
      </c>
      <c r="H474" s="2" t="s">
        <v>1586</v>
      </c>
      <c r="I474" s="2" t="s">
        <v>1954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7">
        <v>0</v>
      </c>
      <c r="AE474" s="6">
        <v>0</v>
      </c>
      <c r="AF474" s="6">
        <v>0</v>
      </c>
      <c r="AG474" s="6">
        <v>0</v>
      </c>
      <c r="AH474" s="6">
        <v>0</v>
      </c>
      <c r="AI474" s="7">
        <v>0</v>
      </c>
      <c r="AJ474" s="6">
        <v>0</v>
      </c>
      <c r="AK474" s="6">
        <v>0</v>
      </c>
      <c r="AL474" s="6">
        <v>0</v>
      </c>
      <c r="AM474" s="6">
        <v>0</v>
      </c>
      <c r="AN474" s="7">
        <v>0</v>
      </c>
      <c r="AO474" s="6">
        <v>0</v>
      </c>
    </row>
    <row r="475" spans="1:41" x14ac:dyDescent="0.15">
      <c r="A475" s="2" t="s">
        <v>1599</v>
      </c>
      <c r="B475" s="2" t="s">
        <v>1607</v>
      </c>
      <c r="C475" s="2" t="s">
        <v>1607</v>
      </c>
      <c r="D475" s="2" t="s">
        <v>1608</v>
      </c>
      <c r="E475" s="2" t="s">
        <v>438</v>
      </c>
      <c r="F475" s="2" t="s">
        <v>1854</v>
      </c>
      <c r="G475" s="2" t="s">
        <v>2121</v>
      </c>
      <c r="H475" s="2" t="s">
        <v>1586</v>
      </c>
      <c r="I475" s="2" t="s">
        <v>1955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7">
        <v>0</v>
      </c>
      <c r="AE475" s="6">
        <v>0</v>
      </c>
      <c r="AF475" s="6">
        <v>0</v>
      </c>
      <c r="AG475" s="6">
        <v>0</v>
      </c>
      <c r="AH475" s="6">
        <v>0</v>
      </c>
      <c r="AI475" s="7">
        <v>0</v>
      </c>
      <c r="AJ475" s="6">
        <v>0</v>
      </c>
      <c r="AK475" s="6">
        <v>0</v>
      </c>
      <c r="AL475" s="6">
        <v>0</v>
      </c>
      <c r="AM475" s="6">
        <v>0</v>
      </c>
      <c r="AN475" s="7">
        <v>0</v>
      </c>
      <c r="AO475" s="6">
        <v>0</v>
      </c>
    </row>
    <row r="476" spans="1:41" x14ac:dyDescent="0.15">
      <c r="A476" s="2" t="s">
        <v>1600</v>
      </c>
      <c r="B476" s="2" t="s">
        <v>1607</v>
      </c>
      <c r="C476" s="2" t="s">
        <v>1607</v>
      </c>
      <c r="D476" s="2" t="s">
        <v>1608</v>
      </c>
      <c r="E476" s="2" t="s">
        <v>438</v>
      </c>
      <c r="F476" s="2" t="s">
        <v>1854</v>
      </c>
      <c r="G476" s="2" t="s">
        <v>2121</v>
      </c>
      <c r="H476" s="2" t="s">
        <v>1586</v>
      </c>
      <c r="I476" s="9" t="s">
        <v>1956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7">
        <v>0</v>
      </c>
      <c r="AE476" s="6">
        <v>0</v>
      </c>
      <c r="AF476" s="6">
        <v>0</v>
      </c>
      <c r="AG476" s="6">
        <v>0</v>
      </c>
      <c r="AH476" s="6">
        <v>0</v>
      </c>
      <c r="AI476" s="7">
        <v>0</v>
      </c>
      <c r="AJ476" s="6">
        <v>0</v>
      </c>
      <c r="AK476" s="6">
        <v>0</v>
      </c>
      <c r="AL476" s="6">
        <v>0</v>
      </c>
      <c r="AM476" s="6">
        <v>0</v>
      </c>
      <c r="AN476" s="7">
        <v>0</v>
      </c>
      <c r="AO476" s="6">
        <v>0</v>
      </c>
    </row>
    <row r="477" spans="1:41" x14ac:dyDescent="0.15">
      <c r="A477" s="2" t="s">
        <v>1601</v>
      </c>
      <c r="B477" s="2" t="s">
        <v>1607</v>
      </c>
      <c r="C477" s="2" t="s">
        <v>1607</v>
      </c>
      <c r="D477" s="2" t="s">
        <v>1608</v>
      </c>
      <c r="E477" s="2" t="s">
        <v>438</v>
      </c>
      <c r="F477" s="2" t="s">
        <v>1854</v>
      </c>
      <c r="G477" s="2" t="s">
        <v>2121</v>
      </c>
      <c r="H477" s="2" t="s">
        <v>1586</v>
      </c>
      <c r="I477" s="2" t="s">
        <v>1957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7">
        <v>0</v>
      </c>
      <c r="AE477" s="6">
        <v>0</v>
      </c>
      <c r="AF477" s="6">
        <v>0</v>
      </c>
      <c r="AG477" s="6">
        <v>0</v>
      </c>
      <c r="AH477" s="6">
        <v>0</v>
      </c>
      <c r="AI477" s="7">
        <v>0</v>
      </c>
      <c r="AJ477" s="6">
        <v>0</v>
      </c>
      <c r="AK477" s="6">
        <v>0</v>
      </c>
      <c r="AL477" s="6">
        <v>0</v>
      </c>
      <c r="AM477" s="6">
        <v>0</v>
      </c>
      <c r="AN477" s="7">
        <v>0</v>
      </c>
      <c r="AO477" s="6">
        <v>0</v>
      </c>
    </row>
    <row r="478" spans="1:41" x14ac:dyDescent="0.15">
      <c r="A478" s="2" t="s">
        <v>1602</v>
      </c>
      <c r="B478" s="2" t="s">
        <v>1607</v>
      </c>
      <c r="C478" s="2" t="s">
        <v>1607</v>
      </c>
      <c r="D478" s="2" t="s">
        <v>1608</v>
      </c>
      <c r="E478" s="2" t="s">
        <v>438</v>
      </c>
      <c r="F478" s="2" t="s">
        <v>1854</v>
      </c>
      <c r="G478" s="2" t="s">
        <v>2121</v>
      </c>
      <c r="H478" s="2" t="s">
        <v>1586</v>
      </c>
      <c r="I478" s="2" t="s">
        <v>1958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7">
        <v>0</v>
      </c>
      <c r="AE478" s="6">
        <v>0</v>
      </c>
      <c r="AF478" s="6">
        <v>0</v>
      </c>
      <c r="AG478" s="6">
        <v>0</v>
      </c>
      <c r="AH478" s="6">
        <v>0</v>
      </c>
      <c r="AI478" s="7">
        <v>0</v>
      </c>
      <c r="AJ478" s="6">
        <v>0</v>
      </c>
      <c r="AK478" s="6">
        <v>0</v>
      </c>
      <c r="AL478" s="6">
        <v>0</v>
      </c>
      <c r="AM478" s="6">
        <v>0</v>
      </c>
      <c r="AN478" s="7">
        <v>0</v>
      </c>
      <c r="AO478" s="6">
        <v>0</v>
      </c>
    </row>
    <row r="479" spans="1:41" x14ac:dyDescent="0.15">
      <c r="A479" s="2" t="s">
        <v>1603</v>
      </c>
      <c r="B479" s="2" t="s">
        <v>1607</v>
      </c>
      <c r="C479" s="2" t="s">
        <v>1607</v>
      </c>
      <c r="D479" s="2" t="s">
        <v>1608</v>
      </c>
      <c r="E479" s="2" t="s">
        <v>438</v>
      </c>
      <c r="F479" s="2" t="s">
        <v>1854</v>
      </c>
      <c r="G479" s="2" t="s">
        <v>2121</v>
      </c>
      <c r="H479" s="2" t="s">
        <v>1586</v>
      </c>
      <c r="I479" s="2" t="s">
        <v>1959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7">
        <v>0</v>
      </c>
      <c r="AE479" s="6">
        <v>0</v>
      </c>
      <c r="AF479" s="6">
        <v>0</v>
      </c>
      <c r="AG479" s="6">
        <v>0</v>
      </c>
      <c r="AH479" s="6">
        <v>0</v>
      </c>
      <c r="AI479" s="7">
        <v>0</v>
      </c>
      <c r="AJ479" s="6">
        <v>0</v>
      </c>
      <c r="AK479" s="6">
        <v>0</v>
      </c>
      <c r="AL479" s="6">
        <v>0</v>
      </c>
      <c r="AM479" s="6">
        <v>0</v>
      </c>
      <c r="AN479" s="7">
        <v>0</v>
      </c>
      <c r="AO479" s="6">
        <v>0</v>
      </c>
    </row>
    <row r="480" spans="1:41" x14ac:dyDescent="0.15">
      <c r="A480" s="2" t="s">
        <v>1604</v>
      </c>
      <c r="B480" s="2" t="s">
        <v>1607</v>
      </c>
      <c r="C480" s="2" t="s">
        <v>1607</v>
      </c>
      <c r="D480" s="2" t="s">
        <v>1608</v>
      </c>
      <c r="E480" s="2" t="s">
        <v>438</v>
      </c>
      <c r="F480" s="2" t="s">
        <v>1854</v>
      </c>
      <c r="G480" s="2" t="s">
        <v>2121</v>
      </c>
      <c r="H480" s="2" t="s">
        <v>1586</v>
      </c>
      <c r="I480" s="2" t="s">
        <v>1960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7">
        <v>0</v>
      </c>
      <c r="AE480" s="6">
        <v>0</v>
      </c>
      <c r="AF480" s="6">
        <v>0</v>
      </c>
      <c r="AG480" s="6">
        <v>0</v>
      </c>
      <c r="AH480" s="6">
        <v>0</v>
      </c>
      <c r="AI480" s="7">
        <v>0</v>
      </c>
      <c r="AJ480" s="6">
        <v>0</v>
      </c>
      <c r="AK480" s="6">
        <v>0</v>
      </c>
      <c r="AL480" s="6">
        <v>0</v>
      </c>
      <c r="AM480" s="6">
        <v>0</v>
      </c>
      <c r="AN480" s="7">
        <v>0</v>
      </c>
      <c r="AO480" s="6">
        <v>0</v>
      </c>
    </row>
    <row r="481" spans="1:41" x14ac:dyDescent="0.15">
      <c r="A481" s="2" t="s">
        <v>1605</v>
      </c>
      <c r="B481" s="2" t="s">
        <v>1607</v>
      </c>
      <c r="C481" s="2" t="s">
        <v>1607</v>
      </c>
      <c r="D481" s="2" t="s">
        <v>1608</v>
      </c>
      <c r="E481" s="2" t="s">
        <v>438</v>
      </c>
      <c r="F481" s="2" t="s">
        <v>1854</v>
      </c>
      <c r="G481" s="2" t="s">
        <v>2121</v>
      </c>
      <c r="H481" s="2" t="s">
        <v>1586</v>
      </c>
      <c r="I481" s="2" t="s">
        <v>1961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7">
        <v>0</v>
      </c>
      <c r="AE481" s="6">
        <v>0</v>
      </c>
      <c r="AF481" s="6">
        <v>0</v>
      </c>
      <c r="AG481" s="6">
        <v>0</v>
      </c>
      <c r="AH481" s="6">
        <v>0</v>
      </c>
      <c r="AI481" s="7">
        <v>0</v>
      </c>
      <c r="AJ481" s="6">
        <v>0</v>
      </c>
      <c r="AK481" s="6">
        <v>0</v>
      </c>
      <c r="AL481" s="6">
        <v>0</v>
      </c>
      <c r="AM481" s="6">
        <v>0</v>
      </c>
      <c r="AN481" s="7">
        <v>0</v>
      </c>
      <c r="AO481" s="6">
        <v>0</v>
      </c>
    </row>
    <row r="482" spans="1:41" x14ac:dyDescent="0.15">
      <c r="A482" s="2" t="s">
        <v>1606</v>
      </c>
      <c r="B482" s="2" t="s">
        <v>1607</v>
      </c>
      <c r="C482" s="2" t="s">
        <v>1607</v>
      </c>
      <c r="D482" s="2" t="s">
        <v>1608</v>
      </c>
      <c r="E482" s="2" t="s">
        <v>438</v>
      </c>
      <c r="F482" s="2" t="s">
        <v>1854</v>
      </c>
      <c r="G482" s="2" t="s">
        <v>2121</v>
      </c>
      <c r="H482" s="2" t="s">
        <v>1586</v>
      </c>
      <c r="I482" s="2" t="s">
        <v>1962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7">
        <v>0</v>
      </c>
      <c r="AE482" s="6">
        <v>0</v>
      </c>
      <c r="AF482" s="6">
        <v>0</v>
      </c>
      <c r="AG482" s="6">
        <v>0</v>
      </c>
      <c r="AH482" s="6">
        <v>0</v>
      </c>
      <c r="AI482" s="7">
        <v>0</v>
      </c>
      <c r="AJ482" s="6">
        <v>0</v>
      </c>
      <c r="AK482" s="6">
        <v>0</v>
      </c>
      <c r="AL482" s="6">
        <v>0</v>
      </c>
      <c r="AM482" s="6">
        <v>0</v>
      </c>
      <c r="AN482" s="7">
        <v>0</v>
      </c>
      <c r="AO482" s="6">
        <v>0</v>
      </c>
    </row>
    <row r="483" spans="1:41" x14ac:dyDescent="0.15">
      <c r="A483" s="2" t="s">
        <v>1877</v>
      </c>
      <c r="B483" s="2" t="s">
        <v>1607</v>
      </c>
      <c r="C483" s="2" t="s">
        <v>1607</v>
      </c>
      <c r="D483" s="2" t="s">
        <v>1608</v>
      </c>
      <c r="E483" s="2" t="s">
        <v>438</v>
      </c>
      <c r="F483" s="2" t="s">
        <v>1854</v>
      </c>
      <c r="G483" s="2" t="s">
        <v>2121</v>
      </c>
      <c r="H483" s="2" t="s">
        <v>1586</v>
      </c>
      <c r="I483" s="2" t="s">
        <v>1963</v>
      </c>
      <c r="J483" s="7">
        <v>0</v>
      </c>
      <c r="K483" s="7">
        <v>3748569</v>
      </c>
      <c r="L483" s="7">
        <v>134055</v>
      </c>
      <c r="M483" s="7">
        <v>3882624</v>
      </c>
      <c r="N483" s="7">
        <v>0</v>
      </c>
      <c r="O483" s="7">
        <v>0</v>
      </c>
      <c r="P483" s="7">
        <v>3676854</v>
      </c>
      <c r="Q483" s="7">
        <v>42765</v>
      </c>
      <c r="R483" s="7">
        <v>3719619</v>
      </c>
      <c r="S483" s="7">
        <v>0</v>
      </c>
      <c r="T483" s="7">
        <v>4</v>
      </c>
      <c r="U483" s="7">
        <v>7637</v>
      </c>
      <c r="V483" s="7">
        <v>7641</v>
      </c>
      <c r="W483" s="6">
        <v>98.086869899999996</v>
      </c>
      <c r="X483" s="6">
        <v>31.901085399999999</v>
      </c>
      <c r="Y483" s="6">
        <v>95.801679500000006</v>
      </c>
      <c r="Z483" s="6">
        <v>98.180532299999996</v>
      </c>
      <c r="AA483" s="6">
        <v>39.3383343</v>
      </c>
      <c r="AB483" s="6">
        <v>96.251255900000004</v>
      </c>
      <c r="AC483" s="6">
        <v>-0.44957639999999799</v>
      </c>
      <c r="AD483" s="7">
        <v>3596407</v>
      </c>
      <c r="AE483" s="6">
        <v>3.4259748999999999</v>
      </c>
      <c r="AF483" s="6">
        <v>98.086974600000005</v>
      </c>
      <c r="AG483" s="6">
        <v>33.828252300000003</v>
      </c>
      <c r="AH483" s="6">
        <v>95.990588899999992</v>
      </c>
      <c r="AI483" s="7">
        <v>3711978</v>
      </c>
      <c r="AJ483" s="6">
        <v>98.182080800000008</v>
      </c>
      <c r="AK483" s="6">
        <v>42.466031100000002</v>
      </c>
      <c r="AL483" s="6">
        <v>96.485725400000007</v>
      </c>
      <c r="AM483" s="6">
        <v>-0.49513650000001519</v>
      </c>
      <c r="AN483" s="7">
        <v>3587327</v>
      </c>
      <c r="AO483" s="6">
        <v>3.4747598999999996</v>
      </c>
    </row>
    <row r="484" spans="1:41" x14ac:dyDescent="0.15">
      <c r="A484" s="2" t="s">
        <v>1878</v>
      </c>
      <c r="B484" s="2" t="s">
        <v>1607</v>
      </c>
      <c r="C484" s="2" t="s">
        <v>1607</v>
      </c>
      <c r="D484" s="2" t="s">
        <v>1608</v>
      </c>
      <c r="E484" s="2" t="s">
        <v>438</v>
      </c>
      <c r="F484" s="2" t="s">
        <v>1854</v>
      </c>
      <c r="G484" s="2" t="s">
        <v>2121</v>
      </c>
      <c r="H484" s="2" t="s">
        <v>1586</v>
      </c>
      <c r="I484" s="2" t="s">
        <v>1964</v>
      </c>
      <c r="J484" s="7">
        <v>0</v>
      </c>
      <c r="K484" s="7">
        <v>799814</v>
      </c>
      <c r="L484" s="7">
        <v>124424</v>
      </c>
      <c r="M484" s="7">
        <v>924238</v>
      </c>
      <c r="N484" s="7">
        <v>0</v>
      </c>
      <c r="O484" s="7">
        <v>0</v>
      </c>
      <c r="P484" s="7">
        <v>758219</v>
      </c>
      <c r="Q484" s="7">
        <v>32053</v>
      </c>
      <c r="R484" s="7">
        <v>790272</v>
      </c>
      <c r="S484" s="7">
        <v>0</v>
      </c>
      <c r="T484" s="7">
        <v>0</v>
      </c>
      <c r="U484" s="7">
        <v>3716</v>
      </c>
      <c r="V484" s="7">
        <v>3716</v>
      </c>
      <c r="W484" s="6">
        <v>94.7994159</v>
      </c>
      <c r="X484" s="6">
        <v>25.761107199999998</v>
      </c>
      <c r="Y484" s="6">
        <v>85.505248599999987</v>
      </c>
      <c r="Z484" s="6">
        <v>95.190403000000003</v>
      </c>
      <c r="AA484" s="6">
        <v>25.8370718</v>
      </c>
      <c r="AB484" s="6">
        <v>86.209487699999997</v>
      </c>
      <c r="AC484" s="6">
        <v>-0.70423910000000944</v>
      </c>
      <c r="AD484" s="7">
        <v>793923</v>
      </c>
      <c r="AE484" s="6">
        <v>-0.45986830000000001</v>
      </c>
      <c r="AF484" s="6">
        <v>94.7994159</v>
      </c>
      <c r="AG484" s="6">
        <v>26.554163800000001</v>
      </c>
      <c r="AH484" s="6">
        <v>85.850419700000003</v>
      </c>
      <c r="AI484" s="7">
        <v>786556</v>
      </c>
      <c r="AJ484" s="6">
        <v>95.190403000000003</v>
      </c>
      <c r="AK484" s="6">
        <v>26.418362200000001</v>
      </c>
      <c r="AL484" s="6">
        <v>86.455827600000006</v>
      </c>
      <c r="AM484" s="6">
        <v>-0.605407900000003</v>
      </c>
      <c r="AN484" s="7">
        <v>791299</v>
      </c>
      <c r="AO484" s="6">
        <v>-0.59939419999999999</v>
      </c>
    </row>
    <row r="485" spans="1:41" ht="12.75" thickBot="1" x14ac:dyDescent="0.2">
      <c r="A485" s="2" t="s">
        <v>1976</v>
      </c>
      <c r="B485" s="2" t="s">
        <v>1607</v>
      </c>
      <c r="C485" s="2" t="s">
        <v>1607</v>
      </c>
      <c r="D485" s="2" t="s">
        <v>1608</v>
      </c>
      <c r="E485" s="2" t="s">
        <v>438</v>
      </c>
      <c r="F485" s="2" t="s">
        <v>1854</v>
      </c>
      <c r="G485" s="2" t="s">
        <v>2121</v>
      </c>
      <c r="H485" s="2" t="s">
        <v>1586</v>
      </c>
      <c r="I485" s="2" t="s">
        <v>1966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7">
        <v>0</v>
      </c>
      <c r="AE485" s="6">
        <v>0</v>
      </c>
      <c r="AF485" s="6">
        <v>0</v>
      </c>
      <c r="AG485" s="6">
        <v>0</v>
      </c>
      <c r="AH485" s="6">
        <v>0</v>
      </c>
      <c r="AI485" s="7">
        <v>0</v>
      </c>
      <c r="AJ485" s="6">
        <v>0</v>
      </c>
      <c r="AK485" s="6">
        <v>0</v>
      </c>
      <c r="AL485" s="6">
        <v>0</v>
      </c>
      <c r="AM485" s="6">
        <v>0</v>
      </c>
      <c r="AN485" s="7">
        <v>0</v>
      </c>
      <c r="AO485" s="6">
        <v>0</v>
      </c>
    </row>
    <row r="486" spans="1:41" ht="12.75" thickTop="1" x14ac:dyDescent="0.15">
      <c r="A486" s="34" t="s">
        <v>232</v>
      </c>
      <c r="B486" s="2" t="s">
        <v>1438</v>
      </c>
      <c r="C486" s="2" t="s">
        <v>1797</v>
      </c>
      <c r="D486" s="2" t="s">
        <v>1608</v>
      </c>
      <c r="E486" s="2" t="s">
        <v>440</v>
      </c>
      <c r="F486" s="2" t="s">
        <v>1854</v>
      </c>
      <c r="G486" s="2" t="s">
        <v>2121</v>
      </c>
      <c r="H486" s="2" t="s">
        <v>1439</v>
      </c>
      <c r="I486" s="2" t="s">
        <v>2012</v>
      </c>
      <c r="J486" s="7">
        <v>0</v>
      </c>
      <c r="K486" s="7">
        <v>653657</v>
      </c>
      <c r="L486" s="7">
        <v>43351</v>
      </c>
      <c r="M486" s="7">
        <v>697008</v>
      </c>
      <c r="N486" s="7">
        <v>0</v>
      </c>
      <c r="O486" s="7">
        <v>0</v>
      </c>
      <c r="P486" s="7">
        <v>642769</v>
      </c>
      <c r="Q486" s="7">
        <v>12648</v>
      </c>
      <c r="R486" s="7">
        <v>655417</v>
      </c>
      <c r="S486" s="7">
        <v>0</v>
      </c>
      <c r="T486" s="7">
        <v>172</v>
      </c>
      <c r="U486" s="7">
        <v>3659</v>
      </c>
      <c r="V486" s="7">
        <v>3831</v>
      </c>
      <c r="W486" s="6">
        <v>98.334294600000007</v>
      </c>
      <c r="X486" s="6">
        <v>29.175797599999996</v>
      </c>
      <c r="Y486" s="6">
        <v>94.03292359999999</v>
      </c>
      <c r="Z486" s="6">
        <v>97.714632100000003</v>
      </c>
      <c r="AA486" s="6">
        <v>19.1316098</v>
      </c>
      <c r="AB486" s="6">
        <v>91.275958799999998</v>
      </c>
      <c r="AC486" s="6">
        <v>2.7569647999999916</v>
      </c>
      <c r="AD486" s="7">
        <v>626541</v>
      </c>
      <c r="AE486" s="6">
        <v>4.6087965999999998</v>
      </c>
      <c r="AF486" s="6">
        <v>98.360176600000003</v>
      </c>
      <c r="AG486" s="6">
        <v>31.865363299999999</v>
      </c>
      <c r="AH486" s="6">
        <v>94.552617900000001</v>
      </c>
      <c r="AI486" s="7">
        <v>651586</v>
      </c>
      <c r="AJ486" s="6">
        <v>97.714632100000003</v>
      </c>
      <c r="AK486" s="6">
        <v>19.1316098</v>
      </c>
      <c r="AL486" s="6">
        <v>91.275958799999998</v>
      </c>
      <c r="AM486" s="6">
        <v>3.2766591000000034</v>
      </c>
      <c r="AN486" s="7">
        <v>626541</v>
      </c>
      <c r="AO486" s="6">
        <v>3.9973440999999998</v>
      </c>
    </row>
    <row r="487" spans="1:41" x14ac:dyDescent="0.15">
      <c r="A487" s="2" t="s">
        <v>233</v>
      </c>
      <c r="B487" s="2" t="s">
        <v>1438</v>
      </c>
      <c r="C487" s="2" t="s">
        <v>1797</v>
      </c>
      <c r="D487" s="2" t="s">
        <v>1608</v>
      </c>
      <c r="E487" s="2" t="s">
        <v>440</v>
      </c>
      <c r="F487" s="2" t="s">
        <v>1854</v>
      </c>
      <c r="G487" s="2" t="s">
        <v>2121</v>
      </c>
      <c r="H487" s="2" t="s">
        <v>1439</v>
      </c>
      <c r="I487" s="2" t="s">
        <v>2013</v>
      </c>
      <c r="J487" s="7">
        <v>0</v>
      </c>
      <c r="K487" s="7">
        <v>653657</v>
      </c>
      <c r="L487" s="7">
        <v>43351</v>
      </c>
      <c r="M487" s="7">
        <v>697008</v>
      </c>
      <c r="N487" s="7">
        <v>0</v>
      </c>
      <c r="O487" s="7">
        <v>0</v>
      </c>
      <c r="P487" s="7">
        <v>642769</v>
      </c>
      <c r="Q487" s="7">
        <v>12648</v>
      </c>
      <c r="R487" s="7">
        <v>655417</v>
      </c>
      <c r="S487" s="7">
        <v>0</v>
      </c>
      <c r="T487" s="7">
        <v>172</v>
      </c>
      <c r="U487" s="7">
        <v>3659</v>
      </c>
      <c r="V487" s="7">
        <v>3831</v>
      </c>
      <c r="W487" s="6">
        <v>98.334294600000007</v>
      </c>
      <c r="X487" s="6">
        <v>29.175797599999996</v>
      </c>
      <c r="Y487" s="6">
        <v>94.03292359999999</v>
      </c>
      <c r="Z487" s="6">
        <v>97.714632100000003</v>
      </c>
      <c r="AA487" s="6">
        <v>19.1316098</v>
      </c>
      <c r="AB487" s="6">
        <v>91.275958799999998</v>
      </c>
      <c r="AC487" s="6">
        <v>2.7569647999999916</v>
      </c>
      <c r="AD487" s="7">
        <v>626541</v>
      </c>
      <c r="AE487" s="6">
        <v>4.6087965999999998</v>
      </c>
      <c r="AF487" s="6">
        <v>98.360176600000003</v>
      </c>
      <c r="AG487" s="6">
        <v>31.865363299999999</v>
      </c>
      <c r="AH487" s="6">
        <v>94.552617900000001</v>
      </c>
      <c r="AI487" s="7">
        <v>651586</v>
      </c>
      <c r="AJ487" s="6">
        <v>97.714632100000003</v>
      </c>
      <c r="AK487" s="6">
        <v>19.1316098</v>
      </c>
      <c r="AL487" s="6">
        <v>91.275958799999998</v>
      </c>
      <c r="AM487" s="6">
        <v>3.2766591000000034</v>
      </c>
      <c r="AN487" s="7">
        <v>626541</v>
      </c>
      <c r="AO487" s="6">
        <v>3.9973440999999998</v>
      </c>
    </row>
    <row r="488" spans="1:41" x14ac:dyDescent="0.15">
      <c r="A488" s="2" t="s">
        <v>234</v>
      </c>
      <c r="B488" s="2" t="s">
        <v>1438</v>
      </c>
      <c r="C488" s="2" t="s">
        <v>1797</v>
      </c>
      <c r="D488" s="2" t="s">
        <v>1608</v>
      </c>
      <c r="E488" s="2" t="s">
        <v>440</v>
      </c>
      <c r="F488" s="2" t="s">
        <v>1854</v>
      </c>
      <c r="G488" s="2" t="s">
        <v>2121</v>
      </c>
      <c r="H488" s="2" t="s">
        <v>1439</v>
      </c>
      <c r="I488" s="2" t="s">
        <v>2014</v>
      </c>
      <c r="J488" s="7">
        <v>0</v>
      </c>
      <c r="K488" s="7">
        <v>153021</v>
      </c>
      <c r="L488" s="7">
        <v>11174</v>
      </c>
      <c r="M488" s="7">
        <v>164195</v>
      </c>
      <c r="N488" s="7">
        <v>0</v>
      </c>
      <c r="O488" s="7">
        <v>0</v>
      </c>
      <c r="P488" s="7">
        <v>150607</v>
      </c>
      <c r="Q488" s="7">
        <v>3583</v>
      </c>
      <c r="R488" s="7">
        <v>154190</v>
      </c>
      <c r="S488" s="7">
        <v>0</v>
      </c>
      <c r="T488" s="7">
        <v>0</v>
      </c>
      <c r="U488" s="7">
        <v>1327</v>
      </c>
      <c r="V488" s="7">
        <v>1327</v>
      </c>
      <c r="W488" s="6">
        <v>98.422438799999995</v>
      </c>
      <c r="X488" s="6">
        <v>32.065509199999994</v>
      </c>
      <c r="Y488" s="6">
        <v>93.906635399999999</v>
      </c>
      <c r="Z488" s="6">
        <v>98.386728599999998</v>
      </c>
      <c r="AA488" s="6">
        <v>19.677102099999999</v>
      </c>
      <c r="AB488" s="6">
        <v>92.259797300000002</v>
      </c>
      <c r="AC488" s="6">
        <v>1.6468380999999965</v>
      </c>
      <c r="AD488" s="7">
        <v>144620</v>
      </c>
      <c r="AE488" s="6">
        <v>6.6173419999999998</v>
      </c>
      <c r="AF488" s="6">
        <v>98.422438799999995</v>
      </c>
      <c r="AG488" s="6">
        <v>36.386716800000002</v>
      </c>
      <c r="AH488" s="6">
        <v>94.671758699999998</v>
      </c>
      <c r="AI488" s="7">
        <v>152863</v>
      </c>
      <c r="AJ488" s="6">
        <v>98.386728599999998</v>
      </c>
      <c r="AK488" s="6">
        <v>19.677102099999999</v>
      </c>
      <c r="AL488" s="6">
        <v>92.259797300000002</v>
      </c>
      <c r="AM488" s="6">
        <v>2.4119613999999956</v>
      </c>
      <c r="AN488" s="7">
        <v>144620</v>
      </c>
      <c r="AO488" s="6">
        <v>5.6997648999999999</v>
      </c>
    </row>
    <row r="489" spans="1:41" x14ac:dyDescent="0.15">
      <c r="A489" s="2" t="s">
        <v>235</v>
      </c>
      <c r="B489" s="2" t="s">
        <v>1438</v>
      </c>
      <c r="C489" s="2" t="s">
        <v>1797</v>
      </c>
      <c r="D489" s="2" t="s">
        <v>1608</v>
      </c>
      <c r="E489" s="2" t="s">
        <v>440</v>
      </c>
      <c r="F489" s="2" t="s">
        <v>1854</v>
      </c>
      <c r="G489" s="2" t="s">
        <v>2121</v>
      </c>
      <c r="H489" s="2" t="s">
        <v>1439</v>
      </c>
      <c r="I489" s="2" t="s">
        <v>2015</v>
      </c>
      <c r="J489" s="7">
        <v>0</v>
      </c>
      <c r="K489" s="7">
        <v>124007</v>
      </c>
      <c r="L489" s="7">
        <v>10345</v>
      </c>
      <c r="M489" s="7">
        <v>134352</v>
      </c>
      <c r="N489" s="7">
        <v>0</v>
      </c>
      <c r="O489" s="7">
        <v>0</v>
      </c>
      <c r="P489" s="7">
        <v>121915</v>
      </c>
      <c r="Q489" s="7">
        <v>3017</v>
      </c>
      <c r="R489" s="7">
        <v>124932</v>
      </c>
      <c r="S489" s="7">
        <v>0</v>
      </c>
      <c r="T489" s="7">
        <v>0</v>
      </c>
      <c r="U489" s="7">
        <v>1327</v>
      </c>
      <c r="V489" s="7">
        <v>1327</v>
      </c>
      <c r="W489" s="6">
        <v>98.312998500000006</v>
      </c>
      <c r="X489" s="6">
        <v>29.1638473</v>
      </c>
      <c r="Y489" s="6">
        <v>92.9885673</v>
      </c>
      <c r="Z489" s="6">
        <v>98.076507300000003</v>
      </c>
      <c r="AA489" s="6">
        <v>19.346609600000001</v>
      </c>
      <c r="AB489" s="6">
        <v>90.850591399999999</v>
      </c>
      <c r="AC489" s="6">
        <v>2.1379759000000007</v>
      </c>
      <c r="AD489" s="7">
        <v>120288</v>
      </c>
      <c r="AE489" s="6">
        <v>3.8607342000000004</v>
      </c>
      <c r="AF489" s="6">
        <v>98.312998500000006</v>
      </c>
      <c r="AG489" s="6">
        <v>33.455311600000002</v>
      </c>
      <c r="AH489" s="6">
        <v>93.916181200000011</v>
      </c>
      <c r="AI489" s="7">
        <v>123605</v>
      </c>
      <c r="AJ489" s="6">
        <v>98.076507300000003</v>
      </c>
      <c r="AK489" s="6">
        <v>19.346609600000001</v>
      </c>
      <c r="AL489" s="6">
        <v>90.850591399999999</v>
      </c>
      <c r="AM489" s="6">
        <v>3.0655898000000121</v>
      </c>
      <c r="AN489" s="7">
        <v>120288</v>
      </c>
      <c r="AO489" s="6">
        <v>2.7575485999999998</v>
      </c>
    </row>
    <row r="490" spans="1:41" x14ac:dyDescent="0.15">
      <c r="A490" s="2" t="s">
        <v>236</v>
      </c>
      <c r="B490" s="2" t="s">
        <v>1438</v>
      </c>
      <c r="C490" s="2" t="s">
        <v>1797</v>
      </c>
      <c r="D490" s="2" t="s">
        <v>1608</v>
      </c>
      <c r="E490" s="2" t="s">
        <v>440</v>
      </c>
      <c r="F490" s="2" t="s">
        <v>1854</v>
      </c>
      <c r="G490" s="2" t="s">
        <v>2121</v>
      </c>
      <c r="H490" s="2" t="s">
        <v>1439</v>
      </c>
      <c r="I490" s="2" t="s">
        <v>2016</v>
      </c>
      <c r="J490" s="7">
        <v>0</v>
      </c>
      <c r="K490" s="7">
        <v>6201</v>
      </c>
      <c r="L490" s="7">
        <v>517</v>
      </c>
      <c r="M490" s="7">
        <v>6718</v>
      </c>
      <c r="N490" s="7">
        <v>0</v>
      </c>
      <c r="O490" s="7">
        <v>0</v>
      </c>
      <c r="P490" s="7">
        <v>6096</v>
      </c>
      <c r="Q490" s="7">
        <v>150</v>
      </c>
      <c r="R490" s="7">
        <v>6246</v>
      </c>
      <c r="S490" s="7">
        <v>0</v>
      </c>
      <c r="T490" s="7">
        <v>0</v>
      </c>
      <c r="U490" s="7">
        <v>424</v>
      </c>
      <c r="V490" s="7">
        <v>424</v>
      </c>
      <c r="W490" s="6">
        <v>98.306724700000004</v>
      </c>
      <c r="X490" s="6">
        <v>29.013539700000003</v>
      </c>
      <c r="Y490" s="6">
        <v>92.9740994</v>
      </c>
      <c r="Z490" s="6">
        <v>98.087477100000001</v>
      </c>
      <c r="AA490" s="6">
        <v>19.4078947</v>
      </c>
      <c r="AB490" s="6">
        <v>90.862407500000003</v>
      </c>
      <c r="AC490" s="6">
        <v>2.1116918999999967</v>
      </c>
      <c r="AD490" s="7">
        <v>6016</v>
      </c>
      <c r="AE490" s="6">
        <v>3.8231383000000001</v>
      </c>
      <c r="AF490" s="6">
        <v>98.306724700000004</v>
      </c>
      <c r="AG490" s="6">
        <v>161.2903226</v>
      </c>
      <c r="AH490" s="6">
        <v>99.237368900000007</v>
      </c>
      <c r="AI490" s="7">
        <v>5822</v>
      </c>
      <c r="AJ490" s="6">
        <v>98.087477100000001</v>
      </c>
      <c r="AK490" s="6">
        <v>19.4078947</v>
      </c>
      <c r="AL490" s="6">
        <v>90.862407500000003</v>
      </c>
      <c r="AM490" s="6">
        <v>8.3749614000000037</v>
      </c>
      <c r="AN490" s="7">
        <v>6016</v>
      </c>
      <c r="AO490" s="6">
        <v>-3.2247339999999998</v>
      </c>
    </row>
    <row r="491" spans="1:41" x14ac:dyDescent="0.15">
      <c r="A491" s="2" t="s">
        <v>237</v>
      </c>
      <c r="B491" s="2" t="s">
        <v>1438</v>
      </c>
      <c r="C491" s="2" t="s">
        <v>1797</v>
      </c>
      <c r="D491" s="2" t="s">
        <v>1608</v>
      </c>
      <c r="E491" s="2" t="s">
        <v>440</v>
      </c>
      <c r="F491" s="2" t="s">
        <v>1854</v>
      </c>
      <c r="G491" s="2" t="s">
        <v>2121</v>
      </c>
      <c r="H491" s="2" t="s">
        <v>1439</v>
      </c>
      <c r="I491" s="2" t="s">
        <v>2017</v>
      </c>
      <c r="J491" s="7">
        <v>0</v>
      </c>
      <c r="K491" s="7">
        <v>117806</v>
      </c>
      <c r="L491" s="7">
        <v>9828</v>
      </c>
      <c r="M491" s="7">
        <v>127634</v>
      </c>
      <c r="N491" s="7">
        <v>0</v>
      </c>
      <c r="O491" s="7">
        <v>0</v>
      </c>
      <c r="P491" s="7">
        <v>115819</v>
      </c>
      <c r="Q491" s="7">
        <v>2867</v>
      </c>
      <c r="R491" s="7">
        <v>118686</v>
      </c>
      <c r="S491" s="7">
        <v>0</v>
      </c>
      <c r="T491" s="7">
        <v>0</v>
      </c>
      <c r="U491" s="7">
        <v>903</v>
      </c>
      <c r="V491" s="7">
        <v>903</v>
      </c>
      <c r="W491" s="6">
        <v>98.3133287</v>
      </c>
      <c r="X491" s="6">
        <v>29.171754199999999</v>
      </c>
      <c r="Y491" s="6">
        <v>92.989328900000004</v>
      </c>
      <c r="Z491" s="6">
        <v>98.075929900000006</v>
      </c>
      <c r="AA491" s="6">
        <v>19.3433818</v>
      </c>
      <c r="AB491" s="6">
        <v>90.849969399999992</v>
      </c>
      <c r="AC491" s="6">
        <v>2.1393595000000118</v>
      </c>
      <c r="AD491" s="7">
        <v>114272</v>
      </c>
      <c r="AE491" s="6">
        <v>3.8627134999999999</v>
      </c>
      <c r="AF491" s="6">
        <v>98.3133287</v>
      </c>
      <c r="AG491" s="6">
        <v>32.123249299999998</v>
      </c>
      <c r="AH491" s="6">
        <v>93.651908399999996</v>
      </c>
      <c r="AI491" s="7">
        <v>117783</v>
      </c>
      <c r="AJ491" s="6">
        <v>98.075929900000006</v>
      </c>
      <c r="AK491" s="6">
        <v>19.3433818</v>
      </c>
      <c r="AL491" s="6">
        <v>90.849969399999992</v>
      </c>
      <c r="AM491" s="6">
        <v>2.8019390000000044</v>
      </c>
      <c r="AN491" s="7">
        <v>114272</v>
      </c>
      <c r="AO491" s="6">
        <v>3.0724936999999999</v>
      </c>
    </row>
    <row r="492" spans="1:41" x14ac:dyDescent="0.15">
      <c r="A492" s="2" t="s">
        <v>238</v>
      </c>
      <c r="B492" s="2" t="s">
        <v>1438</v>
      </c>
      <c r="C492" s="2" t="s">
        <v>1797</v>
      </c>
      <c r="D492" s="2" t="s">
        <v>1608</v>
      </c>
      <c r="E492" s="2" t="s">
        <v>440</v>
      </c>
      <c r="F492" s="2" t="s">
        <v>1854</v>
      </c>
      <c r="G492" s="2" t="s">
        <v>2121</v>
      </c>
      <c r="H492" s="2" t="s">
        <v>1439</v>
      </c>
      <c r="I492" s="2" t="s">
        <v>2018</v>
      </c>
      <c r="J492" s="7">
        <v>0</v>
      </c>
      <c r="K492" s="7">
        <v>485</v>
      </c>
      <c r="L492" s="7">
        <v>0</v>
      </c>
      <c r="M492" s="7">
        <v>485</v>
      </c>
      <c r="N492" s="7">
        <v>0</v>
      </c>
      <c r="O492" s="7">
        <v>0</v>
      </c>
      <c r="P492" s="7">
        <v>485</v>
      </c>
      <c r="Q492" s="7">
        <v>0</v>
      </c>
      <c r="R492" s="7">
        <v>485</v>
      </c>
      <c r="S492" s="7">
        <v>0</v>
      </c>
      <c r="T492" s="7">
        <v>0</v>
      </c>
      <c r="U492" s="7">
        <v>0</v>
      </c>
      <c r="V492" s="7">
        <v>0</v>
      </c>
      <c r="W492" s="6">
        <v>100</v>
      </c>
      <c r="X492" s="6">
        <v>0</v>
      </c>
      <c r="Y492" s="6">
        <v>100</v>
      </c>
      <c r="Z492" s="6">
        <v>0</v>
      </c>
      <c r="AA492" s="6">
        <v>0</v>
      </c>
      <c r="AB492" s="6">
        <v>0</v>
      </c>
      <c r="AC492" s="6">
        <v>100</v>
      </c>
      <c r="AD492" s="7">
        <v>0</v>
      </c>
      <c r="AE492" s="6" t="e">
        <v>#DIV/0!</v>
      </c>
      <c r="AF492" s="6">
        <v>100</v>
      </c>
      <c r="AG492" s="6">
        <v>0</v>
      </c>
      <c r="AH492" s="6">
        <v>100</v>
      </c>
      <c r="AI492" s="7">
        <v>485</v>
      </c>
      <c r="AJ492" s="6">
        <v>0</v>
      </c>
      <c r="AK492" s="6">
        <v>0</v>
      </c>
      <c r="AL492" s="6">
        <v>0</v>
      </c>
      <c r="AM492" s="6">
        <v>100</v>
      </c>
      <c r="AN492" s="7">
        <v>0</v>
      </c>
      <c r="AO492" s="6" t="e">
        <v>#DIV/0!</v>
      </c>
    </row>
    <row r="493" spans="1:41" x14ac:dyDescent="0.15">
      <c r="A493" s="2" t="s">
        <v>239</v>
      </c>
      <c r="B493" s="2" t="s">
        <v>1438</v>
      </c>
      <c r="C493" s="2" t="s">
        <v>1797</v>
      </c>
      <c r="D493" s="2" t="s">
        <v>1608</v>
      </c>
      <c r="E493" s="2" t="s">
        <v>440</v>
      </c>
      <c r="F493" s="2" t="s">
        <v>1854</v>
      </c>
      <c r="G493" s="2" t="s">
        <v>2121</v>
      </c>
      <c r="H493" s="2" t="s">
        <v>1439</v>
      </c>
      <c r="I493" s="2" t="s">
        <v>2019</v>
      </c>
      <c r="J493" s="7">
        <v>0</v>
      </c>
      <c r="K493" s="7">
        <v>29014</v>
      </c>
      <c r="L493" s="7">
        <v>829</v>
      </c>
      <c r="M493" s="7">
        <v>29843</v>
      </c>
      <c r="N493" s="7">
        <v>0</v>
      </c>
      <c r="O493" s="7">
        <v>0</v>
      </c>
      <c r="P493" s="7">
        <v>28692</v>
      </c>
      <c r="Q493" s="7">
        <v>566</v>
      </c>
      <c r="R493" s="7">
        <v>29258</v>
      </c>
      <c r="S493" s="7">
        <v>0</v>
      </c>
      <c r="T493" s="7">
        <v>0</v>
      </c>
      <c r="U493" s="7">
        <v>0</v>
      </c>
      <c r="V493" s="7">
        <v>0</v>
      </c>
      <c r="W493" s="6">
        <v>98.890190899999993</v>
      </c>
      <c r="X493" s="6">
        <v>68.275030200000003</v>
      </c>
      <c r="Y493" s="6">
        <v>98.039741300000003</v>
      </c>
      <c r="Z493" s="6">
        <v>99.921813900000004</v>
      </c>
      <c r="AA493" s="6">
        <v>100</v>
      </c>
      <c r="AB493" s="6">
        <v>99.921974500000005</v>
      </c>
      <c r="AC493" s="6">
        <v>-1.8822332000000017</v>
      </c>
      <c r="AD493" s="7">
        <v>24332</v>
      </c>
      <c r="AE493" s="6">
        <v>20.2449449</v>
      </c>
      <c r="AF493" s="6">
        <v>98.890190899999993</v>
      </c>
      <c r="AG493" s="6">
        <v>68.275030200000003</v>
      </c>
      <c r="AH493" s="6">
        <v>98.039741300000003</v>
      </c>
      <c r="AI493" s="7">
        <v>29258</v>
      </c>
      <c r="AJ493" s="6">
        <v>99.921813900000004</v>
      </c>
      <c r="AK493" s="6">
        <v>100</v>
      </c>
      <c r="AL493" s="6">
        <v>99.921974500000005</v>
      </c>
      <c r="AM493" s="6">
        <v>-1.8822332000000017</v>
      </c>
      <c r="AN493" s="7">
        <v>24332</v>
      </c>
      <c r="AO493" s="6">
        <v>20.2449449</v>
      </c>
    </row>
    <row r="494" spans="1:41" x14ac:dyDescent="0.15">
      <c r="A494" s="2" t="s">
        <v>240</v>
      </c>
      <c r="B494" s="2" t="s">
        <v>1438</v>
      </c>
      <c r="C494" s="2" t="s">
        <v>1797</v>
      </c>
      <c r="D494" s="2" t="s">
        <v>1608</v>
      </c>
      <c r="E494" s="2" t="s">
        <v>440</v>
      </c>
      <c r="F494" s="2" t="s">
        <v>1854</v>
      </c>
      <c r="G494" s="2" t="s">
        <v>2121</v>
      </c>
      <c r="H494" s="2" t="s">
        <v>1439</v>
      </c>
      <c r="I494" s="2" t="s">
        <v>2020</v>
      </c>
      <c r="J494" s="7">
        <v>0</v>
      </c>
      <c r="K494" s="7">
        <v>9380</v>
      </c>
      <c r="L494" s="7">
        <v>268</v>
      </c>
      <c r="M494" s="7">
        <v>9648</v>
      </c>
      <c r="N494" s="7">
        <v>0</v>
      </c>
      <c r="O494" s="7">
        <v>0</v>
      </c>
      <c r="P494" s="7">
        <v>9276</v>
      </c>
      <c r="Q494" s="7">
        <v>183</v>
      </c>
      <c r="R494" s="7">
        <v>9459</v>
      </c>
      <c r="S494" s="7">
        <v>0</v>
      </c>
      <c r="T494" s="7">
        <v>0</v>
      </c>
      <c r="U494" s="7">
        <v>0</v>
      </c>
      <c r="V494" s="7">
        <v>0</v>
      </c>
      <c r="W494" s="6">
        <v>98.891258000000008</v>
      </c>
      <c r="X494" s="6">
        <v>68.28358209999999</v>
      </c>
      <c r="Y494" s="6">
        <v>98.041044799999995</v>
      </c>
      <c r="Z494" s="6">
        <v>100</v>
      </c>
      <c r="AA494" s="6">
        <v>100</v>
      </c>
      <c r="AB494" s="6">
        <v>100</v>
      </c>
      <c r="AC494" s="6">
        <v>-1.9589552000000054</v>
      </c>
      <c r="AD494" s="7">
        <v>15112</v>
      </c>
      <c r="AE494" s="6">
        <v>-37.4073584</v>
      </c>
      <c r="AF494" s="6">
        <v>98.891258000000008</v>
      </c>
      <c r="AG494" s="6">
        <v>68.28358209999999</v>
      </c>
      <c r="AH494" s="6">
        <v>98.041044799999995</v>
      </c>
      <c r="AI494" s="7">
        <v>9459</v>
      </c>
      <c r="AJ494" s="6">
        <v>100</v>
      </c>
      <c r="AK494" s="6">
        <v>100</v>
      </c>
      <c r="AL494" s="6">
        <v>100</v>
      </c>
      <c r="AM494" s="6">
        <v>-1.9589552000000054</v>
      </c>
      <c r="AN494" s="7">
        <v>15112</v>
      </c>
      <c r="AO494" s="6">
        <v>-37.4073584</v>
      </c>
    </row>
    <row r="495" spans="1:41" x14ac:dyDescent="0.15">
      <c r="A495" s="2" t="s">
        <v>241</v>
      </c>
      <c r="B495" s="2" t="s">
        <v>1438</v>
      </c>
      <c r="C495" s="2" t="s">
        <v>1797</v>
      </c>
      <c r="D495" s="2" t="s">
        <v>1608</v>
      </c>
      <c r="E495" s="2" t="s">
        <v>440</v>
      </c>
      <c r="F495" s="2" t="s">
        <v>1854</v>
      </c>
      <c r="G495" s="2" t="s">
        <v>2121</v>
      </c>
      <c r="H495" s="2" t="s">
        <v>1439</v>
      </c>
      <c r="I495" s="2" t="s">
        <v>1856</v>
      </c>
      <c r="J495" s="7">
        <v>0</v>
      </c>
      <c r="K495" s="7">
        <v>19634</v>
      </c>
      <c r="L495" s="7">
        <v>561</v>
      </c>
      <c r="M495" s="7">
        <v>20195</v>
      </c>
      <c r="N495" s="7">
        <v>0</v>
      </c>
      <c r="O495" s="7">
        <v>0</v>
      </c>
      <c r="P495" s="7">
        <v>19416</v>
      </c>
      <c r="Q495" s="7">
        <v>383</v>
      </c>
      <c r="R495" s="7">
        <v>19799</v>
      </c>
      <c r="S495" s="7">
        <v>0</v>
      </c>
      <c r="T495" s="7">
        <v>0</v>
      </c>
      <c r="U495" s="7">
        <v>0</v>
      </c>
      <c r="V495" s="7">
        <v>0</v>
      </c>
      <c r="W495" s="6">
        <v>98.889681199999998</v>
      </c>
      <c r="X495" s="6">
        <v>68.270944700000001</v>
      </c>
      <c r="Y495" s="6">
        <v>98.039118599999995</v>
      </c>
      <c r="Z495" s="6">
        <v>99.793926200000001</v>
      </c>
      <c r="AA495" s="6">
        <v>100</v>
      </c>
      <c r="AB495" s="6">
        <v>99.794349999999994</v>
      </c>
      <c r="AC495" s="6">
        <v>-1.7552313999999996</v>
      </c>
      <c r="AD495" s="7">
        <v>9220</v>
      </c>
      <c r="AE495" s="6">
        <v>114.73969630000001</v>
      </c>
      <c r="AF495" s="6">
        <v>98.889681199999998</v>
      </c>
      <c r="AG495" s="6">
        <v>68.270944700000001</v>
      </c>
      <c r="AH495" s="6">
        <v>98.039118599999995</v>
      </c>
      <c r="AI495" s="7">
        <v>19799</v>
      </c>
      <c r="AJ495" s="6">
        <v>99.793926200000001</v>
      </c>
      <c r="AK495" s="6">
        <v>100</v>
      </c>
      <c r="AL495" s="6">
        <v>99.794349999999994</v>
      </c>
      <c r="AM495" s="6">
        <v>-1.7552313999999996</v>
      </c>
      <c r="AN495" s="7">
        <v>9220</v>
      </c>
      <c r="AO495" s="6">
        <v>114.73969630000001</v>
      </c>
    </row>
    <row r="496" spans="1:41" x14ac:dyDescent="0.15">
      <c r="A496" s="2" t="s">
        <v>242</v>
      </c>
      <c r="B496" s="2" t="s">
        <v>1438</v>
      </c>
      <c r="C496" s="2" t="s">
        <v>1797</v>
      </c>
      <c r="D496" s="2" t="s">
        <v>1608</v>
      </c>
      <c r="E496" s="2" t="s">
        <v>440</v>
      </c>
      <c r="F496" s="2" t="s">
        <v>1854</v>
      </c>
      <c r="G496" s="2" t="s">
        <v>2121</v>
      </c>
      <c r="H496" s="2" t="s">
        <v>1439</v>
      </c>
      <c r="I496" s="2" t="s">
        <v>2021</v>
      </c>
      <c r="J496" s="7">
        <v>0</v>
      </c>
      <c r="K496" s="7">
        <v>455260</v>
      </c>
      <c r="L496" s="7">
        <v>28836</v>
      </c>
      <c r="M496" s="7">
        <v>484096</v>
      </c>
      <c r="N496" s="7">
        <v>0</v>
      </c>
      <c r="O496" s="7">
        <v>0</v>
      </c>
      <c r="P496" s="7">
        <v>447473</v>
      </c>
      <c r="Q496" s="7">
        <v>7801</v>
      </c>
      <c r="R496" s="7">
        <v>455274</v>
      </c>
      <c r="S496" s="7">
        <v>0</v>
      </c>
      <c r="T496" s="7">
        <v>172</v>
      </c>
      <c r="U496" s="7">
        <v>2080</v>
      </c>
      <c r="V496" s="7">
        <v>2252</v>
      </c>
      <c r="W496" s="6">
        <v>98.289548800000006</v>
      </c>
      <c r="X496" s="6">
        <v>27.052989300000004</v>
      </c>
      <c r="Y496" s="6">
        <v>94.046222200000003</v>
      </c>
      <c r="Z496" s="6">
        <v>98.308111799999992</v>
      </c>
      <c r="AA496" s="6">
        <v>18.686518400000001</v>
      </c>
      <c r="AB496" s="6">
        <v>91.603090099999989</v>
      </c>
      <c r="AC496" s="6">
        <v>2.4431321000000139</v>
      </c>
      <c r="AD496" s="7">
        <v>439093</v>
      </c>
      <c r="AE496" s="6">
        <v>3.6850963000000001</v>
      </c>
      <c r="AF496" s="6">
        <v>98.326697299999992</v>
      </c>
      <c r="AG496" s="6">
        <v>29.156077100000001</v>
      </c>
      <c r="AH496" s="6">
        <v>94.485767199999998</v>
      </c>
      <c r="AI496" s="7">
        <v>453022</v>
      </c>
      <c r="AJ496" s="6">
        <v>98.308111799999992</v>
      </c>
      <c r="AK496" s="6">
        <v>18.686518400000001</v>
      </c>
      <c r="AL496" s="6">
        <v>91.603090099999989</v>
      </c>
      <c r="AM496" s="6">
        <v>2.8826771000000093</v>
      </c>
      <c r="AN496" s="7">
        <v>439093</v>
      </c>
      <c r="AO496" s="6">
        <v>3.1722209000000001</v>
      </c>
    </row>
    <row r="497" spans="1:41" x14ac:dyDescent="0.15">
      <c r="A497" s="2" t="s">
        <v>243</v>
      </c>
      <c r="B497" s="2" t="s">
        <v>1438</v>
      </c>
      <c r="C497" s="2" t="s">
        <v>1797</v>
      </c>
      <c r="D497" s="2" t="s">
        <v>1608</v>
      </c>
      <c r="E497" s="2" t="s">
        <v>440</v>
      </c>
      <c r="F497" s="2" t="s">
        <v>1854</v>
      </c>
      <c r="G497" s="2" t="s">
        <v>2121</v>
      </c>
      <c r="H497" s="2" t="s">
        <v>1439</v>
      </c>
      <c r="I497" s="2" t="s">
        <v>1739</v>
      </c>
      <c r="J497" s="7">
        <v>0</v>
      </c>
      <c r="K497" s="7">
        <v>225592</v>
      </c>
      <c r="L497" s="7">
        <v>28836</v>
      </c>
      <c r="M497" s="7">
        <v>254428</v>
      </c>
      <c r="N497" s="7">
        <v>0</v>
      </c>
      <c r="O497" s="7">
        <v>0</v>
      </c>
      <c r="P497" s="7">
        <v>217805</v>
      </c>
      <c r="Q497" s="7">
        <v>7801</v>
      </c>
      <c r="R497" s="7">
        <v>225606</v>
      </c>
      <c r="S497" s="7">
        <v>0</v>
      </c>
      <c r="T497" s="7">
        <v>172</v>
      </c>
      <c r="U497" s="7">
        <v>2080</v>
      </c>
      <c r="V497" s="7">
        <v>2252</v>
      </c>
      <c r="W497" s="6">
        <v>96.5481932</v>
      </c>
      <c r="X497" s="6">
        <v>27.052989300000004</v>
      </c>
      <c r="Y497" s="6">
        <v>88.671844300000004</v>
      </c>
      <c r="Z497" s="6">
        <v>96.347054400000005</v>
      </c>
      <c r="AA497" s="6">
        <v>18.686518400000001</v>
      </c>
      <c r="AB497" s="6">
        <v>83.481083799999993</v>
      </c>
      <c r="AC497" s="6">
        <v>5.1907605000000103</v>
      </c>
      <c r="AD497" s="7">
        <v>203405</v>
      </c>
      <c r="AE497" s="6">
        <v>10.914677600000001</v>
      </c>
      <c r="AF497" s="6">
        <v>96.6218614</v>
      </c>
      <c r="AG497" s="6">
        <v>29.156077100000001</v>
      </c>
      <c r="AH497" s="6">
        <v>89.463707900000003</v>
      </c>
      <c r="AI497" s="7">
        <v>223354</v>
      </c>
      <c r="AJ497" s="6">
        <v>96.347054400000005</v>
      </c>
      <c r="AK497" s="6">
        <v>18.686518400000001</v>
      </c>
      <c r="AL497" s="6">
        <v>83.481083799999993</v>
      </c>
      <c r="AM497" s="6">
        <v>5.9826241000000095</v>
      </c>
      <c r="AN497" s="7">
        <v>203405</v>
      </c>
      <c r="AO497" s="6">
        <v>9.8075269000000009</v>
      </c>
    </row>
    <row r="498" spans="1:41" x14ac:dyDescent="0.15">
      <c r="A498" s="2" t="s">
        <v>244</v>
      </c>
      <c r="B498" s="2" t="s">
        <v>1438</v>
      </c>
      <c r="C498" s="2" t="s">
        <v>1797</v>
      </c>
      <c r="D498" s="2" t="s">
        <v>1608</v>
      </c>
      <c r="E498" s="2" t="s">
        <v>440</v>
      </c>
      <c r="F498" s="2" t="s">
        <v>1854</v>
      </c>
      <c r="G498" s="2" t="s">
        <v>2121</v>
      </c>
      <c r="H498" s="2" t="s">
        <v>1439</v>
      </c>
      <c r="I498" s="2" t="s">
        <v>1740</v>
      </c>
      <c r="J498" s="7">
        <v>0</v>
      </c>
      <c r="K498" s="7">
        <v>33838</v>
      </c>
      <c r="L498" s="7">
        <v>4326</v>
      </c>
      <c r="M498" s="7">
        <v>38164</v>
      </c>
      <c r="N498" s="7">
        <v>0</v>
      </c>
      <c r="O498" s="7">
        <v>0</v>
      </c>
      <c r="P498" s="7">
        <v>32671</v>
      </c>
      <c r="Q498" s="7">
        <v>1170</v>
      </c>
      <c r="R498" s="7">
        <v>33841</v>
      </c>
      <c r="S498" s="7">
        <v>0</v>
      </c>
      <c r="T498" s="7">
        <v>26</v>
      </c>
      <c r="U498" s="7">
        <v>312</v>
      </c>
      <c r="V498" s="7">
        <v>338</v>
      </c>
      <c r="W498" s="6">
        <v>96.551214600000009</v>
      </c>
      <c r="X498" s="6">
        <v>27.045769800000002</v>
      </c>
      <c r="Y498" s="6">
        <v>88.672571000000005</v>
      </c>
      <c r="Z498" s="6">
        <v>96.346702500000006</v>
      </c>
      <c r="AA498" s="6">
        <v>18.6787779</v>
      </c>
      <c r="AB498" s="6">
        <v>83.479260199999999</v>
      </c>
      <c r="AC498" s="6">
        <v>5.1933108000000061</v>
      </c>
      <c r="AD498" s="7">
        <v>30510</v>
      </c>
      <c r="AE498" s="6">
        <v>10.9177319</v>
      </c>
      <c r="AF498" s="6">
        <v>96.625458399999999</v>
      </c>
      <c r="AG498" s="6">
        <v>29.147982099999997</v>
      </c>
      <c r="AH498" s="6">
        <v>89.464918299999994</v>
      </c>
      <c r="AI498" s="7">
        <v>33503</v>
      </c>
      <c r="AJ498" s="6">
        <v>96.346702500000006</v>
      </c>
      <c r="AK498" s="6">
        <v>18.6787779</v>
      </c>
      <c r="AL498" s="6">
        <v>83.479260199999999</v>
      </c>
      <c r="AM498" s="6">
        <v>5.9856580999999949</v>
      </c>
      <c r="AN498" s="7">
        <v>30510</v>
      </c>
      <c r="AO498" s="6">
        <v>9.8098983999999998</v>
      </c>
    </row>
    <row r="499" spans="1:41" x14ac:dyDescent="0.15">
      <c r="A499" s="2" t="s">
        <v>245</v>
      </c>
      <c r="B499" s="2" t="s">
        <v>1438</v>
      </c>
      <c r="C499" s="2" t="s">
        <v>1797</v>
      </c>
      <c r="D499" s="2" t="s">
        <v>1608</v>
      </c>
      <c r="E499" s="2" t="s">
        <v>440</v>
      </c>
      <c r="F499" s="2" t="s">
        <v>1854</v>
      </c>
      <c r="G499" s="2" t="s">
        <v>2121</v>
      </c>
      <c r="H499" s="2" t="s">
        <v>1439</v>
      </c>
      <c r="I499" s="2" t="s">
        <v>1741</v>
      </c>
      <c r="J499" s="7">
        <v>0</v>
      </c>
      <c r="K499" s="7">
        <v>126332</v>
      </c>
      <c r="L499" s="7">
        <v>16148</v>
      </c>
      <c r="M499" s="7">
        <v>142480</v>
      </c>
      <c r="N499" s="7">
        <v>0</v>
      </c>
      <c r="O499" s="7">
        <v>0</v>
      </c>
      <c r="P499" s="7">
        <v>121971</v>
      </c>
      <c r="Q499" s="7">
        <v>4369</v>
      </c>
      <c r="R499" s="7">
        <v>126340</v>
      </c>
      <c r="S499" s="7">
        <v>0</v>
      </c>
      <c r="T499" s="7">
        <v>96</v>
      </c>
      <c r="U499" s="7">
        <v>1165</v>
      </c>
      <c r="V499" s="7">
        <v>1261</v>
      </c>
      <c r="W499" s="6">
        <v>96.547984700000001</v>
      </c>
      <c r="X499" s="6">
        <v>27.055982199999999</v>
      </c>
      <c r="Y499" s="6">
        <v>88.672094299999998</v>
      </c>
      <c r="Z499" s="6">
        <v>96.347537400000007</v>
      </c>
      <c r="AA499" s="6">
        <v>18.686131400000001</v>
      </c>
      <c r="AB499" s="6">
        <v>83.481377199999997</v>
      </c>
      <c r="AC499" s="6">
        <v>5.1907171000000005</v>
      </c>
      <c r="AD499" s="7">
        <v>113907</v>
      </c>
      <c r="AE499" s="6">
        <v>10.915044699999999</v>
      </c>
      <c r="AF499" s="6">
        <v>96.621407500000004</v>
      </c>
      <c r="AG499" s="6">
        <v>29.159714300000001</v>
      </c>
      <c r="AH499" s="6">
        <v>89.463882299999995</v>
      </c>
      <c r="AI499" s="7">
        <v>125079</v>
      </c>
      <c r="AJ499" s="6">
        <v>96.347537400000007</v>
      </c>
      <c r="AK499" s="6">
        <v>18.686131400000001</v>
      </c>
      <c r="AL499" s="6">
        <v>83.481377199999997</v>
      </c>
      <c r="AM499" s="6">
        <v>5.9825050999999974</v>
      </c>
      <c r="AN499" s="7">
        <v>113907</v>
      </c>
      <c r="AO499" s="6">
        <v>9.808001299999999</v>
      </c>
    </row>
    <row r="500" spans="1:41" x14ac:dyDescent="0.15">
      <c r="A500" s="2" t="s">
        <v>246</v>
      </c>
      <c r="B500" s="2" t="s">
        <v>1438</v>
      </c>
      <c r="C500" s="2" t="s">
        <v>1797</v>
      </c>
      <c r="D500" s="2" t="s">
        <v>1608</v>
      </c>
      <c r="E500" s="2" t="s">
        <v>440</v>
      </c>
      <c r="F500" s="2" t="s">
        <v>1854</v>
      </c>
      <c r="G500" s="2" t="s">
        <v>2121</v>
      </c>
      <c r="H500" s="2" t="s">
        <v>1439</v>
      </c>
      <c r="I500" s="2" t="s">
        <v>1742</v>
      </c>
      <c r="J500" s="7">
        <v>0</v>
      </c>
      <c r="K500" s="7">
        <v>65422</v>
      </c>
      <c r="L500" s="7">
        <v>8362</v>
      </c>
      <c r="M500" s="7">
        <v>73784</v>
      </c>
      <c r="N500" s="7">
        <v>0</v>
      </c>
      <c r="O500" s="7">
        <v>0</v>
      </c>
      <c r="P500" s="7">
        <v>63163</v>
      </c>
      <c r="Q500" s="7">
        <v>2262</v>
      </c>
      <c r="R500" s="7">
        <v>65425</v>
      </c>
      <c r="S500" s="7">
        <v>0</v>
      </c>
      <c r="T500" s="7">
        <v>50</v>
      </c>
      <c r="U500" s="7">
        <v>603</v>
      </c>
      <c r="V500" s="7">
        <v>653</v>
      </c>
      <c r="W500" s="6">
        <v>96.547033100000007</v>
      </c>
      <c r="X500" s="6">
        <v>27.0509448</v>
      </c>
      <c r="Y500" s="6">
        <v>88.670985599999995</v>
      </c>
      <c r="Z500" s="6">
        <v>96.346303899999995</v>
      </c>
      <c r="AA500" s="6">
        <v>18.691269399999999</v>
      </c>
      <c r="AB500" s="6">
        <v>83.481460499999997</v>
      </c>
      <c r="AC500" s="6">
        <v>5.1895250999999973</v>
      </c>
      <c r="AD500" s="7">
        <v>58988</v>
      </c>
      <c r="AE500" s="6">
        <v>10.912389000000001</v>
      </c>
      <c r="AF500" s="6">
        <v>96.620877400000012</v>
      </c>
      <c r="AG500" s="6">
        <v>29.153241400000002</v>
      </c>
      <c r="AH500" s="6">
        <v>89.462744900000004</v>
      </c>
      <c r="AI500" s="7">
        <v>64772</v>
      </c>
      <c r="AJ500" s="6">
        <v>96.346303899999995</v>
      </c>
      <c r="AK500" s="6">
        <v>18.691269399999999</v>
      </c>
      <c r="AL500" s="6">
        <v>83.481460499999997</v>
      </c>
      <c r="AM500" s="6">
        <v>5.9812844000000069</v>
      </c>
      <c r="AN500" s="7">
        <v>58988</v>
      </c>
      <c r="AO500" s="6">
        <v>9.8053840999999995</v>
      </c>
    </row>
    <row r="501" spans="1:41" x14ac:dyDescent="0.15">
      <c r="A501" s="2" t="s">
        <v>247</v>
      </c>
      <c r="B501" s="2" t="s">
        <v>1438</v>
      </c>
      <c r="C501" s="2" t="s">
        <v>1797</v>
      </c>
      <c r="D501" s="2" t="s">
        <v>1608</v>
      </c>
      <c r="E501" s="2" t="s">
        <v>440</v>
      </c>
      <c r="F501" s="2" t="s">
        <v>1854</v>
      </c>
      <c r="G501" s="2" t="s">
        <v>2121</v>
      </c>
      <c r="H501" s="2" t="s">
        <v>1439</v>
      </c>
      <c r="I501" s="2" t="s">
        <v>1743</v>
      </c>
      <c r="J501" s="7">
        <v>0</v>
      </c>
      <c r="K501" s="7">
        <v>229668</v>
      </c>
      <c r="L501" s="7">
        <v>0</v>
      </c>
      <c r="M501" s="7">
        <v>229668</v>
      </c>
      <c r="N501" s="7">
        <v>0</v>
      </c>
      <c r="O501" s="7">
        <v>0</v>
      </c>
      <c r="P501" s="7">
        <v>229668</v>
      </c>
      <c r="Q501" s="7">
        <v>0</v>
      </c>
      <c r="R501" s="7">
        <v>229668</v>
      </c>
      <c r="S501" s="7">
        <v>0</v>
      </c>
      <c r="T501" s="7">
        <v>0</v>
      </c>
      <c r="U501" s="7">
        <v>0</v>
      </c>
      <c r="V501" s="7">
        <v>0</v>
      </c>
      <c r="W501" s="6">
        <v>100</v>
      </c>
      <c r="X501" s="6">
        <v>0</v>
      </c>
      <c r="Y501" s="6">
        <v>100</v>
      </c>
      <c r="Z501" s="6">
        <v>99.999575699999994</v>
      </c>
      <c r="AA501" s="6">
        <v>0</v>
      </c>
      <c r="AB501" s="6">
        <v>99.999575699999994</v>
      </c>
      <c r="AC501" s="6">
        <v>4.2430000000592827E-4</v>
      </c>
      <c r="AD501" s="7">
        <v>235688</v>
      </c>
      <c r="AE501" s="6">
        <v>-2.5542242000000002</v>
      </c>
      <c r="AF501" s="6">
        <v>100</v>
      </c>
      <c r="AG501" s="6">
        <v>0</v>
      </c>
      <c r="AH501" s="6">
        <v>100</v>
      </c>
      <c r="AI501" s="7">
        <v>229668</v>
      </c>
      <c r="AJ501" s="6">
        <v>99.999575699999994</v>
      </c>
      <c r="AK501" s="6">
        <v>0</v>
      </c>
      <c r="AL501" s="6">
        <v>99.999575699999994</v>
      </c>
      <c r="AM501" s="6">
        <v>4.2430000000592827E-4</v>
      </c>
      <c r="AN501" s="7">
        <v>235688</v>
      </c>
      <c r="AO501" s="6">
        <v>-2.5542242000000002</v>
      </c>
    </row>
    <row r="502" spans="1:41" x14ac:dyDescent="0.15">
      <c r="A502" s="2" t="s">
        <v>248</v>
      </c>
      <c r="B502" s="2" t="s">
        <v>1438</v>
      </c>
      <c r="C502" s="2" t="s">
        <v>1797</v>
      </c>
      <c r="D502" s="2" t="s">
        <v>1608</v>
      </c>
      <c r="E502" s="2" t="s">
        <v>440</v>
      </c>
      <c r="F502" s="2" t="s">
        <v>1854</v>
      </c>
      <c r="G502" s="2" t="s">
        <v>2121</v>
      </c>
      <c r="H502" s="2" t="s">
        <v>1439</v>
      </c>
      <c r="I502" s="2" t="s">
        <v>1744</v>
      </c>
      <c r="J502" s="7">
        <v>0</v>
      </c>
      <c r="K502" s="7">
        <v>17784</v>
      </c>
      <c r="L502" s="7">
        <v>3341</v>
      </c>
      <c r="M502" s="7">
        <v>21125</v>
      </c>
      <c r="N502" s="7">
        <v>0</v>
      </c>
      <c r="O502" s="7">
        <v>0</v>
      </c>
      <c r="P502" s="7">
        <v>17097</v>
      </c>
      <c r="Q502" s="7">
        <v>1264</v>
      </c>
      <c r="R502" s="7">
        <v>18361</v>
      </c>
      <c r="S502" s="7">
        <v>0</v>
      </c>
      <c r="T502" s="7">
        <v>0</v>
      </c>
      <c r="U502" s="7">
        <v>252</v>
      </c>
      <c r="V502" s="7">
        <v>252</v>
      </c>
      <c r="W502" s="6">
        <v>96.136977099999996</v>
      </c>
      <c r="X502" s="6">
        <v>37.832984099999997</v>
      </c>
      <c r="Y502" s="6">
        <v>86.915976299999997</v>
      </c>
      <c r="Z502" s="6">
        <v>92.519879400000008</v>
      </c>
      <c r="AA502" s="6">
        <v>22.2101252</v>
      </c>
      <c r="AB502" s="6">
        <v>80.729380599999999</v>
      </c>
      <c r="AC502" s="6">
        <v>6.186595699999998</v>
      </c>
      <c r="AD502" s="7">
        <v>17687</v>
      </c>
      <c r="AE502" s="6">
        <v>3.8107083999999998</v>
      </c>
      <c r="AF502" s="6">
        <v>96.136977099999996</v>
      </c>
      <c r="AG502" s="6">
        <v>40.919391400000002</v>
      </c>
      <c r="AH502" s="6">
        <v>87.965313999999992</v>
      </c>
      <c r="AI502" s="7">
        <v>18109</v>
      </c>
      <c r="AJ502" s="6">
        <v>92.519879400000008</v>
      </c>
      <c r="AK502" s="6">
        <v>22.2101252</v>
      </c>
      <c r="AL502" s="6">
        <v>80.729380599999999</v>
      </c>
      <c r="AM502" s="6">
        <v>7.2359333999999933</v>
      </c>
      <c r="AN502" s="7">
        <v>17687</v>
      </c>
      <c r="AO502" s="6">
        <v>2.3859332000000002</v>
      </c>
    </row>
    <row r="503" spans="1:41" x14ac:dyDescent="0.15">
      <c r="A503" s="2" t="s">
        <v>249</v>
      </c>
      <c r="B503" s="2" t="s">
        <v>1438</v>
      </c>
      <c r="C503" s="2" t="s">
        <v>1797</v>
      </c>
      <c r="D503" s="2" t="s">
        <v>1608</v>
      </c>
      <c r="E503" s="2" t="s">
        <v>440</v>
      </c>
      <c r="F503" s="2" t="s">
        <v>1854</v>
      </c>
      <c r="G503" s="2" t="s">
        <v>2121</v>
      </c>
      <c r="H503" s="2" t="s">
        <v>1439</v>
      </c>
      <c r="I503" s="2" t="s">
        <v>2008</v>
      </c>
      <c r="J503" s="7">
        <v>0</v>
      </c>
      <c r="K503" s="7">
        <v>17597</v>
      </c>
      <c r="L503" s="7">
        <v>3341</v>
      </c>
      <c r="M503" s="7">
        <v>20938</v>
      </c>
      <c r="N503" s="7">
        <v>0</v>
      </c>
      <c r="O503" s="7">
        <v>0</v>
      </c>
      <c r="P503" s="7">
        <v>16910</v>
      </c>
      <c r="Q503" s="7">
        <v>1264</v>
      </c>
      <c r="R503" s="7">
        <v>18174</v>
      </c>
      <c r="S503" s="7">
        <v>0</v>
      </c>
      <c r="T503" s="7">
        <v>0</v>
      </c>
      <c r="U503" s="7">
        <v>252</v>
      </c>
      <c r="V503" s="7">
        <v>252</v>
      </c>
      <c r="W503" s="6">
        <v>96.095925399999999</v>
      </c>
      <c r="X503" s="6">
        <v>37.832984099999997</v>
      </c>
      <c r="Y503" s="6">
        <v>86.799121200000002</v>
      </c>
      <c r="Z503" s="6">
        <v>92.519879400000008</v>
      </c>
      <c r="AA503" s="6">
        <v>22.2101252</v>
      </c>
      <c r="AB503" s="6">
        <v>80.729380599999999</v>
      </c>
      <c r="AC503" s="6">
        <v>6.0697406000000029</v>
      </c>
      <c r="AD503" s="7">
        <v>17687</v>
      </c>
      <c r="AE503" s="6">
        <v>2.7534347000000001</v>
      </c>
      <c r="AF503" s="6">
        <v>96.095925399999999</v>
      </c>
      <c r="AG503" s="6">
        <v>40.919391400000002</v>
      </c>
      <c r="AH503" s="6">
        <v>87.856521299999997</v>
      </c>
      <c r="AI503" s="7">
        <v>17922</v>
      </c>
      <c r="AJ503" s="6">
        <v>92.519879400000008</v>
      </c>
      <c r="AK503" s="6">
        <v>22.2101252</v>
      </c>
      <c r="AL503" s="6">
        <v>80.729380599999999</v>
      </c>
      <c r="AM503" s="6">
        <v>7.1271406999999982</v>
      </c>
      <c r="AN503" s="7">
        <v>17687</v>
      </c>
      <c r="AO503" s="6">
        <v>1.3286595000000001</v>
      </c>
    </row>
    <row r="504" spans="1:41" x14ac:dyDescent="0.15">
      <c r="A504" s="2" t="s">
        <v>250</v>
      </c>
      <c r="B504" s="2" t="s">
        <v>1438</v>
      </c>
      <c r="C504" s="2" t="s">
        <v>1797</v>
      </c>
      <c r="D504" s="2" t="s">
        <v>1608</v>
      </c>
      <c r="E504" s="2" t="s">
        <v>440</v>
      </c>
      <c r="F504" s="2" t="s">
        <v>1854</v>
      </c>
      <c r="G504" s="2" t="s">
        <v>2121</v>
      </c>
      <c r="H504" s="2" t="s">
        <v>1439</v>
      </c>
      <c r="I504" s="2" t="s">
        <v>2022</v>
      </c>
      <c r="J504" s="7">
        <v>0</v>
      </c>
      <c r="K504" s="7">
        <v>187</v>
      </c>
      <c r="L504" s="7">
        <v>0</v>
      </c>
      <c r="M504" s="7">
        <v>187</v>
      </c>
      <c r="N504" s="7">
        <v>0</v>
      </c>
      <c r="O504" s="7">
        <v>0</v>
      </c>
      <c r="P504" s="7">
        <v>187</v>
      </c>
      <c r="Q504" s="7">
        <v>0</v>
      </c>
      <c r="R504" s="7">
        <v>187</v>
      </c>
      <c r="S504" s="7">
        <v>0</v>
      </c>
      <c r="T504" s="7">
        <v>0</v>
      </c>
      <c r="U504" s="7">
        <v>0</v>
      </c>
      <c r="V504" s="7">
        <v>0</v>
      </c>
      <c r="W504" s="6">
        <v>100</v>
      </c>
      <c r="X504" s="6">
        <v>0</v>
      </c>
      <c r="Y504" s="6">
        <v>100</v>
      </c>
      <c r="Z504" s="6" t="s">
        <v>2122</v>
      </c>
      <c r="AA504" s="6" t="s">
        <v>2122</v>
      </c>
      <c r="AB504" s="6" t="s">
        <v>2122</v>
      </c>
      <c r="AC504" s="6" t="s">
        <v>1802</v>
      </c>
      <c r="AD504" s="7" t="s">
        <v>2122</v>
      </c>
      <c r="AE504" s="6" t="e">
        <v>#VALUE!</v>
      </c>
      <c r="AF504" s="6">
        <v>100</v>
      </c>
      <c r="AG504" s="6">
        <v>0</v>
      </c>
      <c r="AH504" s="6">
        <v>100</v>
      </c>
      <c r="AI504" s="7">
        <v>187</v>
      </c>
      <c r="AJ504" s="6" t="s">
        <v>2122</v>
      </c>
      <c r="AK504" s="6" t="s">
        <v>2122</v>
      </c>
      <c r="AL504" s="6" t="s">
        <v>2122</v>
      </c>
      <c r="AM504" s="6" t="e">
        <v>#VALUE!</v>
      </c>
      <c r="AN504" s="7" t="s">
        <v>2122</v>
      </c>
      <c r="AO504" s="6" t="e">
        <v>#VALUE!</v>
      </c>
    </row>
    <row r="505" spans="1:41" x14ac:dyDescent="0.15">
      <c r="A505" s="2" t="s">
        <v>251</v>
      </c>
      <c r="B505" s="2" t="s">
        <v>1438</v>
      </c>
      <c r="C505" s="2" t="s">
        <v>1797</v>
      </c>
      <c r="D505" s="2" t="s">
        <v>1608</v>
      </c>
      <c r="E505" s="2" t="s">
        <v>440</v>
      </c>
      <c r="F505" s="2" t="s">
        <v>1854</v>
      </c>
      <c r="G505" s="2" t="s">
        <v>2121</v>
      </c>
      <c r="H505" s="2" t="s">
        <v>1439</v>
      </c>
      <c r="I505" s="2" t="s">
        <v>1941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6">
        <v>0</v>
      </c>
      <c r="X505" s="6">
        <v>0</v>
      </c>
      <c r="Y505" s="6">
        <v>0</v>
      </c>
      <c r="Z505" s="6" t="s">
        <v>2122</v>
      </c>
      <c r="AA505" s="6" t="s">
        <v>2122</v>
      </c>
      <c r="AB505" s="6" t="s">
        <v>2122</v>
      </c>
      <c r="AC505" s="6" t="s">
        <v>1802</v>
      </c>
      <c r="AD505" s="7" t="s">
        <v>2122</v>
      </c>
      <c r="AE505" s="6">
        <v>0</v>
      </c>
      <c r="AF505" s="6">
        <v>0</v>
      </c>
      <c r="AG505" s="6">
        <v>0</v>
      </c>
      <c r="AH505" s="6">
        <v>0</v>
      </c>
      <c r="AI505" s="7">
        <v>0</v>
      </c>
      <c r="AJ505" s="6" t="s">
        <v>2122</v>
      </c>
      <c r="AK505" s="6" t="s">
        <v>2122</v>
      </c>
      <c r="AL505" s="6" t="s">
        <v>2122</v>
      </c>
      <c r="AM505" s="6" t="e">
        <v>#VALUE!</v>
      </c>
      <c r="AN505" s="7" t="s">
        <v>2122</v>
      </c>
      <c r="AO505" s="6">
        <v>0</v>
      </c>
    </row>
    <row r="506" spans="1:41" x14ac:dyDescent="0.15">
      <c r="A506" s="2" t="s">
        <v>252</v>
      </c>
      <c r="B506" s="2" t="s">
        <v>1438</v>
      </c>
      <c r="C506" s="2" t="s">
        <v>1797</v>
      </c>
      <c r="D506" s="2" t="s">
        <v>1608</v>
      </c>
      <c r="E506" s="2" t="s">
        <v>440</v>
      </c>
      <c r="F506" s="2" t="s">
        <v>1854</v>
      </c>
      <c r="G506" s="2" t="s">
        <v>2121</v>
      </c>
      <c r="H506" s="2" t="s">
        <v>1439</v>
      </c>
      <c r="I506" s="2" t="s">
        <v>1942</v>
      </c>
      <c r="J506" s="7">
        <v>0</v>
      </c>
      <c r="K506" s="7">
        <v>26252</v>
      </c>
      <c r="L506" s="7">
        <v>0</v>
      </c>
      <c r="M506" s="7">
        <v>26252</v>
      </c>
      <c r="N506" s="7">
        <v>0</v>
      </c>
      <c r="O506" s="7">
        <v>0</v>
      </c>
      <c r="P506" s="7">
        <v>26252</v>
      </c>
      <c r="Q506" s="7">
        <v>0</v>
      </c>
      <c r="R506" s="7">
        <v>26252</v>
      </c>
      <c r="S506" s="7">
        <v>0</v>
      </c>
      <c r="T506" s="7">
        <v>0</v>
      </c>
      <c r="U506" s="7">
        <v>0</v>
      </c>
      <c r="V506" s="7">
        <v>0</v>
      </c>
      <c r="W506" s="6">
        <v>100</v>
      </c>
      <c r="X506" s="6">
        <v>0</v>
      </c>
      <c r="Y506" s="6">
        <v>100</v>
      </c>
      <c r="Z506" s="6">
        <v>88.641344000000004</v>
      </c>
      <c r="AA506" s="6">
        <v>0</v>
      </c>
      <c r="AB506" s="6">
        <v>88.641344000000004</v>
      </c>
      <c r="AC506" s="6">
        <v>11.358655999999996</v>
      </c>
      <c r="AD506" s="7">
        <v>24270</v>
      </c>
      <c r="AE506" s="6">
        <v>8.1664607</v>
      </c>
      <c r="AF506" s="6">
        <v>100</v>
      </c>
      <c r="AG506" s="6">
        <v>0</v>
      </c>
      <c r="AH506" s="6">
        <v>100</v>
      </c>
      <c r="AI506" s="7">
        <v>26252</v>
      </c>
      <c r="AJ506" s="6">
        <v>88.641344000000004</v>
      </c>
      <c r="AK506" s="6">
        <v>0</v>
      </c>
      <c r="AL506" s="6">
        <v>88.641344000000004</v>
      </c>
      <c r="AM506" s="6">
        <v>11.358655999999996</v>
      </c>
      <c r="AN506" s="7">
        <v>24270</v>
      </c>
      <c r="AO506" s="6">
        <v>8.1664607</v>
      </c>
    </row>
    <row r="507" spans="1:41" x14ac:dyDescent="0.15">
      <c r="A507" s="2" t="s">
        <v>1440</v>
      </c>
      <c r="B507" s="2" t="s">
        <v>1438</v>
      </c>
      <c r="C507" s="2" t="s">
        <v>1797</v>
      </c>
      <c r="D507" s="2" t="s">
        <v>1608</v>
      </c>
      <c r="E507" s="2" t="s">
        <v>440</v>
      </c>
      <c r="F507" s="2" t="s">
        <v>1854</v>
      </c>
      <c r="G507" s="2" t="s">
        <v>2121</v>
      </c>
      <c r="H507" s="2" t="s">
        <v>1439</v>
      </c>
      <c r="I507" s="2" t="s">
        <v>1943</v>
      </c>
      <c r="J507" s="7">
        <v>0</v>
      </c>
      <c r="K507" s="7">
        <v>1340</v>
      </c>
      <c r="L507" s="7">
        <v>0</v>
      </c>
      <c r="M507" s="7">
        <v>1340</v>
      </c>
      <c r="N507" s="7">
        <v>0</v>
      </c>
      <c r="O507" s="7">
        <v>0</v>
      </c>
      <c r="P507" s="7">
        <v>1340</v>
      </c>
      <c r="Q507" s="7">
        <v>0</v>
      </c>
      <c r="R507" s="7">
        <v>1340</v>
      </c>
      <c r="S507" s="7">
        <v>0</v>
      </c>
      <c r="T507" s="7">
        <v>0</v>
      </c>
      <c r="U507" s="7">
        <v>0</v>
      </c>
      <c r="V507" s="7">
        <v>0</v>
      </c>
      <c r="W507" s="6">
        <v>100</v>
      </c>
      <c r="X507" s="6">
        <v>0</v>
      </c>
      <c r="Y507" s="6">
        <v>100</v>
      </c>
      <c r="Z507" s="6">
        <v>83.75</v>
      </c>
      <c r="AA507" s="6">
        <v>0</v>
      </c>
      <c r="AB507" s="6">
        <v>83.75</v>
      </c>
      <c r="AC507" s="6">
        <v>16.25</v>
      </c>
      <c r="AD507" s="7">
        <v>871</v>
      </c>
      <c r="AE507" s="6">
        <v>53.846153799999996</v>
      </c>
      <c r="AF507" s="6">
        <v>100</v>
      </c>
      <c r="AG507" s="6">
        <v>0</v>
      </c>
      <c r="AH507" s="6">
        <v>100</v>
      </c>
      <c r="AI507" s="7">
        <v>1340</v>
      </c>
      <c r="AJ507" s="6">
        <v>83.75</v>
      </c>
      <c r="AK507" s="6">
        <v>0</v>
      </c>
      <c r="AL507" s="6">
        <v>83.75</v>
      </c>
      <c r="AM507" s="6">
        <v>16.25</v>
      </c>
      <c r="AN507" s="7">
        <v>871</v>
      </c>
      <c r="AO507" s="6">
        <v>53.846153799999996</v>
      </c>
    </row>
    <row r="508" spans="1:41" x14ac:dyDescent="0.15">
      <c r="A508" s="2" t="s">
        <v>1441</v>
      </c>
      <c r="B508" s="2" t="s">
        <v>1438</v>
      </c>
      <c r="C508" s="2" t="s">
        <v>1797</v>
      </c>
      <c r="D508" s="2" t="s">
        <v>1608</v>
      </c>
      <c r="E508" s="2" t="s">
        <v>440</v>
      </c>
      <c r="F508" s="2" t="s">
        <v>1854</v>
      </c>
      <c r="G508" s="2" t="s">
        <v>2121</v>
      </c>
      <c r="H508" s="2" t="s">
        <v>1439</v>
      </c>
      <c r="I508" s="2" t="s">
        <v>1944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7">
        <v>0</v>
      </c>
      <c r="AE508" s="6">
        <v>0</v>
      </c>
      <c r="AF508" s="6">
        <v>0</v>
      </c>
      <c r="AG508" s="6">
        <v>0</v>
      </c>
      <c r="AH508" s="6">
        <v>0</v>
      </c>
      <c r="AI508" s="7">
        <v>0</v>
      </c>
      <c r="AJ508" s="6">
        <v>0</v>
      </c>
      <c r="AK508" s="6">
        <v>0</v>
      </c>
      <c r="AL508" s="6">
        <v>0</v>
      </c>
      <c r="AM508" s="6">
        <v>0</v>
      </c>
      <c r="AN508" s="7">
        <v>0</v>
      </c>
      <c r="AO508" s="6">
        <v>0</v>
      </c>
    </row>
    <row r="509" spans="1:41" x14ac:dyDescent="0.15">
      <c r="A509" s="2" t="s">
        <v>1442</v>
      </c>
      <c r="B509" s="2" t="s">
        <v>1438</v>
      </c>
      <c r="C509" s="2" t="s">
        <v>1797</v>
      </c>
      <c r="D509" s="2" t="s">
        <v>1608</v>
      </c>
      <c r="E509" s="2" t="s">
        <v>440</v>
      </c>
      <c r="F509" s="2" t="s">
        <v>1854</v>
      </c>
      <c r="G509" s="2" t="s">
        <v>2121</v>
      </c>
      <c r="H509" s="2" t="s">
        <v>1439</v>
      </c>
      <c r="I509" s="2" t="s">
        <v>1945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7">
        <v>0</v>
      </c>
      <c r="AE509" s="6">
        <v>0</v>
      </c>
      <c r="AF509" s="6">
        <v>0</v>
      </c>
      <c r="AG509" s="6">
        <v>0</v>
      </c>
      <c r="AH509" s="6">
        <v>0</v>
      </c>
      <c r="AI509" s="7">
        <v>0</v>
      </c>
      <c r="AJ509" s="6">
        <v>0</v>
      </c>
      <c r="AK509" s="6">
        <v>0</v>
      </c>
      <c r="AL509" s="6">
        <v>0</v>
      </c>
      <c r="AM509" s="6">
        <v>0</v>
      </c>
      <c r="AN509" s="7">
        <v>0</v>
      </c>
      <c r="AO509" s="6">
        <v>0</v>
      </c>
    </row>
    <row r="510" spans="1:41" x14ac:dyDescent="0.15">
      <c r="A510" s="2" t="s">
        <v>1443</v>
      </c>
      <c r="B510" s="2" t="s">
        <v>1438</v>
      </c>
      <c r="C510" s="2" t="s">
        <v>1797</v>
      </c>
      <c r="D510" s="2" t="s">
        <v>1608</v>
      </c>
      <c r="E510" s="2" t="s">
        <v>440</v>
      </c>
      <c r="F510" s="2" t="s">
        <v>1854</v>
      </c>
      <c r="G510" s="2" t="s">
        <v>2121</v>
      </c>
      <c r="H510" s="2" t="s">
        <v>1439</v>
      </c>
      <c r="I510" s="2" t="s">
        <v>1946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7">
        <v>0</v>
      </c>
      <c r="AE510" s="6">
        <v>0</v>
      </c>
      <c r="AF510" s="6">
        <v>0</v>
      </c>
      <c r="AG510" s="6">
        <v>0</v>
      </c>
      <c r="AH510" s="6">
        <v>0</v>
      </c>
      <c r="AI510" s="7">
        <v>0</v>
      </c>
      <c r="AJ510" s="6">
        <v>0</v>
      </c>
      <c r="AK510" s="6">
        <v>0</v>
      </c>
      <c r="AL510" s="6">
        <v>0</v>
      </c>
      <c r="AM510" s="6">
        <v>0</v>
      </c>
      <c r="AN510" s="7">
        <v>0</v>
      </c>
      <c r="AO510" s="6">
        <v>0</v>
      </c>
    </row>
    <row r="511" spans="1:41" x14ac:dyDescent="0.15">
      <c r="A511" s="2" t="s">
        <v>1444</v>
      </c>
      <c r="B511" s="2" t="s">
        <v>1438</v>
      </c>
      <c r="C511" s="2" t="s">
        <v>1797</v>
      </c>
      <c r="D511" s="2" t="s">
        <v>1608</v>
      </c>
      <c r="E511" s="2" t="s">
        <v>440</v>
      </c>
      <c r="F511" s="2" t="s">
        <v>1854</v>
      </c>
      <c r="G511" s="2" t="s">
        <v>2121</v>
      </c>
      <c r="H511" s="2" t="s">
        <v>1439</v>
      </c>
      <c r="I511" s="2" t="s">
        <v>1947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7">
        <v>0</v>
      </c>
      <c r="AE511" s="6">
        <v>0</v>
      </c>
      <c r="AF511" s="6">
        <v>0</v>
      </c>
      <c r="AG511" s="6">
        <v>0</v>
      </c>
      <c r="AH511" s="6">
        <v>0</v>
      </c>
      <c r="AI511" s="7">
        <v>0</v>
      </c>
      <c r="AJ511" s="6">
        <v>0</v>
      </c>
      <c r="AK511" s="6">
        <v>0</v>
      </c>
      <c r="AL511" s="6">
        <v>0</v>
      </c>
      <c r="AM511" s="6">
        <v>0</v>
      </c>
      <c r="AN511" s="7">
        <v>0</v>
      </c>
      <c r="AO511" s="6">
        <v>0</v>
      </c>
    </row>
    <row r="512" spans="1:41" x14ac:dyDescent="0.15">
      <c r="A512" s="2" t="s">
        <v>1445</v>
      </c>
      <c r="B512" s="2" t="s">
        <v>1438</v>
      </c>
      <c r="C512" s="2" t="s">
        <v>1797</v>
      </c>
      <c r="D512" s="2" t="s">
        <v>1608</v>
      </c>
      <c r="E512" s="2" t="s">
        <v>440</v>
      </c>
      <c r="F512" s="2" t="s">
        <v>1854</v>
      </c>
      <c r="G512" s="2" t="s">
        <v>2121</v>
      </c>
      <c r="H512" s="2" t="s">
        <v>1439</v>
      </c>
      <c r="I512" s="2" t="s">
        <v>1948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7">
        <v>0</v>
      </c>
      <c r="AE512" s="6">
        <v>0</v>
      </c>
      <c r="AF512" s="6">
        <v>0</v>
      </c>
      <c r="AG512" s="6">
        <v>0</v>
      </c>
      <c r="AH512" s="6">
        <v>0</v>
      </c>
      <c r="AI512" s="7">
        <v>0</v>
      </c>
      <c r="AJ512" s="6">
        <v>0</v>
      </c>
      <c r="AK512" s="6">
        <v>0</v>
      </c>
      <c r="AL512" s="6">
        <v>0</v>
      </c>
      <c r="AM512" s="6">
        <v>0</v>
      </c>
      <c r="AN512" s="7">
        <v>0</v>
      </c>
      <c r="AO512" s="6">
        <v>0</v>
      </c>
    </row>
    <row r="513" spans="1:41" x14ac:dyDescent="0.15">
      <c r="A513" s="2" t="s">
        <v>1446</v>
      </c>
      <c r="B513" s="2" t="s">
        <v>1438</v>
      </c>
      <c r="C513" s="2" t="s">
        <v>1797</v>
      </c>
      <c r="D513" s="2" t="s">
        <v>1608</v>
      </c>
      <c r="E513" s="2" t="s">
        <v>440</v>
      </c>
      <c r="F513" s="2" t="s">
        <v>1854</v>
      </c>
      <c r="G513" s="2" t="s">
        <v>2121</v>
      </c>
      <c r="H513" s="2" t="s">
        <v>1439</v>
      </c>
      <c r="I513" s="2" t="s">
        <v>1949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7">
        <v>0</v>
      </c>
      <c r="AE513" s="6">
        <v>0</v>
      </c>
      <c r="AF513" s="6">
        <v>0</v>
      </c>
      <c r="AG513" s="6">
        <v>0</v>
      </c>
      <c r="AH513" s="6">
        <v>0</v>
      </c>
      <c r="AI513" s="7">
        <v>0</v>
      </c>
      <c r="AJ513" s="6">
        <v>0</v>
      </c>
      <c r="AK513" s="6">
        <v>0</v>
      </c>
      <c r="AL513" s="6">
        <v>0</v>
      </c>
      <c r="AM513" s="6">
        <v>0</v>
      </c>
      <c r="AN513" s="7">
        <v>0</v>
      </c>
      <c r="AO513" s="6">
        <v>0</v>
      </c>
    </row>
    <row r="514" spans="1:41" x14ac:dyDescent="0.15">
      <c r="A514" s="2" t="s">
        <v>1447</v>
      </c>
      <c r="B514" s="2" t="s">
        <v>1438</v>
      </c>
      <c r="C514" s="2" t="s">
        <v>1797</v>
      </c>
      <c r="D514" s="2" t="s">
        <v>1608</v>
      </c>
      <c r="E514" s="2" t="s">
        <v>440</v>
      </c>
      <c r="F514" s="2" t="s">
        <v>1854</v>
      </c>
      <c r="G514" s="2" t="s">
        <v>2121</v>
      </c>
      <c r="H514" s="2" t="s">
        <v>1439</v>
      </c>
      <c r="I514" s="2" t="s">
        <v>1950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7">
        <v>0</v>
      </c>
      <c r="AE514" s="6">
        <v>0</v>
      </c>
      <c r="AF514" s="6">
        <v>0</v>
      </c>
      <c r="AG514" s="6">
        <v>0</v>
      </c>
      <c r="AH514" s="6">
        <v>0</v>
      </c>
      <c r="AI514" s="7">
        <v>0</v>
      </c>
      <c r="AJ514" s="6">
        <v>0</v>
      </c>
      <c r="AK514" s="6">
        <v>0</v>
      </c>
      <c r="AL514" s="6">
        <v>0</v>
      </c>
      <c r="AM514" s="6">
        <v>0</v>
      </c>
      <c r="AN514" s="7">
        <v>0</v>
      </c>
      <c r="AO514" s="6">
        <v>0</v>
      </c>
    </row>
    <row r="515" spans="1:41" x14ac:dyDescent="0.15">
      <c r="A515" s="2" t="s">
        <v>1448</v>
      </c>
      <c r="B515" s="2" t="s">
        <v>1438</v>
      </c>
      <c r="C515" s="2" t="s">
        <v>1797</v>
      </c>
      <c r="D515" s="2" t="s">
        <v>1608</v>
      </c>
      <c r="E515" s="2" t="s">
        <v>440</v>
      </c>
      <c r="F515" s="2" t="s">
        <v>1854</v>
      </c>
      <c r="G515" s="2" t="s">
        <v>2121</v>
      </c>
      <c r="H515" s="2" t="s">
        <v>1439</v>
      </c>
      <c r="I515" s="2" t="s">
        <v>1951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7">
        <v>0</v>
      </c>
      <c r="AE515" s="6">
        <v>0</v>
      </c>
      <c r="AF515" s="6">
        <v>0</v>
      </c>
      <c r="AG515" s="6">
        <v>0</v>
      </c>
      <c r="AH515" s="6">
        <v>0</v>
      </c>
      <c r="AI515" s="7">
        <v>0</v>
      </c>
      <c r="AJ515" s="6">
        <v>0</v>
      </c>
      <c r="AK515" s="6">
        <v>0</v>
      </c>
      <c r="AL515" s="6">
        <v>0</v>
      </c>
      <c r="AM515" s="6">
        <v>0</v>
      </c>
      <c r="AN515" s="7">
        <v>0</v>
      </c>
      <c r="AO515" s="6">
        <v>0</v>
      </c>
    </row>
    <row r="516" spans="1:41" x14ac:dyDescent="0.15">
      <c r="A516" s="2" t="s">
        <v>1449</v>
      </c>
      <c r="B516" s="2" t="s">
        <v>1438</v>
      </c>
      <c r="C516" s="2" t="s">
        <v>1797</v>
      </c>
      <c r="D516" s="2" t="s">
        <v>1608</v>
      </c>
      <c r="E516" s="2" t="s">
        <v>440</v>
      </c>
      <c r="F516" s="2" t="s">
        <v>1854</v>
      </c>
      <c r="G516" s="2" t="s">
        <v>2121</v>
      </c>
      <c r="H516" s="2" t="s">
        <v>1439</v>
      </c>
      <c r="I516" s="2" t="s">
        <v>1952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7">
        <v>0</v>
      </c>
      <c r="AE516" s="6">
        <v>0</v>
      </c>
      <c r="AF516" s="6">
        <v>0</v>
      </c>
      <c r="AG516" s="6">
        <v>0</v>
      </c>
      <c r="AH516" s="6">
        <v>0</v>
      </c>
      <c r="AI516" s="7">
        <v>0</v>
      </c>
      <c r="AJ516" s="6">
        <v>0</v>
      </c>
      <c r="AK516" s="6">
        <v>0</v>
      </c>
      <c r="AL516" s="6">
        <v>0</v>
      </c>
      <c r="AM516" s="6">
        <v>0</v>
      </c>
      <c r="AN516" s="7">
        <v>0</v>
      </c>
      <c r="AO516" s="6">
        <v>0</v>
      </c>
    </row>
    <row r="517" spans="1:41" x14ac:dyDescent="0.15">
      <c r="A517" s="2" t="s">
        <v>1450</v>
      </c>
      <c r="B517" s="2" t="s">
        <v>1438</v>
      </c>
      <c r="C517" s="2" t="s">
        <v>1797</v>
      </c>
      <c r="D517" s="2" t="s">
        <v>1608</v>
      </c>
      <c r="E517" s="2" t="s">
        <v>440</v>
      </c>
      <c r="F517" s="2" t="s">
        <v>1854</v>
      </c>
      <c r="G517" s="2" t="s">
        <v>2121</v>
      </c>
      <c r="H517" s="2" t="s">
        <v>1439</v>
      </c>
      <c r="I517" s="9" t="s">
        <v>1953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7">
        <v>0</v>
      </c>
      <c r="AE517" s="6">
        <v>0</v>
      </c>
      <c r="AF517" s="6">
        <v>0</v>
      </c>
      <c r="AG517" s="6">
        <v>0</v>
      </c>
      <c r="AH517" s="6">
        <v>0</v>
      </c>
      <c r="AI517" s="7">
        <v>0</v>
      </c>
      <c r="AJ517" s="6">
        <v>0</v>
      </c>
      <c r="AK517" s="6">
        <v>0</v>
      </c>
      <c r="AL517" s="6">
        <v>0</v>
      </c>
      <c r="AM517" s="6">
        <v>0</v>
      </c>
      <c r="AN517" s="7">
        <v>0</v>
      </c>
      <c r="AO517" s="6">
        <v>0</v>
      </c>
    </row>
    <row r="518" spans="1:41" x14ac:dyDescent="0.15">
      <c r="A518" s="2" t="s">
        <v>1451</v>
      </c>
      <c r="B518" s="2" t="s">
        <v>1438</v>
      </c>
      <c r="C518" s="2" t="s">
        <v>1797</v>
      </c>
      <c r="D518" s="2" t="s">
        <v>1608</v>
      </c>
      <c r="E518" s="2" t="s">
        <v>440</v>
      </c>
      <c r="F518" s="2" t="s">
        <v>1854</v>
      </c>
      <c r="G518" s="2" t="s">
        <v>2121</v>
      </c>
      <c r="H518" s="2" t="s">
        <v>1439</v>
      </c>
      <c r="I518" s="2" t="s">
        <v>1954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7">
        <v>0</v>
      </c>
      <c r="AE518" s="6">
        <v>0</v>
      </c>
      <c r="AF518" s="6">
        <v>0</v>
      </c>
      <c r="AG518" s="6">
        <v>0</v>
      </c>
      <c r="AH518" s="6">
        <v>0</v>
      </c>
      <c r="AI518" s="7">
        <v>0</v>
      </c>
      <c r="AJ518" s="6">
        <v>0</v>
      </c>
      <c r="AK518" s="6">
        <v>0</v>
      </c>
      <c r="AL518" s="6">
        <v>0</v>
      </c>
      <c r="AM518" s="6">
        <v>0</v>
      </c>
      <c r="AN518" s="7">
        <v>0</v>
      </c>
      <c r="AO518" s="6">
        <v>0</v>
      </c>
    </row>
    <row r="519" spans="1:41" x14ac:dyDescent="0.15">
      <c r="A519" s="2" t="s">
        <v>1452</v>
      </c>
      <c r="B519" s="2" t="s">
        <v>1438</v>
      </c>
      <c r="C519" s="2" t="s">
        <v>1797</v>
      </c>
      <c r="D519" s="2" t="s">
        <v>1608</v>
      </c>
      <c r="E519" s="2" t="s">
        <v>440</v>
      </c>
      <c r="F519" s="2" t="s">
        <v>1854</v>
      </c>
      <c r="G519" s="2" t="s">
        <v>2121</v>
      </c>
      <c r="H519" s="2" t="s">
        <v>1439</v>
      </c>
      <c r="I519" s="2" t="s">
        <v>1955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7">
        <v>0</v>
      </c>
      <c r="AE519" s="6">
        <v>0</v>
      </c>
      <c r="AF519" s="6">
        <v>0</v>
      </c>
      <c r="AG519" s="6">
        <v>0</v>
      </c>
      <c r="AH519" s="6">
        <v>0</v>
      </c>
      <c r="AI519" s="7">
        <v>0</v>
      </c>
      <c r="AJ519" s="6">
        <v>0</v>
      </c>
      <c r="AK519" s="6">
        <v>0</v>
      </c>
      <c r="AL519" s="6">
        <v>0</v>
      </c>
      <c r="AM519" s="6">
        <v>0</v>
      </c>
      <c r="AN519" s="7">
        <v>0</v>
      </c>
      <c r="AO519" s="6">
        <v>0</v>
      </c>
    </row>
    <row r="520" spans="1:41" x14ac:dyDescent="0.15">
      <c r="A520" s="2" t="s">
        <v>1453</v>
      </c>
      <c r="B520" s="2" t="s">
        <v>1438</v>
      </c>
      <c r="C520" s="2" t="s">
        <v>1797</v>
      </c>
      <c r="D520" s="2" t="s">
        <v>1608</v>
      </c>
      <c r="E520" s="2" t="s">
        <v>440</v>
      </c>
      <c r="F520" s="2" t="s">
        <v>1854</v>
      </c>
      <c r="G520" s="2" t="s">
        <v>2121</v>
      </c>
      <c r="H520" s="2" t="s">
        <v>1439</v>
      </c>
      <c r="I520" s="2" t="s">
        <v>1956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7">
        <v>0</v>
      </c>
      <c r="AE520" s="6">
        <v>0</v>
      </c>
      <c r="AF520" s="6">
        <v>0</v>
      </c>
      <c r="AG520" s="6">
        <v>0</v>
      </c>
      <c r="AH520" s="6">
        <v>0</v>
      </c>
      <c r="AI520" s="7">
        <v>0</v>
      </c>
      <c r="AJ520" s="6">
        <v>0</v>
      </c>
      <c r="AK520" s="6">
        <v>0</v>
      </c>
      <c r="AL520" s="6">
        <v>0</v>
      </c>
      <c r="AM520" s="6">
        <v>0</v>
      </c>
      <c r="AN520" s="7">
        <v>0</v>
      </c>
      <c r="AO520" s="6">
        <v>0</v>
      </c>
    </row>
    <row r="521" spans="1:41" x14ac:dyDescent="0.15">
      <c r="A521" s="2" t="s">
        <v>1454</v>
      </c>
      <c r="B521" s="2" t="s">
        <v>1438</v>
      </c>
      <c r="C521" s="2" t="s">
        <v>1797</v>
      </c>
      <c r="D521" s="2" t="s">
        <v>1608</v>
      </c>
      <c r="E521" s="2" t="s">
        <v>440</v>
      </c>
      <c r="F521" s="2" t="s">
        <v>1854</v>
      </c>
      <c r="G521" s="2" t="s">
        <v>2121</v>
      </c>
      <c r="H521" s="2" t="s">
        <v>1439</v>
      </c>
      <c r="I521" s="2" t="s">
        <v>1957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7">
        <v>0</v>
      </c>
      <c r="AE521" s="6">
        <v>0</v>
      </c>
      <c r="AF521" s="6">
        <v>0</v>
      </c>
      <c r="AG521" s="6">
        <v>0</v>
      </c>
      <c r="AH521" s="6">
        <v>0</v>
      </c>
      <c r="AI521" s="7">
        <v>0</v>
      </c>
      <c r="AJ521" s="6">
        <v>0</v>
      </c>
      <c r="AK521" s="6">
        <v>0</v>
      </c>
      <c r="AL521" s="6">
        <v>0</v>
      </c>
      <c r="AM521" s="6">
        <v>0</v>
      </c>
      <c r="AN521" s="7">
        <v>0</v>
      </c>
      <c r="AO521" s="6">
        <v>0</v>
      </c>
    </row>
    <row r="522" spans="1:41" x14ac:dyDescent="0.15">
      <c r="A522" s="2" t="s">
        <v>1455</v>
      </c>
      <c r="B522" s="2" t="s">
        <v>1438</v>
      </c>
      <c r="C522" s="2" t="s">
        <v>1797</v>
      </c>
      <c r="D522" s="2" t="s">
        <v>1608</v>
      </c>
      <c r="E522" s="2" t="s">
        <v>440</v>
      </c>
      <c r="F522" s="2" t="s">
        <v>1854</v>
      </c>
      <c r="G522" s="2" t="s">
        <v>2121</v>
      </c>
      <c r="H522" s="2" t="s">
        <v>1439</v>
      </c>
      <c r="I522" s="2" t="s">
        <v>1958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7">
        <v>0</v>
      </c>
      <c r="AE522" s="6">
        <v>0</v>
      </c>
      <c r="AF522" s="6">
        <v>0</v>
      </c>
      <c r="AG522" s="6">
        <v>0</v>
      </c>
      <c r="AH522" s="6">
        <v>0</v>
      </c>
      <c r="AI522" s="7">
        <v>0</v>
      </c>
      <c r="AJ522" s="6">
        <v>0</v>
      </c>
      <c r="AK522" s="6">
        <v>0</v>
      </c>
      <c r="AL522" s="6">
        <v>0</v>
      </c>
      <c r="AM522" s="6">
        <v>0</v>
      </c>
      <c r="AN522" s="7">
        <v>0</v>
      </c>
      <c r="AO522" s="6">
        <v>0</v>
      </c>
    </row>
    <row r="523" spans="1:41" x14ac:dyDescent="0.15">
      <c r="A523" s="2" t="s">
        <v>1456</v>
      </c>
      <c r="B523" s="2" t="s">
        <v>1438</v>
      </c>
      <c r="C523" s="2" t="s">
        <v>1797</v>
      </c>
      <c r="D523" s="2" t="s">
        <v>1608</v>
      </c>
      <c r="E523" s="2" t="s">
        <v>440</v>
      </c>
      <c r="F523" s="2" t="s">
        <v>1854</v>
      </c>
      <c r="G523" s="2" t="s">
        <v>2121</v>
      </c>
      <c r="H523" s="2" t="s">
        <v>1439</v>
      </c>
      <c r="I523" s="2" t="s">
        <v>1959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7">
        <v>0</v>
      </c>
      <c r="AE523" s="6">
        <v>0</v>
      </c>
      <c r="AF523" s="6">
        <v>0</v>
      </c>
      <c r="AG523" s="6">
        <v>0</v>
      </c>
      <c r="AH523" s="6">
        <v>0</v>
      </c>
      <c r="AI523" s="7">
        <v>0</v>
      </c>
      <c r="AJ523" s="6">
        <v>0</v>
      </c>
      <c r="AK523" s="6">
        <v>0</v>
      </c>
      <c r="AL523" s="6">
        <v>0</v>
      </c>
      <c r="AM523" s="6">
        <v>0</v>
      </c>
      <c r="AN523" s="7">
        <v>0</v>
      </c>
      <c r="AO523" s="6">
        <v>0</v>
      </c>
    </row>
    <row r="524" spans="1:41" x14ac:dyDescent="0.15">
      <c r="A524" s="2" t="s">
        <v>1457</v>
      </c>
      <c r="B524" s="2" t="s">
        <v>1438</v>
      </c>
      <c r="C524" s="2" t="s">
        <v>1797</v>
      </c>
      <c r="D524" s="2" t="s">
        <v>1608</v>
      </c>
      <c r="E524" s="2" t="s">
        <v>440</v>
      </c>
      <c r="F524" s="2" t="s">
        <v>1854</v>
      </c>
      <c r="G524" s="2" t="s">
        <v>2121</v>
      </c>
      <c r="H524" s="2" t="s">
        <v>1439</v>
      </c>
      <c r="I524" s="2" t="s">
        <v>1960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7">
        <v>0</v>
      </c>
      <c r="AE524" s="6">
        <v>0</v>
      </c>
      <c r="AF524" s="6">
        <v>0</v>
      </c>
      <c r="AG524" s="6">
        <v>0</v>
      </c>
      <c r="AH524" s="6">
        <v>0</v>
      </c>
      <c r="AI524" s="7">
        <v>0</v>
      </c>
      <c r="AJ524" s="6">
        <v>0</v>
      </c>
      <c r="AK524" s="6">
        <v>0</v>
      </c>
      <c r="AL524" s="6">
        <v>0</v>
      </c>
      <c r="AM524" s="6">
        <v>0</v>
      </c>
      <c r="AN524" s="7">
        <v>0</v>
      </c>
      <c r="AO524" s="6">
        <v>0</v>
      </c>
    </row>
    <row r="525" spans="1:41" x14ac:dyDescent="0.15">
      <c r="A525" s="2" t="s">
        <v>1458</v>
      </c>
      <c r="B525" s="2" t="s">
        <v>1438</v>
      </c>
      <c r="C525" s="2" t="s">
        <v>1797</v>
      </c>
      <c r="D525" s="2" t="s">
        <v>1608</v>
      </c>
      <c r="E525" s="2" t="s">
        <v>440</v>
      </c>
      <c r="F525" s="2" t="s">
        <v>1854</v>
      </c>
      <c r="G525" s="2" t="s">
        <v>2121</v>
      </c>
      <c r="H525" s="2" t="s">
        <v>1439</v>
      </c>
      <c r="I525" s="2" t="s">
        <v>1961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7">
        <v>0</v>
      </c>
      <c r="AE525" s="6">
        <v>0</v>
      </c>
      <c r="AF525" s="6">
        <v>0</v>
      </c>
      <c r="AG525" s="6">
        <v>0</v>
      </c>
      <c r="AH525" s="6">
        <v>0</v>
      </c>
      <c r="AI525" s="7">
        <v>0</v>
      </c>
      <c r="AJ525" s="6">
        <v>0</v>
      </c>
      <c r="AK525" s="6">
        <v>0</v>
      </c>
      <c r="AL525" s="6">
        <v>0</v>
      </c>
      <c r="AM525" s="6">
        <v>0</v>
      </c>
      <c r="AN525" s="7">
        <v>0</v>
      </c>
      <c r="AO525" s="6">
        <v>0</v>
      </c>
    </row>
    <row r="526" spans="1:41" x14ac:dyDescent="0.15">
      <c r="A526" s="2" t="s">
        <v>1459</v>
      </c>
      <c r="B526" s="2" t="s">
        <v>1438</v>
      </c>
      <c r="C526" s="2" t="s">
        <v>1797</v>
      </c>
      <c r="D526" s="2" t="s">
        <v>1608</v>
      </c>
      <c r="E526" s="2" t="s">
        <v>440</v>
      </c>
      <c r="F526" s="2" t="s">
        <v>1854</v>
      </c>
      <c r="G526" s="2" t="s">
        <v>2121</v>
      </c>
      <c r="H526" s="2" t="s">
        <v>1439</v>
      </c>
      <c r="I526" s="2" t="s">
        <v>1962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7">
        <v>0</v>
      </c>
      <c r="AE526" s="6">
        <v>0</v>
      </c>
      <c r="AF526" s="6">
        <v>0</v>
      </c>
      <c r="AG526" s="6">
        <v>0</v>
      </c>
      <c r="AH526" s="6">
        <v>0</v>
      </c>
      <c r="AI526" s="7">
        <v>0</v>
      </c>
      <c r="AJ526" s="6">
        <v>0</v>
      </c>
      <c r="AK526" s="6">
        <v>0</v>
      </c>
      <c r="AL526" s="6">
        <v>0</v>
      </c>
      <c r="AM526" s="6">
        <v>0</v>
      </c>
      <c r="AN526" s="7">
        <v>0</v>
      </c>
      <c r="AO526" s="6">
        <v>0</v>
      </c>
    </row>
    <row r="527" spans="1:41" x14ac:dyDescent="0.15">
      <c r="A527" s="2" t="s">
        <v>1879</v>
      </c>
      <c r="B527" s="2" t="s">
        <v>1438</v>
      </c>
      <c r="C527" s="2" t="s">
        <v>1797</v>
      </c>
      <c r="D527" s="2" t="s">
        <v>1608</v>
      </c>
      <c r="E527" s="2" t="s">
        <v>440</v>
      </c>
      <c r="F527" s="2" t="s">
        <v>1854</v>
      </c>
      <c r="G527" s="2" t="s">
        <v>2121</v>
      </c>
      <c r="H527" s="2" t="s">
        <v>1439</v>
      </c>
      <c r="I527" s="2" t="s">
        <v>1963</v>
      </c>
      <c r="J527" s="7">
        <v>0</v>
      </c>
      <c r="K527" s="7">
        <v>653657</v>
      </c>
      <c r="L527" s="7">
        <v>43351</v>
      </c>
      <c r="M527" s="7">
        <v>697008</v>
      </c>
      <c r="N527" s="7">
        <v>0</v>
      </c>
      <c r="O527" s="7">
        <v>0</v>
      </c>
      <c r="P527" s="7">
        <v>642769</v>
      </c>
      <c r="Q527" s="7">
        <v>12648</v>
      </c>
      <c r="R527" s="7">
        <v>655417</v>
      </c>
      <c r="S527" s="7">
        <v>0</v>
      </c>
      <c r="T527" s="7">
        <v>172</v>
      </c>
      <c r="U527" s="7">
        <v>3659</v>
      </c>
      <c r="V527" s="7">
        <v>3831</v>
      </c>
      <c r="W527" s="6">
        <v>98.334294600000007</v>
      </c>
      <c r="X527" s="6">
        <v>29.175797599999996</v>
      </c>
      <c r="Y527" s="6">
        <v>94.03292359999999</v>
      </c>
      <c r="Z527" s="6">
        <v>97.714632100000003</v>
      </c>
      <c r="AA527" s="6">
        <v>19.1316098</v>
      </c>
      <c r="AB527" s="6">
        <v>91.275958799999998</v>
      </c>
      <c r="AC527" s="6">
        <v>2.7569647999999916</v>
      </c>
      <c r="AD527" s="7">
        <v>626541</v>
      </c>
      <c r="AE527" s="6">
        <v>4.6087965999999998</v>
      </c>
      <c r="AF527" s="6">
        <v>98.360176600000003</v>
      </c>
      <c r="AG527" s="6">
        <v>31.865363299999999</v>
      </c>
      <c r="AH527" s="6">
        <v>94.552617900000001</v>
      </c>
      <c r="AI527" s="7">
        <v>651586</v>
      </c>
      <c r="AJ527" s="6">
        <v>97.714632100000003</v>
      </c>
      <c r="AK527" s="6">
        <v>19.1316098</v>
      </c>
      <c r="AL527" s="6">
        <v>91.275958799999998</v>
      </c>
      <c r="AM527" s="6">
        <v>3.2766591000000034</v>
      </c>
      <c r="AN527" s="7">
        <v>626541</v>
      </c>
      <c r="AO527" s="6">
        <v>3.9973440999999998</v>
      </c>
    </row>
    <row r="528" spans="1:41" x14ac:dyDescent="0.15">
      <c r="A528" s="2" t="s">
        <v>1880</v>
      </c>
      <c r="B528" s="2" t="s">
        <v>1438</v>
      </c>
      <c r="C528" s="2" t="s">
        <v>1797</v>
      </c>
      <c r="D528" s="2" t="s">
        <v>1608</v>
      </c>
      <c r="E528" s="2" t="s">
        <v>440</v>
      </c>
      <c r="F528" s="2" t="s">
        <v>1854</v>
      </c>
      <c r="G528" s="2" t="s">
        <v>2121</v>
      </c>
      <c r="H528" s="2" t="s">
        <v>1439</v>
      </c>
      <c r="I528" s="2" t="s">
        <v>1964</v>
      </c>
      <c r="J528" s="7">
        <v>0</v>
      </c>
      <c r="K528" s="7">
        <v>94669</v>
      </c>
      <c r="L528" s="7">
        <v>16343</v>
      </c>
      <c r="M528" s="7">
        <v>111012</v>
      </c>
      <c r="N528" s="7">
        <v>0</v>
      </c>
      <c r="O528" s="7">
        <v>0</v>
      </c>
      <c r="P528" s="7">
        <v>90004</v>
      </c>
      <c r="Q528" s="7">
        <v>2322</v>
      </c>
      <c r="R528" s="7">
        <v>92326</v>
      </c>
      <c r="S528" s="7">
        <v>0</v>
      </c>
      <c r="T528" s="7">
        <v>0</v>
      </c>
      <c r="U528" s="7">
        <v>1216</v>
      </c>
      <c r="V528" s="7">
        <v>1216</v>
      </c>
      <c r="W528" s="6">
        <v>95.072304599999995</v>
      </c>
      <c r="X528" s="6">
        <v>14.207917800000001</v>
      </c>
      <c r="Y528" s="6">
        <v>83.167585500000001</v>
      </c>
      <c r="Z528" s="6">
        <v>0</v>
      </c>
      <c r="AA528" s="6">
        <v>0</v>
      </c>
      <c r="AB528" s="6">
        <v>0</v>
      </c>
      <c r="AC528" s="6">
        <v>83.167585500000001</v>
      </c>
      <c r="AD528" s="7">
        <v>0</v>
      </c>
      <c r="AE528" s="6" t="e">
        <v>#DIV/0!</v>
      </c>
      <c r="AF528" s="6">
        <v>95.072304599999995</v>
      </c>
      <c r="AG528" s="6">
        <v>15.3500364</v>
      </c>
      <c r="AH528" s="6">
        <v>84.088673499999999</v>
      </c>
      <c r="AI528" s="7">
        <v>91110</v>
      </c>
      <c r="AJ528" s="6">
        <v>0</v>
      </c>
      <c r="AK528" s="6">
        <v>0</v>
      </c>
      <c r="AL528" s="6">
        <v>0</v>
      </c>
      <c r="AM528" s="6">
        <v>84.088673499999999</v>
      </c>
      <c r="AN528" s="7">
        <v>0</v>
      </c>
      <c r="AO528" s="6" t="e">
        <v>#DIV/0!</v>
      </c>
    </row>
    <row r="529" spans="1:41" ht="12.75" thickBot="1" x14ac:dyDescent="0.2">
      <c r="A529" s="2" t="s">
        <v>1977</v>
      </c>
      <c r="B529" s="2" t="s">
        <v>1438</v>
      </c>
      <c r="C529" s="2" t="s">
        <v>1797</v>
      </c>
      <c r="D529" s="2" t="s">
        <v>1608</v>
      </c>
      <c r="E529" s="2" t="s">
        <v>440</v>
      </c>
      <c r="F529" s="2" t="s">
        <v>1854</v>
      </c>
      <c r="G529" s="2" t="s">
        <v>2121</v>
      </c>
      <c r="H529" s="2" t="s">
        <v>1439</v>
      </c>
      <c r="I529" s="2" t="s">
        <v>1966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7">
        <v>0</v>
      </c>
      <c r="AE529" s="6">
        <v>0</v>
      </c>
      <c r="AF529" s="6">
        <v>0</v>
      </c>
      <c r="AG529" s="6">
        <v>0</v>
      </c>
      <c r="AH529" s="6">
        <v>0</v>
      </c>
      <c r="AI529" s="7">
        <v>0</v>
      </c>
      <c r="AJ529" s="6">
        <v>0</v>
      </c>
      <c r="AK529" s="6">
        <v>0</v>
      </c>
      <c r="AL529" s="6">
        <v>0</v>
      </c>
      <c r="AM529" s="6">
        <v>0</v>
      </c>
      <c r="AN529" s="7">
        <v>0</v>
      </c>
      <c r="AO529" s="6">
        <v>0</v>
      </c>
    </row>
    <row r="530" spans="1:41" ht="12.75" thickTop="1" x14ac:dyDescent="0.15">
      <c r="A530" s="34" t="s">
        <v>253</v>
      </c>
      <c r="B530" s="2" t="s">
        <v>1438</v>
      </c>
      <c r="C530" s="2" t="s">
        <v>1797</v>
      </c>
      <c r="D530" s="2" t="s">
        <v>1608</v>
      </c>
      <c r="E530" s="2" t="s">
        <v>440</v>
      </c>
      <c r="F530" s="2" t="s">
        <v>1854</v>
      </c>
      <c r="G530" s="2" t="s">
        <v>2121</v>
      </c>
      <c r="H530" s="2" t="s">
        <v>1460</v>
      </c>
      <c r="I530" s="2" t="s">
        <v>2012</v>
      </c>
      <c r="J530" s="7">
        <v>0</v>
      </c>
      <c r="K530" s="7">
        <v>849281</v>
      </c>
      <c r="L530" s="7">
        <v>16624</v>
      </c>
      <c r="M530" s="7">
        <v>865905</v>
      </c>
      <c r="N530" s="7">
        <v>0</v>
      </c>
      <c r="O530" s="7">
        <v>0</v>
      </c>
      <c r="P530" s="7">
        <v>844196</v>
      </c>
      <c r="Q530" s="7">
        <v>4228</v>
      </c>
      <c r="R530" s="7">
        <v>848424</v>
      </c>
      <c r="S530" s="7">
        <v>0</v>
      </c>
      <c r="T530" s="7">
        <v>0</v>
      </c>
      <c r="U530" s="7">
        <v>2842</v>
      </c>
      <c r="V530" s="7">
        <v>2842</v>
      </c>
      <c r="W530" s="6">
        <v>99.401258200000001</v>
      </c>
      <c r="X530" s="6">
        <v>25.433108799999999</v>
      </c>
      <c r="Y530" s="6">
        <v>97.981187300000002</v>
      </c>
      <c r="Z530" s="6">
        <v>99.398278200000007</v>
      </c>
      <c r="AA530" s="6">
        <v>23.351413100000002</v>
      </c>
      <c r="AB530" s="6">
        <v>97.582419799999997</v>
      </c>
      <c r="AC530" s="6">
        <v>0.39876750000000527</v>
      </c>
      <c r="AD530" s="7">
        <v>858939</v>
      </c>
      <c r="AE530" s="6">
        <v>-1.2241846999999999</v>
      </c>
      <c r="AF530" s="6">
        <v>99.401258200000001</v>
      </c>
      <c r="AG530" s="6">
        <v>30.677695500000002</v>
      </c>
      <c r="AH530" s="6">
        <v>98.303831799999998</v>
      </c>
      <c r="AI530" s="7">
        <v>845582</v>
      </c>
      <c r="AJ530" s="6">
        <v>99.398278200000007</v>
      </c>
      <c r="AK530" s="6">
        <v>30.242159099999999</v>
      </c>
      <c r="AL530" s="6">
        <v>98.116240000000005</v>
      </c>
      <c r="AM530" s="6">
        <v>0.18759179999999276</v>
      </c>
      <c r="AN530" s="7">
        <v>854150</v>
      </c>
      <c r="AO530" s="6">
        <v>-1.0031025</v>
      </c>
    </row>
    <row r="531" spans="1:41" x14ac:dyDescent="0.15">
      <c r="A531" s="2" t="s">
        <v>254</v>
      </c>
      <c r="B531" s="2" t="s">
        <v>1438</v>
      </c>
      <c r="C531" s="2" t="s">
        <v>1797</v>
      </c>
      <c r="D531" s="2" t="s">
        <v>1608</v>
      </c>
      <c r="E531" s="2" t="s">
        <v>440</v>
      </c>
      <c r="F531" s="2" t="s">
        <v>1854</v>
      </c>
      <c r="G531" s="2" t="s">
        <v>2121</v>
      </c>
      <c r="H531" s="2" t="s">
        <v>1460</v>
      </c>
      <c r="I531" s="2" t="s">
        <v>2013</v>
      </c>
      <c r="J531" s="7">
        <v>0</v>
      </c>
      <c r="K531" s="7">
        <v>849281</v>
      </c>
      <c r="L531" s="7">
        <v>16624</v>
      </c>
      <c r="M531" s="7">
        <v>865905</v>
      </c>
      <c r="N531" s="7">
        <v>0</v>
      </c>
      <c r="O531" s="7">
        <v>0</v>
      </c>
      <c r="P531" s="7">
        <v>844196</v>
      </c>
      <c r="Q531" s="7">
        <v>4228</v>
      </c>
      <c r="R531" s="7">
        <v>848424</v>
      </c>
      <c r="S531" s="7">
        <v>0</v>
      </c>
      <c r="T531" s="7">
        <v>0</v>
      </c>
      <c r="U531" s="7">
        <v>2842</v>
      </c>
      <c r="V531" s="7">
        <v>2842</v>
      </c>
      <c r="W531" s="6">
        <v>99.401258200000001</v>
      </c>
      <c r="X531" s="6">
        <v>25.433108799999999</v>
      </c>
      <c r="Y531" s="6">
        <v>97.981187300000002</v>
      </c>
      <c r="Z531" s="6">
        <v>99.398278200000007</v>
      </c>
      <c r="AA531" s="6">
        <v>23.351413100000002</v>
      </c>
      <c r="AB531" s="6">
        <v>97.582419799999997</v>
      </c>
      <c r="AC531" s="6">
        <v>0.39876750000000527</v>
      </c>
      <c r="AD531" s="7">
        <v>858939</v>
      </c>
      <c r="AE531" s="6">
        <v>-1.2241846999999999</v>
      </c>
      <c r="AF531" s="6">
        <v>99.401258200000001</v>
      </c>
      <c r="AG531" s="6">
        <v>30.677695500000002</v>
      </c>
      <c r="AH531" s="6">
        <v>98.303831799999998</v>
      </c>
      <c r="AI531" s="7">
        <v>845582</v>
      </c>
      <c r="AJ531" s="6">
        <v>99.398278200000007</v>
      </c>
      <c r="AK531" s="6">
        <v>30.242159099999999</v>
      </c>
      <c r="AL531" s="6">
        <v>98.116240000000005</v>
      </c>
      <c r="AM531" s="6">
        <v>0.18759179999999276</v>
      </c>
      <c r="AN531" s="7">
        <v>854150</v>
      </c>
      <c r="AO531" s="6">
        <v>-1.0031025</v>
      </c>
    </row>
    <row r="532" spans="1:41" x14ac:dyDescent="0.15">
      <c r="A532" s="2" t="s">
        <v>255</v>
      </c>
      <c r="B532" s="2" t="s">
        <v>1438</v>
      </c>
      <c r="C532" s="2" t="s">
        <v>1797</v>
      </c>
      <c r="D532" s="2" t="s">
        <v>1608</v>
      </c>
      <c r="E532" s="2" t="s">
        <v>440</v>
      </c>
      <c r="F532" s="2" t="s">
        <v>1854</v>
      </c>
      <c r="G532" s="2" t="s">
        <v>2121</v>
      </c>
      <c r="H532" s="2" t="s">
        <v>1460</v>
      </c>
      <c r="I532" s="2" t="s">
        <v>2014</v>
      </c>
      <c r="J532" s="7">
        <v>0</v>
      </c>
      <c r="K532" s="7">
        <v>72717</v>
      </c>
      <c r="L532" s="7">
        <v>1666</v>
      </c>
      <c r="M532" s="7">
        <v>74383</v>
      </c>
      <c r="N532" s="7">
        <v>0</v>
      </c>
      <c r="O532" s="7">
        <v>0</v>
      </c>
      <c r="P532" s="7">
        <v>71574</v>
      </c>
      <c r="Q532" s="7">
        <v>708</v>
      </c>
      <c r="R532" s="7">
        <v>72282</v>
      </c>
      <c r="S532" s="7">
        <v>0</v>
      </c>
      <c r="T532" s="7">
        <v>0</v>
      </c>
      <c r="U532" s="7">
        <v>163</v>
      </c>
      <c r="V532" s="7">
        <v>163</v>
      </c>
      <c r="W532" s="6">
        <v>98.428152999999995</v>
      </c>
      <c r="X532" s="6">
        <v>42.4969988</v>
      </c>
      <c r="Y532" s="6">
        <v>97.175429899999997</v>
      </c>
      <c r="Z532" s="6">
        <v>99.002627499999988</v>
      </c>
      <c r="AA532" s="6">
        <v>40.966247500000001</v>
      </c>
      <c r="AB532" s="6">
        <v>97.850394799999989</v>
      </c>
      <c r="AC532" s="6">
        <v>-0.67496489999999199</v>
      </c>
      <c r="AD532" s="7">
        <v>74471</v>
      </c>
      <c r="AE532" s="6">
        <v>-2.9393992</v>
      </c>
      <c r="AF532" s="6">
        <v>98.428152999999995</v>
      </c>
      <c r="AG532" s="6">
        <v>47.105788400000002</v>
      </c>
      <c r="AH532" s="6">
        <v>97.388843999999992</v>
      </c>
      <c r="AI532" s="7">
        <v>72119</v>
      </c>
      <c r="AJ532" s="6">
        <v>99.002627499999988</v>
      </c>
      <c r="AK532" s="6">
        <v>42.513736299999998</v>
      </c>
      <c r="AL532" s="6">
        <v>97.921159199999991</v>
      </c>
      <c r="AM532" s="6">
        <v>-0.53231519999999932</v>
      </c>
      <c r="AN532" s="7">
        <v>74416</v>
      </c>
      <c r="AO532" s="6">
        <v>-3.0867018000000002</v>
      </c>
    </row>
    <row r="533" spans="1:41" x14ac:dyDescent="0.15">
      <c r="A533" s="2" t="s">
        <v>256</v>
      </c>
      <c r="B533" s="2" t="s">
        <v>1438</v>
      </c>
      <c r="C533" s="2" t="s">
        <v>1797</v>
      </c>
      <c r="D533" s="2" t="s">
        <v>1608</v>
      </c>
      <c r="E533" s="2" t="s">
        <v>440</v>
      </c>
      <c r="F533" s="2" t="s">
        <v>1854</v>
      </c>
      <c r="G533" s="2" t="s">
        <v>2121</v>
      </c>
      <c r="H533" s="2" t="s">
        <v>1460</v>
      </c>
      <c r="I533" s="2" t="s">
        <v>2015</v>
      </c>
      <c r="J533" s="7">
        <v>0</v>
      </c>
      <c r="K533" s="7">
        <v>62546</v>
      </c>
      <c r="L533" s="7">
        <v>1503</v>
      </c>
      <c r="M533" s="7">
        <v>64049</v>
      </c>
      <c r="N533" s="7">
        <v>0</v>
      </c>
      <c r="O533" s="7">
        <v>0</v>
      </c>
      <c r="P533" s="7">
        <v>61561</v>
      </c>
      <c r="Q533" s="7">
        <v>708</v>
      </c>
      <c r="R533" s="7">
        <v>62269</v>
      </c>
      <c r="S533" s="7">
        <v>0</v>
      </c>
      <c r="T533" s="7">
        <v>0</v>
      </c>
      <c r="U533" s="7">
        <v>33</v>
      </c>
      <c r="V533" s="7">
        <v>33</v>
      </c>
      <c r="W533" s="6">
        <v>98.425159100000002</v>
      </c>
      <c r="X533" s="6">
        <v>47.105788400000002</v>
      </c>
      <c r="Y533" s="6">
        <v>97.220877800000011</v>
      </c>
      <c r="Z533" s="6">
        <v>98.818785099999999</v>
      </c>
      <c r="AA533" s="6">
        <v>45.9198813</v>
      </c>
      <c r="AB533" s="6">
        <v>97.710386400000004</v>
      </c>
      <c r="AC533" s="6">
        <v>-0.48950859999999352</v>
      </c>
      <c r="AD533" s="7">
        <v>62861</v>
      </c>
      <c r="AE533" s="6">
        <v>-0.94176039999999994</v>
      </c>
      <c r="AF533" s="6">
        <v>98.425159100000002</v>
      </c>
      <c r="AG533" s="6">
        <v>48.163265299999999</v>
      </c>
      <c r="AH533" s="6">
        <v>97.270994799999997</v>
      </c>
      <c r="AI533" s="7">
        <v>62236</v>
      </c>
      <c r="AJ533" s="6">
        <v>98.818785099999999</v>
      </c>
      <c r="AK533" s="6">
        <v>47.8731632</v>
      </c>
      <c r="AL533" s="6">
        <v>97.793991800000001</v>
      </c>
      <c r="AM533" s="6">
        <v>-0.52299700000000371</v>
      </c>
      <c r="AN533" s="7">
        <v>62806</v>
      </c>
      <c r="AO533" s="6">
        <v>-0.90755660000000005</v>
      </c>
    </row>
    <row r="534" spans="1:41" x14ac:dyDescent="0.15">
      <c r="A534" s="2" t="s">
        <v>257</v>
      </c>
      <c r="B534" s="2" t="s">
        <v>1438</v>
      </c>
      <c r="C534" s="2" t="s">
        <v>1797</v>
      </c>
      <c r="D534" s="2" t="s">
        <v>1608</v>
      </c>
      <c r="E534" s="2" t="s">
        <v>440</v>
      </c>
      <c r="F534" s="2" t="s">
        <v>1854</v>
      </c>
      <c r="G534" s="2" t="s">
        <v>2121</v>
      </c>
      <c r="H534" s="2" t="s">
        <v>1460</v>
      </c>
      <c r="I534" s="2" t="s">
        <v>2016</v>
      </c>
      <c r="J534" s="7">
        <v>0</v>
      </c>
      <c r="K534" s="7">
        <v>3753</v>
      </c>
      <c r="L534" s="7">
        <v>90</v>
      </c>
      <c r="M534" s="7">
        <v>3843</v>
      </c>
      <c r="N534" s="7">
        <v>0</v>
      </c>
      <c r="O534" s="7">
        <v>0</v>
      </c>
      <c r="P534" s="7">
        <v>3694</v>
      </c>
      <c r="Q534" s="7">
        <v>43</v>
      </c>
      <c r="R534" s="7">
        <v>3737</v>
      </c>
      <c r="S534" s="7">
        <v>0</v>
      </c>
      <c r="T534" s="7">
        <v>0</v>
      </c>
      <c r="U534" s="7">
        <v>2</v>
      </c>
      <c r="V534" s="7">
        <v>2</v>
      </c>
      <c r="W534" s="6">
        <v>98.427924300000001</v>
      </c>
      <c r="X534" s="6">
        <v>47.777777799999996</v>
      </c>
      <c r="Y534" s="6">
        <v>97.2417382</v>
      </c>
      <c r="Z534" s="6">
        <v>98.809208800000007</v>
      </c>
      <c r="AA534" s="6">
        <v>45.679012299999997</v>
      </c>
      <c r="AB534" s="6">
        <v>97.694300499999997</v>
      </c>
      <c r="AC534" s="6">
        <v>-0.45256229999999675</v>
      </c>
      <c r="AD534" s="7">
        <v>3771</v>
      </c>
      <c r="AE534" s="6">
        <v>-0.90161760000000002</v>
      </c>
      <c r="AF534" s="6">
        <v>98.427924300000001</v>
      </c>
      <c r="AG534" s="6">
        <v>48.863636399999997</v>
      </c>
      <c r="AH534" s="6">
        <v>97.292371799999998</v>
      </c>
      <c r="AI534" s="7">
        <v>3735</v>
      </c>
      <c r="AJ534" s="6">
        <v>98.809208800000007</v>
      </c>
      <c r="AK534" s="6">
        <v>47.435897400000002</v>
      </c>
      <c r="AL534" s="6">
        <v>97.770287800000006</v>
      </c>
      <c r="AM534" s="6">
        <v>-0.47791600000000756</v>
      </c>
      <c r="AN534" s="7">
        <v>3768</v>
      </c>
      <c r="AO534" s="6">
        <v>-0.87579619999999991</v>
      </c>
    </row>
    <row r="535" spans="1:41" x14ac:dyDescent="0.15">
      <c r="A535" s="2" t="s">
        <v>258</v>
      </c>
      <c r="B535" s="2" t="s">
        <v>1438</v>
      </c>
      <c r="C535" s="2" t="s">
        <v>1797</v>
      </c>
      <c r="D535" s="2" t="s">
        <v>1608</v>
      </c>
      <c r="E535" s="2" t="s">
        <v>440</v>
      </c>
      <c r="F535" s="2" t="s">
        <v>1854</v>
      </c>
      <c r="G535" s="2" t="s">
        <v>2121</v>
      </c>
      <c r="H535" s="2" t="s">
        <v>1460</v>
      </c>
      <c r="I535" s="2" t="s">
        <v>2017</v>
      </c>
      <c r="J535" s="7">
        <v>0</v>
      </c>
      <c r="K535" s="7">
        <v>58793</v>
      </c>
      <c r="L535" s="7">
        <v>1413</v>
      </c>
      <c r="M535" s="7">
        <v>60206</v>
      </c>
      <c r="N535" s="7">
        <v>0</v>
      </c>
      <c r="O535" s="7">
        <v>0</v>
      </c>
      <c r="P535" s="7">
        <v>57867</v>
      </c>
      <c r="Q535" s="7">
        <v>665</v>
      </c>
      <c r="R535" s="7">
        <v>58532</v>
      </c>
      <c r="S535" s="7">
        <v>0</v>
      </c>
      <c r="T535" s="7">
        <v>0</v>
      </c>
      <c r="U535" s="7">
        <v>31</v>
      </c>
      <c r="V535" s="7">
        <v>31</v>
      </c>
      <c r="W535" s="6">
        <v>98.424982599999993</v>
      </c>
      <c r="X535" s="6">
        <v>47.062986600000002</v>
      </c>
      <c r="Y535" s="6">
        <v>97.219546199999996</v>
      </c>
      <c r="Z535" s="6">
        <v>98.819396400000002</v>
      </c>
      <c r="AA535" s="6">
        <v>45.935280200000001</v>
      </c>
      <c r="AB535" s="6">
        <v>97.711413199999996</v>
      </c>
      <c r="AC535" s="6">
        <v>-0.49186699999999917</v>
      </c>
      <c r="AD535" s="7">
        <v>59090</v>
      </c>
      <c r="AE535" s="6">
        <v>-0.94432219999999989</v>
      </c>
      <c r="AF535" s="6">
        <v>98.424982599999993</v>
      </c>
      <c r="AG535" s="6">
        <v>48.118668599999999</v>
      </c>
      <c r="AH535" s="6">
        <v>97.269630199999995</v>
      </c>
      <c r="AI535" s="7">
        <v>58501</v>
      </c>
      <c r="AJ535" s="6">
        <v>98.819396400000002</v>
      </c>
      <c r="AK535" s="6">
        <v>47.901234599999995</v>
      </c>
      <c r="AL535" s="6">
        <v>97.795504899999997</v>
      </c>
      <c r="AM535" s="6">
        <v>-0.5258747000000028</v>
      </c>
      <c r="AN535" s="7">
        <v>59038</v>
      </c>
      <c r="AO535" s="6">
        <v>-0.90958370000000011</v>
      </c>
    </row>
    <row r="536" spans="1:41" x14ac:dyDescent="0.15">
      <c r="A536" s="2" t="s">
        <v>259</v>
      </c>
      <c r="B536" s="2" t="s">
        <v>1438</v>
      </c>
      <c r="C536" s="2" t="s">
        <v>1797</v>
      </c>
      <c r="D536" s="2" t="s">
        <v>1608</v>
      </c>
      <c r="E536" s="2" t="s">
        <v>440</v>
      </c>
      <c r="F536" s="2" t="s">
        <v>1854</v>
      </c>
      <c r="G536" s="2" t="s">
        <v>2121</v>
      </c>
      <c r="H536" s="2" t="s">
        <v>1460</v>
      </c>
      <c r="I536" s="2" t="s">
        <v>2018</v>
      </c>
      <c r="J536" s="7">
        <v>0</v>
      </c>
      <c r="K536" s="7">
        <v>506</v>
      </c>
      <c r="L536" s="7">
        <v>0</v>
      </c>
      <c r="M536" s="7">
        <v>506</v>
      </c>
      <c r="N536" s="7">
        <v>0</v>
      </c>
      <c r="O536" s="7">
        <v>0</v>
      </c>
      <c r="P536" s="7">
        <v>506</v>
      </c>
      <c r="Q536" s="7">
        <v>0</v>
      </c>
      <c r="R536" s="7">
        <v>506</v>
      </c>
      <c r="S536" s="7">
        <v>0</v>
      </c>
      <c r="T536" s="7">
        <v>0</v>
      </c>
      <c r="U536" s="7">
        <v>0</v>
      </c>
      <c r="V536" s="7">
        <v>0</v>
      </c>
      <c r="W536" s="6">
        <v>100</v>
      </c>
      <c r="X536" s="6">
        <v>0</v>
      </c>
      <c r="Y536" s="6">
        <v>100</v>
      </c>
      <c r="Z536" s="6">
        <v>100</v>
      </c>
      <c r="AA536" s="6">
        <v>0</v>
      </c>
      <c r="AB536" s="6">
        <v>100</v>
      </c>
      <c r="AC536" s="6">
        <v>0</v>
      </c>
      <c r="AD536" s="7">
        <v>1551</v>
      </c>
      <c r="AE536" s="6">
        <v>-67.375886500000007</v>
      </c>
      <c r="AF536" s="6">
        <v>100</v>
      </c>
      <c r="AG536" s="6">
        <v>0</v>
      </c>
      <c r="AH536" s="6">
        <v>100</v>
      </c>
      <c r="AI536" s="7">
        <v>506</v>
      </c>
      <c r="AJ536" s="6">
        <v>100</v>
      </c>
      <c r="AK536" s="6">
        <v>0</v>
      </c>
      <c r="AL536" s="6">
        <v>100</v>
      </c>
      <c r="AM536" s="6">
        <v>0</v>
      </c>
      <c r="AN536" s="7">
        <v>1551</v>
      </c>
      <c r="AO536" s="6">
        <v>-67.375886500000007</v>
      </c>
    </row>
    <row r="537" spans="1:41" x14ac:dyDescent="0.15">
      <c r="A537" s="2" t="s">
        <v>260</v>
      </c>
      <c r="B537" s="2" t="s">
        <v>1438</v>
      </c>
      <c r="C537" s="2" t="s">
        <v>1797</v>
      </c>
      <c r="D537" s="2" t="s">
        <v>1608</v>
      </c>
      <c r="E537" s="2" t="s">
        <v>440</v>
      </c>
      <c r="F537" s="2" t="s">
        <v>1854</v>
      </c>
      <c r="G537" s="2" t="s">
        <v>2121</v>
      </c>
      <c r="H537" s="2" t="s">
        <v>1460</v>
      </c>
      <c r="I537" s="2" t="s">
        <v>2019</v>
      </c>
      <c r="J537" s="7">
        <v>0</v>
      </c>
      <c r="K537" s="7">
        <v>10171</v>
      </c>
      <c r="L537" s="7">
        <v>163</v>
      </c>
      <c r="M537" s="7">
        <v>10334</v>
      </c>
      <c r="N537" s="7">
        <v>0</v>
      </c>
      <c r="O537" s="7">
        <v>0</v>
      </c>
      <c r="P537" s="7">
        <v>10013</v>
      </c>
      <c r="Q537" s="7">
        <v>0</v>
      </c>
      <c r="R537" s="7">
        <v>10013</v>
      </c>
      <c r="S537" s="7">
        <v>0</v>
      </c>
      <c r="T537" s="7">
        <v>0</v>
      </c>
      <c r="U537" s="7">
        <v>130</v>
      </c>
      <c r="V537" s="7">
        <v>130</v>
      </c>
      <c r="W537" s="6">
        <v>98.446563799999993</v>
      </c>
      <c r="X537" s="6">
        <v>0</v>
      </c>
      <c r="Y537" s="6">
        <v>96.893748799999997</v>
      </c>
      <c r="Z537" s="6">
        <v>100</v>
      </c>
      <c r="AA537" s="6">
        <v>0</v>
      </c>
      <c r="AB537" s="6">
        <v>98.615476099999995</v>
      </c>
      <c r="AC537" s="6">
        <v>-1.7217272999999977</v>
      </c>
      <c r="AD537" s="7">
        <v>11610</v>
      </c>
      <c r="AE537" s="6">
        <v>-13.755383299999998</v>
      </c>
      <c r="AF537" s="6">
        <v>98.446563799999993</v>
      </c>
      <c r="AG537" s="6">
        <v>0</v>
      </c>
      <c r="AH537" s="6">
        <v>98.128185000000002</v>
      </c>
      <c r="AI537" s="7">
        <v>9883</v>
      </c>
      <c r="AJ537" s="6">
        <v>100</v>
      </c>
      <c r="AK537" s="6">
        <v>0</v>
      </c>
      <c r="AL537" s="6">
        <v>98.615476099999995</v>
      </c>
      <c r="AM537" s="6">
        <v>-0.48729109999999309</v>
      </c>
      <c r="AN537" s="7">
        <v>11610</v>
      </c>
      <c r="AO537" s="6">
        <v>-14.875107700000001</v>
      </c>
    </row>
    <row r="538" spans="1:41" x14ac:dyDescent="0.15">
      <c r="A538" s="2" t="s">
        <v>261</v>
      </c>
      <c r="B538" s="2" t="s">
        <v>1438</v>
      </c>
      <c r="C538" s="2" t="s">
        <v>1797</v>
      </c>
      <c r="D538" s="2" t="s">
        <v>1608</v>
      </c>
      <c r="E538" s="2" t="s">
        <v>440</v>
      </c>
      <c r="F538" s="2" t="s">
        <v>1854</v>
      </c>
      <c r="G538" s="2" t="s">
        <v>2121</v>
      </c>
      <c r="H538" s="2" t="s">
        <v>1460</v>
      </c>
      <c r="I538" s="2" t="s">
        <v>2020</v>
      </c>
      <c r="J538" s="7">
        <v>0</v>
      </c>
      <c r="K538" s="7">
        <v>7175</v>
      </c>
      <c r="L538" s="7">
        <v>163</v>
      </c>
      <c r="M538" s="7">
        <v>7338</v>
      </c>
      <c r="N538" s="7">
        <v>0</v>
      </c>
      <c r="O538" s="7">
        <v>0</v>
      </c>
      <c r="P538" s="7">
        <v>7045</v>
      </c>
      <c r="Q538" s="7">
        <v>0</v>
      </c>
      <c r="R538" s="7">
        <v>7045</v>
      </c>
      <c r="S538" s="7">
        <v>0</v>
      </c>
      <c r="T538" s="7">
        <v>0</v>
      </c>
      <c r="U538" s="7">
        <v>130</v>
      </c>
      <c r="V538" s="7">
        <v>130</v>
      </c>
      <c r="W538" s="6">
        <v>98.188153299999996</v>
      </c>
      <c r="X538" s="6">
        <v>0</v>
      </c>
      <c r="Y538" s="6">
        <v>96.007086399999991</v>
      </c>
      <c r="Z538" s="6">
        <v>100</v>
      </c>
      <c r="AA538" s="6">
        <v>0</v>
      </c>
      <c r="AB538" s="6">
        <v>97.781105400000001</v>
      </c>
      <c r="AC538" s="6">
        <v>-1.7740190000000098</v>
      </c>
      <c r="AD538" s="7">
        <v>7183</v>
      </c>
      <c r="AE538" s="6">
        <v>-1.9212027999999999</v>
      </c>
      <c r="AF538" s="6">
        <v>98.188153299999996</v>
      </c>
      <c r="AG538" s="6">
        <v>0</v>
      </c>
      <c r="AH538" s="6">
        <v>97.738623799999999</v>
      </c>
      <c r="AI538" s="7">
        <v>6915</v>
      </c>
      <c r="AJ538" s="6">
        <v>100</v>
      </c>
      <c r="AK538" s="6">
        <v>0</v>
      </c>
      <c r="AL538" s="6">
        <v>97.781105400000001</v>
      </c>
      <c r="AM538" s="6">
        <v>-4.2481600000002118E-2</v>
      </c>
      <c r="AN538" s="7">
        <v>7183</v>
      </c>
      <c r="AO538" s="6">
        <v>-3.7310316000000001</v>
      </c>
    </row>
    <row r="539" spans="1:41" x14ac:dyDescent="0.15">
      <c r="A539" s="2" t="s">
        <v>262</v>
      </c>
      <c r="B539" s="2" t="s">
        <v>1438</v>
      </c>
      <c r="C539" s="2" t="s">
        <v>1797</v>
      </c>
      <c r="D539" s="2" t="s">
        <v>1608</v>
      </c>
      <c r="E539" s="2" t="s">
        <v>440</v>
      </c>
      <c r="F539" s="2" t="s">
        <v>1854</v>
      </c>
      <c r="G539" s="2" t="s">
        <v>2121</v>
      </c>
      <c r="H539" s="2" t="s">
        <v>1460</v>
      </c>
      <c r="I539" s="2" t="s">
        <v>1856</v>
      </c>
      <c r="J539" s="7">
        <v>0</v>
      </c>
      <c r="K539" s="7">
        <v>2996</v>
      </c>
      <c r="L539" s="7">
        <v>0</v>
      </c>
      <c r="M539" s="7">
        <v>2996</v>
      </c>
      <c r="N539" s="7">
        <v>0</v>
      </c>
      <c r="O539" s="7">
        <v>0</v>
      </c>
      <c r="P539" s="7">
        <v>2968</v>
      </c>
      <c r="Q539" s="7">
        <v>0</v>
      </c>
      <c r="R539" s="7">
        <v>2968</v>
      </c>
      <c r="S539" s="7">
        <v>0</v>
      </c>
      <c r="T539" s="7">
        <v>0</v>
      </c>
      <c r="U539" s="7">
        <v>0</v>
      </c>
      <c r="V539" s="7">
        <v>0</v>
      </c>
      <c r="W539" s="6">
        <v>99.065420599999996</v>
      </c>
      <c r="X539" s="6">
        <v>0</v>
      </c>
      <c r="Y539" s="6">
        <v>99.065420599999996</v>
      </c>
      <c r="Z539" s="6">
        <v>100</v>
      </c>
      <c r="AA539" s="6">
        <v>0</v>
      </c>
      <c r="AB539" s="6">
        <v>100</v>
      </c>
      <c r="AC539" s="6">
        <v>-0.93457940000000406</v>
      </c>
      <c r="AD539" s="7">
        <v>4427</v>
      </c>
      <c r="AE539" s="6">
        <v>-32.956855699999998</v>
      </c>
      <c r="AF539" s="6">
        <v>99.065420599999996</v>
      </c>
      <c r="AG539" s="6">
        <v>0</v>
      </c>
      <c r="AH539" s="6">
        <v>99.065420599999996</v>
      </c>
      <c r="AI539" s="7">
        <v>2968</v>
      </c>
      <c r="AJ539" s="6">
        <v>100</v>
      </c>
      <c r="AK539" s="6">
        <v>0</v>
      </c>
      <c r="AL539" s="6">
        <v>100</v>
      </c>
      <c r="AM539" s="6">
        <v>-0.93457940000000406</v>
      </c>
      <c r="AN539" s="7">
        <v>4427</v>
      </c>
      <c r="AO539" s="6">
        <v>-32.956855699999998</v>
      </c>
    </row>
    <row r="540" spans="1:41" x14ac:dyDescent="0.15">
      <c r="A540" s="2" t="s">
        <v>263</v>
      </c>
      <c r="B540" s="2" t="s">
        <v>1438</v>
      </c>
      <c r="C540" s="2" t="s">
        <v>1797</v>
      </c>
      <c r="D540" s="2" t="s">
        <v>1608</v>
      </c>
      <c r="E540" s="2" t="s">
        <v>440</v>
      </c>
      <c r="F540" s="2" t="s">
        <v>1854</v>
      </c>
      <c r="G540" s="2" t="s">
        <v>2121</v>
      </c>
      <c r="H540" s="2" t="s">
        <v>1460</v>
      </c>
      <c r="I540" s="2" t="s">
        <v>2021</v>
      </c>
      <c r="J540" s="7">
        <v>0</v>
      </c>
      <c r="K540" s="7">
        <v>750287</v>
      </c>
      <c r="L540" s="7">
        <v>14206</v>
      </c>
      <c r="M540" s="7">
        <v>764493</v>
      </c>
      <c r="N540" s="7">
        <v>0</v>
      </c>
      <c r="O540" s="7">
        <v>0</v>
      </c>
      <c r="P540" s="7">
        <v>746586</v>
      </c>
      <c r="Q540" s="7">
        <v>3242</v>
      </c>
      <c r="R540" s="7">
        <v>749828</v>
      </c>
      <c r="S540" s="7">
        <v>0</v>
      </c>
      <c r="T540" s="7">
        <v>0</v>
      </c>
      <c r="U540" s="7">
        <v>2651</v>
      </c>
      <c r="V540" s="7">
        <v>2651</v>
      </c>
      <c r="W540" s="6">
        <v>99.506722100000005</v>
      </c>
      <c r="X540" s="6">
        <v>22.8213431</v>
      </c>
      <c r="Y540" s="6">
        <v>98.081735199999997</v>
      </c>
      <c r="Z540" s="6">
        <v>99.455458300000004</v>
      </c>
      <c r="AA540" s="6">
        <v>21.784916500000001</v>
      </c>
      <c r="AB540" s="6">
        <v>97.575213699999992</v>
      </c>
      <c r="AC540" s="6">
        <v>0.50652150000000518</v>
      </c>
      <c r="AD540" s="7">
        <v>757854</v>
      </c>
      <c r="AE540" s="6">
        <v>-1.059043</v>
      </c>
      <c r="AF540" s="6">
        <v>99.506722100000005</v>
      </c>
      <c r="AG540" s="6">
        <v>28.0571181</v>
      </c>
      <c r="AH540" s="6">
        <v>98.423032599999999</v>
      </c>
      <c r="AI540" s="7">
        <v>747177</v>
      </c>
      <c r="AJ540" s="6">
        <v>99.455458300000004</v>
      </c>
      <c r="AK540" s="6">
        <v>28.969516899999999</v>
      </c>
      <c r="AL540" s="6">
        <v>98.164564799999994</v>
      </c>
      <c r="AM540" s="6">
        <v>0.25846780000000535</v>
      </c>
      <c r="AN540" s="7">
        <v>753191</v>
      </c>
      <c r="AO540" s="6">
        <v>-0.79846940000000011</v>
      </c>
    </row>
    <row r="541" spans="1:41" x14ac:dyDescent="0.15">
      <c r="A541" s="2" t="s">
        <v>264</v>
      </c>
      <c r="B541" s="2" t="s">
        <v>1438</v>
      </c>
      <c r="C541" s="2" t="s">
        <v>1797</v>
      </c>
      <c r="D541" s="2" t="s">
        <v>1608</v>
      </c>
      <c r="E541" s="2" t="s">
        <v>440</v>
      </c>
      <c r="F541" s="2" t="s">
        <v>1854</v>
      </c>
      <c r="G541" s="2" t="s">
        <v>2121</v>
      </c>
      <c r="H541" s="2" t="s">
        <v>1460</v>
      </c>
      <c r="I541" s="2" t="s">
        <v>1739</v>
      </c>
      <c r="J541" s="7">
        <v>0</v>
      </c>
      <c r="K541" s="7">
        <v>129631</v>
      </c>
      <c r="L541" s="7">
        <v>14206</v>
      </c>
      <c r="M541" s="7">
        <v>143837</v>
      </c>
      <c r="N541" s="7">
        <v>0</v>
      </c>
      <c r="O541" s="7">
        <v>0</v>
      </c>
      <c r="P541" s="7">
        <v>125930</v>
      </c>
      <c r="Q541" s="7">
        <v>3242</v>
      </c>
      <c r="R541" s="7">
        <v>129172</v>
      </c>
      <c r="S541" s="7">
        <v>0</v>
      </c>
      <c r="T541" s="7">
        <v>0</v>
      </c>
      <c r="U541" s="7">
        <v>2651</v>
      </c>
      <c r="V541" s="7">
        <v>2651</v>
      </c>
      <c r="W541" s="6">
        <v>97.144973000000007</v>
      </c>
      <c r="X541" s="6">
        <v>22.8213431</v>
      </c>
      <c r="Y541" s="6">
        <v>89.804431399999999</v>
      </c>
      <c r="Z541" s="6">
        <v>96.6084563</v>
      </c>
      <c r="AA541" s="6">
        <v>21.784916500000001</v>
      </c>
      <c r="AB541" s="6">
        <v>86.594489199999998</v>
      </c>
      <c r="AC541" s="6">
        <v>3.2099422000000004</v>
      </c>
      <c r="AD541" s="7">
        <v>121654</v>
      </c>
      <c r="AE541" s="6">
        <v>6.1798215000000001</v>
      </c>
      <c r="AF541" s="6">
        <v>97.144973000000007</v>
      </c>
      <c r="AG541" s="6">
        <v>28.0571181</v>
      </c>
      <c r="AH541" s="6">
        <v>91.4906577</v>
      </c>
      <c r="AI541" s="7">
        <v>126521</v>
      </c>
      <c r="AJ541" s="6">
        <v>96.6084563</v>
      </c>
      <c r="AK541" s="6">
        <v>28.969516899999999</v>
      </c>
      <c r="AL541" s="6">
        <v>89.567381300000008</v>
      </c>
      <c r="AM541" s="6">
        <v>1.9232763999999918</v>
      </c>
      <c r="AN541" s="7">
        <v>116991</v>
      </c>
      <c r="AO541" s="6">
        <v>8.1459258000000005</v>
      </c>
    </row>
    <row r="542" spans="1:41" x14ac:dyDescent="0.15">
      <c r="A542" s="2" t="s">
        <v>265</v>
      </c>
      <c r="B542" s="2" t="s">
        <v>1438</v>
      </c>
      <c r="C542" s="2" t="s">
        <v>1797</v>
      </c>
      <c r="D542" s="2" t="s">
        <v>1608</v>
      </c>
      <c r="E542" s="2" t="s">
        <v>440</v>
      </c>
      <c r="F542" s="2" t="s">
        <v>1854</v>
      </c>
      <c r="G542" s="2" t="s">
        <v>2121</v>
      </c>
      <c r="H542" s="2" t="s">
        <v>1460</v>
      </c>
      <c r="I542" s="2" t="s">
        <v>1740</v>
      </c>
      <c r="J542" s="7">
        <v>0</v>
      </c>
      <c r="K542" s="7">
        <v>16774</v>
      </c>
      <c r="L542" s="7">
        <v>1838</v>
      </c>
      <c r="M542" s="7">
        <v>18612</v>
      </c>
      <c r="N542" s="7">
        <v>0</v>
      </c>
      <c r="O542" s="7">
        <v>0</v>
      </c>
      <c r="P542" s="7">
        <v>16295</v>
      </c>
      <c r="Q542" s="7">
        <v>419</v>
      </c>
      <c r="R542" s="7">
        <v>16714</v>
      </c>
      <c r="S542" s="7">
        <v>0</v>
      </c>
      <c r="T542" s="7">
        <v>0</v>
      </c>
      <c r="U542" s="7">
        <v>343</v>
      </c>
      <c r="V542" s="7">
        <v>343</v>
      </c>
      <c r="W542" s="6">
        <v>97.144390099999995</v>
      </c>
      <c r="X542" s="6">
        <v>22.796517999999999</v>
      </c>
      <c r="Y542" s="6">
        <v>89.802278099999995</v>
      </c>
      <c r="Z542" s="6">
        <v>96.608485000000002</v>
      </c>
      <c r="AA542" s="6">
        <v>21.793325299999999</v>
      </c>
      <c r="AB542" s="6">
        <v>86.5974389</v>
      </c>
      <c r="AC542" s="6">
        <v>3.204839199999995</v>
      </c>
      <c r="AD542" s="7">
        <v>16095</v>
      </c>
      <c r="AE542" s="6">
        <v>3.8459148999999999</v>
      </c>
      <c r="AF542" s="6">
        <v>97.144390099999995</v>
      </c>
      <c r="AG542" s="6">
        <v>28.026755900000001</v>
      </c>
      <c r="AH542" s="6">
        <v>91.48831349999999</v>
      </c>
      <c r="AI542" s="7">
        <v>16371</v>
      </c>
      <c r="AJ542" s="6">
        <v>96.608485000000002</v>
      </c>
      <c r="AK542" s="6">
        <v>28.983957199999999</v>
      </c>
      <c r="AL542" s="6">
        <v>89.570927699999999</v>
      </c>
      <c r="AM542" s="6">
        <v>1.917385799999991</v>
      </c>
      <c r="AN542" s="7">
        <v>15478</v>
      </c>
      <c r="AO542" s="6">
        <v>5.7694793000000004</v>
      </c>
    </row>
    <row r="543" spans="1:41" x14ac:dyDescent="0.15">
      <c r="A543" s="2" t="s">
        <v>266</v>
      </c>
      <c r="B543" s="2" t="s">
        <v>1438</v>
      </c>
      <c r="C543" s="2" t="s">
        <v>1797</v>
      </c>
      <c r="D543" s="2" t="s">
        <v>1608</v>
      </c>
      <c r="E543" s="2" t="s">
        <v>440</v>
      </c>
      <c r="F543" s="2" t="s">
        <v>1854</v>
      </c>
      <c r="G543" s="2" t="s">
        <v>2121</v>
      </c>
      <c r="H543" s="2" t="s">
        <v>1460</v>
      </c>
      <c r="I543" s="2" t="s">
        <v>1741</v>
      </c>
      <c r="J543" s="7">
        <v>0</v>
      </c>
      <c r="K543" s="7">
        <v>63960</v>
      </c>
      <c r="L543" s="7">
        <v>7009</v>
      </c>
      <c r="M543" s="7">
        <v>70969</v>
      </c>
      <c r="N543" s="7">
        <v>0</v>
      </c>
      <c r="O543" s="7">
        <v>0</v>
      </c>
      <c r="P543" s="7">
        <v>62134</v>
      </c>
      <c r="Q543" s="7">
        <v>1600</v>
      </c>
      <c r="R543" s="7">
        <v>63734</v>
      </c>
      <c r="S543" s="7">
        <v>0</v>
      </c>
      <c r="T543" s="7">
        <v>0</v>
      </c>
      <c r="U543" s="7">
        <v>1308</v>
      </c>
      <c r="V543" s="7">
        <v>1308</v>
      </c>
      <c r="W543" s="6">
        <v>97.145090699999997</v>
      </c>
      <c r="X543" s="6">
        <v>22.827792799999997</v>
      </c>
      <c r="Y543" s="6">
        <v>89.805408</v>
      </c>
      <c r="Z543" s="6">
        <v>96.607869700000009</v>
      </c>
      <c r="AA543" s="6">
        <v>21.783749499999999</v>
      </c>
      <c r="AB543" s="6">
        <v>86.593602700000005</v>
      </c>
      <c r="AC543" s="6">
        <v>3.2118052999999946</v>
      </c>
      <c r="AD543" s="7">
        <v>61155</v>
      </c>
      <c r="AE543" s="6">
        <v>4.2171531</v>
      </c>
      <c r="AF543" s="6">
        <v>97.145090699999997</v>
      </c>
      <c r="AG543" s="6">
        <v>28.065251699999997</v>
      </c>
      <c r="AH543" s="6">
        <v>91.491652400000007</v>
      </c>
      <c r="AI543" s="7">
        <v>62426</v>
      </c>
      <c r="AJ543" s="6">
        <v>96.607869700000009</v>
      </c>
      <c r="AK543" s="6">
        <v>28.9673607</v>
      </c>
      <c r="AL543" s="6">
        <v>89.566338099999996</v>
      </c>
      <c r="AM543" s="6">
        <v>1.9253143000000108</v>
      </c>
      <c r="AN543" s="7">
        <v>58811</v>
      </c>
      <c r="AO543" s="6">
        <v>6.1468093000000001</v>
      </c>
    </row>
    <row r="544" spans="1:41" x14ac:dyDescent="0.15">
      <c r="A544" s="2" t="s">
        <v>267</v>
      </c>
      <c r="B544" s="2" t="s">
        <v>1438</v>
      </c>
      <c r="C544" s="2" t="s">
        <v>1797</v>
      </c>
      <c r="D544" s="2" t="s">
        <v>1608</v>
      </c>
      <c r="E544" s="2" t="s">
        <v>440</v>
      </c>
      <c r="F544" s="2" t="s">
        <v>1854</v>
      </c>
      <c r="G544" s="2" t="s">
        <v>2121</v>
      </c>
      <c r="H544" s="2" t="s">
        <v>1460</v>
      </c>
      <c r="I544" s="2" t="s">
        <v>1742</v>
      </c>
      <c r="J544" s="7">
        <v>0</v>
      </c>
      <c r="K544" s="7">
        <v>48897</v>
      </c>
      <c r="L544" s="7">
        <v>5359</v>
      </c>
      <c r="M544" s="7">
        <v>54256</v>
      </c>
      <c r="N544" s="7">
        <v>0</v>
      </c>
      <c r="O544" s="7">
        <v>0</v>
      </c>
      <c r="P544" s="7">
        <v>47501</v>
      </c>
      <c r="Q544" s="7">
        <v>1223</v>
      </c>
      <c r="R544" s="7">
        <v>48724</v>
      </c>
      <c r="S544" s="7">
        <v>0</v>
      </c>
      <c r="T544" s="7">
        <v>0</v>
      </c>
      <c r="U544" s="7">
        <v>1000</v>
      </c>
      <c r="V544" s="7">
        <v>1000</v>
      </c>
      <c r="W544" s="6">
        <v>97.145019099999999</v>
      </c>
      <c r="X544" s="6">
        <v>22.821421900000001</v>
      </c>
      <c r="Y544" s="6">
        <v>89.803892700000006</v>
      </c>
      <c r="Z544" s="6">
        <v>96.609253600000002</v>
      </c>
      <c r="AA544" s="6">
        <v>21.7834766</v>
      </c>
      <c r="AB544" s="6">
        <v>86.59464100000001</v>
      </c>
      <c r="AC544" s="6">
        <v>3.2092516999999958</v>
      </c>
      <c r="AD544" s="7">
        <v>44404</v>
      </c>
      <c r="AE544" s="6">
        <v>9.728853299999999</v>
      </c>
      <c r="AF544" s="6">
        <v>97.145019099999999</v>
      </c>
      <c r="AG544" s="6">
        <v>28.056893799999997</v>
      </c>
      <c r="AH544" s="6">
        <v>91.490160700000004</v>
      </c>
      <c r="AI544" s="7">
        <v>47724</v>
      </c>
      <c r="AJ544" s="6">
        <v>96.609253600000002</v>
      </c>
      <c r="AK544" s="6">
        <v>28.967254399999998</v>
      </c>
      <c r="AL544" s="6">
        <v>89.567532700000001</v>
      </c>
      <c r="AM544" s="6">
        <v>1.9226280000000031</v>
      </c>
      <c r="AN544" s="7">
        <v>42702</v>
      </c>
      <c r="AO544" s="6">
        <v>11.760573300000001</v>
      </c>
    </row>
    <row r="545" spans="1:41" x14ac:dyDescent="0.15">
      <c r="A545" s="2" t="s">
        <v>268</v>
      </c>
      <c r="B545" s="2" t="s">
        <v>1438</v>
      </c>
      <c r="C545" s="2" t="s">
        <v>1797</v>
      </c>
      <c r="D545" s="2" t="s">
        <v>1608</v>
      </c>
      <c r="E545" s="2" t="s">
        <v>440</v>
      </c>
      <c r="F545" s="2" t="s">
        <v>1854</v>
      </c>
      <c r="G545" s="2" t="s">
        <v>2121</v>
      </c>
      <c r="H545" s="2" t="s">
        <v>1460</v>
      </c>
      <c r="I545" s="2" t="s">
        <v>1743</v>
      </c>
      <c r="J545" s="7">
        <v>0</v>
      </c>
      <c r="K545" s="7">
        <v>620656</v>
      </c>
      <c r="L545" s="7">
        <v>0</v>
      </c>
      <c r="M545" s="7">
        <v>620656</v>
      </c>
      <c r="N545" s="7">
        <v>0</v>
      </c>
      <c r="O545" s="7">
        <v>0</v>
      </c>
      <c r="P545" s="7">
        <v>620656</v>
      </c>
      <c r="Q545" s="7">
        <v>0</v>
      </c>
      <c r="R545" s="7">
        <v>620656</v>
      </c>
      <c r="S545" s="7">
        <v>0</v>
      </c>
      <c r="T545" s="7">
        <v>0</v>
      </c>
      <c r="U545" s="7">
        <v>0</v>
      </c>
      <c r="V545" s="7">
        <v>0</v>
      </c>
      <c r="W545" s="6">
        <v>100</v>
      </c>
      <c r="X545" s="6">
        <v>0</v>
      </c>
      <c r="Y545" s="6">
        <v>100</v>
      </c>
      <c r="Z545" s="6">
        <v>100</v>
      </c>
      <c r="AA545" s="6">
        <v>0</v>
      </c>
      <c r="AB545" s="6">
        <v>100</v>
      </c>
      <c r="AC545" s="6">
        <v>0</v>
      </c>
      <c r="AD545" s="7">
        <v>636200</v>
      </c>
      <c r="AE545" s="6">
        <v>-2.4432568000000003</v>
      </c>
      <c r="AF545" s="6">
        <v>100</v>
      </c>
      <c r="AG545" s="6">
        <v>0</v>
      </c>
      <c r="AH545" s="6">
        <v>100</v>
      </c>
      <c r="AI545" s="7">
        <v>620656</v>
      </c>
      <c r="AJ545" s="6">
        <v>100</v>
      </c>
      <c r="AK545" s="6">
        <v>0</v>
      </c>
      <c r="AL545" s="6">
        <v>100</v>
      </c>
      <c r="AM545" s="6">
        <v>0</v>
      </c>
      <c r="AN545" s="7">
        <v>636200</v>
      </c>
      <c r="AO545" s="6">
        <v>-2.4432568000000003</v>
      </c>
    </row>
    <row r="546" spans="1:41" x14ac:dyDescent="0.15">
      <c r="A546" s="2" t="s">
        <v>269</v>
      </c>
      <c r="B546" s="2" t="s">
        <v>1438</v>
      </c>
      <c r="C546" s="2" t="s">
        <v>1797</v>
      </c>
      <c r="D546" s="2" t="s">
        <v>1608</v>
      </c>
      <c r="E546" s="2" t="s">
        <v>440</v>
      </c>
      <c r="F546" s="2" t="s">
        <v>1854</v>
      </c>
      <c r="G546" s="2" t="s">
        <v>2121</v>
      </c>
      <c r="H546" s="2" t="s">
        <v>1460</v>
      </c>
      <c r="I546" s="2" t="s">
        <v>1744</v>
      </c>
      <c r="J546" s="7">
        <v>0</v>
      </c>
      <c r="K546" s="7">
        <v>11831</v>
      </c>
      <c r="L546" s="7">
        <v>752</v>
      </c>
      <c r="M546" s="7">
        <v>12583</v>
      </c>
      <c r="N546" s="7">
        <v>0</v>
      </c>
      <c r="O546" s="7">
        <v>0</v>
      </c>
      <c r="P546" s="7">
        <v>11590</v>
      </c>
      <c r="Q546" s="7">
        <v>278</v>
      </c>
      <c r="R546" s="7">
        <v>11868</v>
      </c>
      <c r="S546" s="7">
        <v>0</v>
      </c>
      <c r="T546" s="7">
        <v>0</v>
      </c>
      <c r="U546" s="7">
        <v>28</v>
      </c>
      <c r="V546" s="7">
        <v>28</v>
      </c>
      <c r="W546" s="6">
        <v>97.9629786</v>
      </c>
      <c r="X546" s="6">
        <v>36.968085099999996</v>
      </c>
      <c r="Y546" s="6">
        <v>94.317730300000008</v>
      </c>
      <c r="Z546" s="6">
        <v>97.494343400000005</v>
      </c>
      <c r="AA546" s="6">
        <v>27.3758865</v>
      </c>
      <c r="AB546" s="6">
        <v>93.582845399999997</v>
      </c>
      <c r="AC546" s="6">
        <v>0.7348849000000115</v>
      </c>
      <c r="AD546" s="7">
        <v>11827</v>
      </c>
      <c r="AE546" s="6">
        <v>0.34666439999999998</v>
      </c>
      <c r="AF546" s="6">
        <v>97.9629786</v>
      </c>
      <c r="AG546" s="6">
        <v>38.397790100000002</v>
      </c>
      <c r="AH546" s="6">
        <v>94.528076499999997</v>
      </c>
      <c r="AI546" s="7">
        <v>11840</v>
      </c>
      <c r="AJ546" s="6">
        <v>97.494343400000005</v>
      </c>
      <c r="AK546" s="6">
        <v>30.441640399999997</v>
      </c>
      <c r="AL546" s="6">
        <v>94.111562000000006</v>
      </c>
      <c r="AM546" s="6">
        <v>0.41651449999999102</v>
      </c>
      <c r="AN546" s="7">
        <v>11756</v>
      </c>
      <c r="AO546" s="6">
        <v>0.71452879999999996</v>
      </c>
    </row>
    <row r="547" spans="1:41" x14ac:dyDescent="0.15">
      <c r="A547" s="2" t="s">
        <v>270</v>
      </c>
      <c r="B547" s="2" t="s">
        <v>1438</v>
      </c>
      <c r="C547" s="2" t="s">
        <v>1797</v>
      </c>
      <c r="D547" s="2" t="s">
        <v>1608</v>
      </c>
      <c r="E547" s="2" t="s">
        <v>440</v>
      </c>
      <c r="F547" s="2" t="s">
        <v>1854</v>
      </c>
      <c r="G547" s="2" t="s">
        <v>2121</v>
      </c>
      <c r="H547" s="2" t="s">
        <v>1460</v>
      </c>
      <c r="I547" s="2" t="s">
        <v>2008</v>
      </c>
      <c r="J547" s="7">
        <v>0</v>
      </c>
      <c r="K547" s="7">
        <v>11738</v>
      </c>
      <c r="L547" s="7">
        <v>752</v>
      </c>
      <c r="M547" s="7">
        <v>12490</v>
      </c>
      <c r="N547" s="7">
        <v>0</v>
      </c>
      <c r="O547" s="7">
        <v>0</v>
      </c>
      <c r="P547" s="7">
        <v>11497</v>
      </c>
      <c r="Q547" s="7">
        <v>278</v>
      </c>
      <c r="R547" s="7">
        <v>11775</v>
      </c>
      <c r="S547" s="7">
        <v>0</v>
      </c>
      <c r="T547" s="7">
        <v>0</v>
      </c>
      <c r="U547" s="7">
        <v>28</v>
      </c>
      <c r="V547" s="7">
        <v>28</v>
      </c>
      <c r="W547" s="6">
        <v>97.946839299999994</v>
      </c>
      <c r="X547" s="6">
        <v>36.968085099999996</v>
      </c>
      <c r="Y547" s="6">
        <v>94.275420300000008</v>
      </c>
      <c r="Z547" s="6">
        <v>97.494343400000005</v>
      </c>
      <c r="AA547" s="6">
        <v>27.3758865</v>
      </c>
      <c r="AB547" s="6">
        <v>93.582845399999997</v>
      </c>
      <c r="AC547" s="6">
        <v>0.69257490000001098</v>
      </c>
      <c r="AD547" s="7">
        <v>11827</v>
      </c>
      <c r="AE547" s="6">
        <v>-0.4396719</v>
      </c>
      <c r="AF547" s="6">
        <v>97.946839299999994</v>
      </c>
      <c r="AG547" s="6">
        <v>38.397790100000002</v>
      </c>
      <c r="AH547" s="6">
        <v>94.4872412</v>
      </c>
      <c r="AI547" s="7">
        <v>11747</v>
      </c>
      <c r="AJ547" s="6">
        <v>97.494343400000005</v>
      </c>
      <c r="AK547" s="6">
        <v>30.441640399999997</v>
      </c>
      <c r="AL547" s="6">
        <v>94.111562000000006</v>
      </c>
      <c r="AM547" s="6">
        <v>0.37567919999999333</v>
      </c>
      <c r="AN547" s="7">
        <v>11756</v>
      </c>
      <c r="AO547" s="6">
        <v>-7.6556700000000005E-2</v>
      </c>
    </row>
    <row r="548" spans="1:41" x14ac:dyDescent="0.15">
      <c r="A548" s="2" t="s">
        <v>271</v>
      </c>
      <c r="B548" s="2" t="s">
        <v>1438</v>
      </c>
      <c r="C548" s="2" t="s">
        <v>1797</v>
      </c>
      <c r="D548" s="2" t="s">
        <v>1608</v>
      </c>
      <c r="E548" s="2" t="s">
        <v>440</v>
      </c>
      <c r="F548" s="2" t="s">
        <v>1854</v>
      </c>
      <c r="G548" s="2" t="s">
        <v>2121</v>
      </c>
      <c r="H548" s="2" t="s">
        <v>1460</v>
      </c>
      <c r="I548" s="2" t="s">
        <v>2022</v>
      </c>
      <c r="J548" s="7">
        <v>0</v>
      </c>
      <c r="K548" s="7">
        <v>93</v>
      </c>
      <c r="L548" s="7">
        <v>0</v>
      </c>
      <c r="M548" s="7">
        <v>93</v>
      </c>
      <c r="N548" s="7">
        <v>0</v>
      </c>
      <c r="O548" s="7">
        <v>0</v>
      </c>
      <c r="P548" s="7">
        <v>93</v>
      </c>
      <c r="Q548" s="7">
        <v>0</v>
      </c>
      <c r="R548" s="7">
        <v>93</v>
      </c>
      <c r="S548" s="7">
        <v>0</v>
      </c>
      <c r="T548" s="7">
        <v>0</v>
      </c>
      <c r="U548" s="7">
        <v>0</v>
      </c>
      <c r="V548" s="7">
        <v>0</v>
      </c>
      <c r="W548" s="6">
        <v>100</v>
      </c>
      <c r="X548" s="6">
        <v>0</v>
      </c>
      <c r="Y548" s="6">
        <v>100</v>
      </c>
      <c r="Z548" s="6" t="s">
        <v>2122</v>
      </c>
      <c r="AA548" s="6" t="s">
        <v>2122</v>
      </c>
      <c r="AB548" s="6" t="s">
        <v>2122</v>
      </c>
      <c r="AC548" s="6" t="s">
        <v>1802</v>
      </c>
      <c r="AD548" s="7" t="s">
        <v>2122</v>
      </c>
      <c r="AE548" s="6" t="e">
        <v>#VALUE!</v>
      </c>
      <c r="AF548" s="6">
        <v>100</v>
      </c>
      <c r="AG548" s="6">
        <v>0</v>
      </c>
      <c r="AH548" s="6">
        <v>100</v>
      </c>
      <c r="AI548" s="7">
        <v>93</v>
      </c>
      <c r="AJ548" s="6" t="s">
        <v>2122</v>
      </c>
      <c r="AK548" s="6" t="s">
        <v>2122</v>
      </c>
      <c r="AL548" s="6" t="s">
        <v>2122</v>
      </c>
      <c r="AM548" s="6" t="e">
        <v>#VALUE!</v>
      </c>
      <c r="AN548" s="7" t="s">
        <v>2122</v>
      </c>
      <c r="AO548" s="6" t="e">
        <v>#VALUE!</v>
      </c>
    </row>
    <row r="549" spans="1:41" x14ac:dyDescent="0.15">
      <c r="A549" s="2" t="s">
        <v>272</v>
      </c>
      <c r="B549" s="2" t="s">
        <v>1438</v>
      </c>
      <c r="C549" s="2" t="s">
        <v>1797</v>
      </c>
      <c r="D549" s="2" t="s">
        <v>1608</v>
      </c>
      <c r="E549" s="2" t="s">
        <v>440</v>
      </c>
      <c r="F549" s="2" t="s">
        <v>1854</v>
      </c>
      <c r="G549" s="2" t="s">
        <v>2121</v>
      </c>
      <c r="H549" s="2" t="s">
        <v>1460</v>
      </c>
      <c r="I549" s="2" t="s">
        <v>1941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6">
        <v>0</v>
      </c>
      <c r="X549" s="6">
        <v>0</v>
      </c>
      <c r="Y549" s="6">
        <v>0</v>
      </c>
      <c r="Z549" s="6" t="s">
        <v>2122</v>
      </c>
      <c r="AA549" s="6" t="s">
        <v>2122</v>
      </c>
      <c r="AB549" s="6" t="s">
        <v>2122</v>
      </c>
      <c r="AC549" s="6" t="s">
        <v>1802</v>
      </c>
      <c r="AD549" s="7" t="s">
        <v>2122</v>
      </c>
      <c r="AE549" s="6">
        <v>0</v>
      </c>
      <c r="AF549" s="6">
        <v>0</v>
      </c>
      <c r="AG549" s="6">
        <v>0</v>
      </c>
      <c r="AH549" s="6">
        <v>0</v>
      </c>
      <c r="AI549" s="7">
        <v>0</v>
      </c>
      <c r="AJ549" s="6" t="s">
        <v>2122</v>
      </c>
      <c r="AK549" s="6" t="s">
        <v>2122</v>
      </c>
      <c r="AL549" s="6" t="s">
        <v>2122</v>
      </c>
      <c r="AM549" s="6" t="e">
        <v>#VALUE!</v>
      </c>
      <c r="AN549" s="7" t="s">
        <v>2122</v>
      </c>
      <c r="AO549" s="6">
        <v>0</v>
      </c>
    </row>
    <row r="550" spans="1:41" x14ac:dyDescent="0.15">
      <c r="A550" s="2" t="s">
        <v>273</v>
      </c>
      <c r="B550" s="2" t="s">
        <v>1438</v>
      </c>
      <c r="C550" s="2" t="s">
        <v>1797</v>
      </c>
      <c r="D550" s="2" t="s">
        <v>1608</v>
      </c>
      <c r="E550" s="2" t="s">
        <v>440</v>
      </c>
      <c r="F550" s="2" t="s">
        <v>1854</v>
      </c>
      <c r="G550" s="2" t="s">
        <v>2121</v>
      </c>
      <c r="H550" s="2" t="s">
        <v>1460</v>
      </c>
      <c r="I550" s="2" t="s">
        <v>1942</v>
      </c>
      <c r="J550" s="7">
        <v>0</v>
      </c>
      <c r="K550" s="7">
        <v>14446</v>
      </c>
      <c r="L550" s="7">
        <v>0</v>
      </c>
      <c r="M550" s="7">
        <v>14446</v>
      </c>
      <c r="N550" s="7">
        <v>0</v>
      </c>
      <c r="O550" s="7">
        <v>0</v>
      </c>
      <c r="P550" s="7">
        <v>14446</v>
      </c>
      <c r="Q550" s="7">
        <v>0</v>
      </c>
      <c r="R550" s="7">
        <v>14446</v>
      </c>
      <c r="S550" s="7">
        <v>0</v>
      </c>
      <c r="T550" s="7">
        <v>0</v>
      </c>
      <c r="U550" s="7">
        <v>0</v>
      </c>
      <c r="V550" s="7">
        <v>0</v>
      </c>
      <c r="W550" s="6">
        <v>100</v>
      </c>
      <c r="X550" s="6">
        <v>0</v>
      </c>
      <c r="Y550" s="6">
        <v>100</v>
      </c>
      <c r="Z550" s="6">
        <v>100</v>
      </c>
      <c r="AA550" s="6">
        <v>0</v>
      </c>
      <c r="AB550" s="6">
        <v>100</v>
      </c>
      <c r="AC550" s="6">
        <v>0</v>
      </c>
      <c r="AD550" s="7">
        <v>14787</v>
      </c>
      <c r="AE550" s="6">
        <v>-2.3060797000000002</v>
      </c>
      <c r="AF550" s="6">
        <v>100</v>
      </c>
      <c r="AG550" s="6">
        <v>0</v>
      </c>
      <c r="AH550" s="6">
        <v>100</v>
      </c>
      <c r="AI550" s="7">
        <v>14446</v>
      </c>
      <c r="AJ550" s="6">
        <v>100</v>
      </c>
      <c r="AK550" s="6">
        <v>0</v>
      </c>
      <c r="AL550" s="6">
        <v>100</v>
      </c>
      <c r="AM550" s="6">
        <v>0</v>
      </c>
      <c r="AN550" s="7">
        <v>14787</v>
      </c>
      <c r="AO550" s="6">
        <v>-2.3060797000000002</v>
      </c>
    </row>
    <row r="551" spans="1:41" x14ac:dyDescent="0.15">
      <c r="A551" s="2" t="s">
        <v>1461</v>
      </c>
      <c r="B551" s="2" t="s">
        <v>1438</v>
      </c>
      <c r="C551" s="2" t="s">
        <v>1797</v>
      </c>
      <c r="D551" s="2" t="s">
        <v>1608</v>
      </c>
      <c r="E551" s="2" t="s">
        <v>440</v>
      </c>
      <c r="F551" s="2" t="s">
        <v>1854</v>
      </c>
      <c r="G551" s="2" t="s">
        <v>2121</v>
      </c>
      <c r="H551" s="2" t="s">
        <v>1460</v>
      </c>
      <c r="I551" s="2" t="s">
        <v>1943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7">
        <v>0</v>
      </c>
      <c r="AE551" s="6">
        <v>0</v>
      </c>
      <c r="AF551" s="6">
        <v>0</v>
      </c>
      <c r="AG551" s="6">
        <v>0</v>
      </c>
      <c r="AH551" s="6">
        <v>0</v>
      </c>
      <c r="AI551" s="7">
        <v>0</v>
      </c>
      <c r="AJ551" s="6">
        <v>0</v>
      </c>
      <c r="AK551" s="6">
        <v>0</v>
      </c>
      <c r="AL551" s="6">
        <v>0</v>
      </c>
      <c r="AM551" s="6">
        <v>0</v>
      </c>
      <c r="AN551" s="7">
        <v>0</v>
      </c>
      <c r="AO551" s="6">
        <v>0</v>
      </c>
    </row>
    <row r="552" spans="1:41" x14ac:dyDescent="0.15">
      <c r="A552" s="2" t="s">
        <v>1462</v>
      </c>
      <c r="B552" s="2" t="s">
        <v>1438</v>
      </c>
      <c r="C552" s="2" t="s">
        <v>1797</v>
      </c>
      <c r="D552" s="2" t="s">
        <v>1608</v>
      </c>
      <c r="E552" s="2" t="s">
        <v>440</v>
      </c>
      <c r="F552" s="2" t="s">
        <v>1854</v>
      </c>
      <c r="G552" s="2" t="s">
        <v>2121</v>
      </c>
      <c r="H552" s="2" t="s">
        <v>1460</v>
      </c>
      <c r="I552" s="2" t="s">
        <v>1944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7">
        <v>0</v>
      </c>
      <c r="AE552" s="6">
        <v>0</v>
      </c>
      <c r="AF552" s="6">
        <v>0</v>
      </c>
      <c r="AG552" s="6">
        <v>0</v>
      </c>
      <c r="AH552" s="6">
        <v>0</v>
      </c>
      <c r="AI552" s="7">
        <v>0</v>
      </c>
      <c r="AJ552" s="6">
        <v>0</v>
      </c>
      <c r="AK552" s="6">
        <v>0</v>
      </c>
      <c r="AL552" s="6">
        <v>0</v>
      </c>
      <c r="AM552" s="6">
        <v>0</v>
      </c>
      <c r="AN552" s="7">
        <v>0</v>
      </c>
      <c r="AO552" s="6">
        <v>0</v>
      </c>
    </row>
    <row r="553" spans="1:41" x14ac:dyDescent="0.15">
      <c r="A553" s="2" t="s">
        <v>1463</v>
      </c>
      <c r="B553" s="2" t="s">
        <v>1438</v>
      </c>
      <c r="C553" s="2" t="s">
        <v>1797</v>
      </c>
      <c r="D553" s="2" t="s">
        <v>1608</v>
      </c>
      <c r="E553" s="2" t="s">
        <v>440</v>
      </c>
      <c r="F553" s="2" t="s">
        <v>1854</v>
      </c>
      <c r="G553" s="2" t="s">
        <v>2121</v>
      </c>
      <c r="H553" s="2" t="s">
        <v>1460</v>
      </c>
      <c r="I553" s="2" t="s">
        <v>1945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7">
        <v>0</v>
      </c>
      <c r="AE553" s="6">
        <v>0</v>
      </c>
      <c r="AF553" s="6">
        <v>0</v>
      </c>
      <c r="AG553" s="6">
        <v>0</v>
      </c>
      <c r="AH553" s="6">
        <v>0</v>
      </c>
      <c r="AI553" s="7">
        <v>0</v>
      </c>
      <c r="AJ553" s="6">
        <v>0</v>
      </c>
      <c r="AK553" s="6">
        <v>0</v>
      </c>
      <c r="AL553" s="6">
        <v>0</v>
      </c>
      <c r="AM553" s="6">
        <v>0</v>
      </c>
      <c r="AN553" s="7">
        <v>0</v>
      </c>
      <c r="AO553" s="6">
        <v>0</v>
      </c>
    </row>
    <row r="554" spans="1:41" x14ac:dyDescent="0.15">
      <c r="A554" s="2" t="s">
        <v>1464</v>
      </c>
      <c r="B554" s="2" t="s">
        <v>1438</v>
      </c>
      <c r="C554" s="2" t="s">
        <v>1797</v>
      </c>
      <c r="D554" s="2" t="s">
        <v>1608</v>
      </c>
      <c r="E554" s="2" t="s">
        <v>440</v>
      </c>
      <c r="F554" s="2" t="s">
        <v>1854</v>
      </c>
      <c r="G554" s="2" t="s">
        <v>2121</v>
      </c>
      <c r="H554" s="2" t="s">
        <v>1460</v>
      </c>
      <c r="I554" s="2" t="s">
        <v>1946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7">
        <v>0</v>
      </c>
      <c r="AE554" s="6">
        <v>0</v>
      </c>
      <c r="AF554" s="6">
        <v>0</v>
      </c>
      <c r="AG554" s="6">
        <v>0</v>
      </c>
      <c r="AH554" s="6">
        <v>0</v>
      </c>
      <c r="AI554" s="7">
        <v>0</v>
      </c>
      <c r="AJ554" s="6">
        <v>0</v>
      </c>
      <c r="AK554" s="6">
        <v>0</v>
      </c>
      <c r="AL554" s="6">
        <v>0</v>
      </c>
      <c r="AM554" s="6">
        <v>0</v>
      </c>
      <c r="AN554" s="7">
        <v>0</v>
      </c>
      <c r="AO554" s="6">
        <v>0</v>
      </c>
    </row>
    <row r="555" spans="1:41" x14ac:dyDescent="0.15">
      <c r="A555" s="2" t="s">
        <v>1465</v>
      </c>
      <c r="B555" s="2" t="s">
        <v>1438</v>
      </c>
      <c r="C555" s="2" t="s">
        <v>1797</v>
      </c>
      <c r="D555" s="2" t="s">
        <v>1608</v>
      </c>
      <c r="E555" s="2" t="s">
        <v>440</v>
      </c>
      <c r="F555" s="2" t="s">
        <v>1854</v>
      </c>
      <c r="G555" s="2" t="s">
        <v>2121</v>
      </c>
      <c r="H555" s="2" t="s">
        <v>1460</v>
      </c>
      <c r="I555" s="2" t="s">
        <v>1947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7">
        <v>0</v>
      </c>
      <c r="AE555" s="6">
        <v>0</v>
      </c>
      <c r="AF555" s="6">
        <v>0</v>
      </c>
      <c r="AG555" s="6">
        <v>0</v>
      </c>
      <c r="AH555" s="6">
        <v>0</v>
      </c>
      <c r="AI555" s="7">
        <v>0</v>
      </c>
      <c r="AJ555" s="6">
        <v>0</v>
      </c>
      <c r="AK555" s="6">
        <v>0</v>
      </c>
      <c r="AL555" s="6">
        <v>0</v>
      </c>
      <c r="AM555" s="6">
        <v>0</v>
      </c>
      <c r="AN555" s="7">
        <v>0</v>
      </c>
      <c r="AO555" s="6">
        <v>0</v>
      </c>
    </row>
    <row r="556" spans="1:41" x14ac:dyDescent="0.15">
      <c r="A556" s="2" t="s">
        <v>1466</v>
      </c>
      <c r="B556" s="2" t="s">
        <v>1438</v>
      </c>
      <c r="C556" s="2" t="s">
        <v>1797</v>
      </c>
      <c r="D556" s="2" t="s">
        <v>1608</v>
      </c>
      <c r="E556" s="2" t="s">
        <v>440</v>
      </c>
      <c r="F556" s="2" t="s">
        <v>1854</v>
      </c>
      <c r="G556" s="2" t="s">
        <v>2121</v>
      </c>
      <c r="H556" s="2" t="s">
        <v>1460</v>
      </c>
      <c r="I556" s="2" t="s">
        <v>1948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7">
        <v>0</v>
      </c>
      <c r="AE556" s="6">
        <v>0</v>
      </c>
      <c r="AF556" s="6">
        <v>0</v>
      </c>
      <c r="AG556" s="6">
        <v>0</v>
      </c>
      <c r="AH556" s="6">
        <v>0</v>
      </c>
      <c r="AI556" s="7">
        <v>0</v>
      </c>
      <c r="AJ556" s="6">
        <v>0</v>
      </c>
      <c r="AK556" s="6">
        <v>0</v>
      </c>
      <c r="AL556" s="6">
        <v>0</v>
      </c>
      <c r="AM556" s="6">
        <v>0</v>
      </c>
      <c r="AN556" s="7">
        <v>0</v>
      </c>
      <c r="AO556" s="6">
        <v>0</v>
      </c>
    </row>
    <row r="557" spans="1:41" x14ac:dyDescent="0.15">
      <c r="A557" s="2" t="s">
        <v>1467</v>
      </c>
      <c r="B557" s="2" t="s">
        <v>1438</v>
      </c>
      <c r="C557" s="2" t="s">
        <v>1797</v>
      </c>
      <c r="D557" s="2" t="s">
        <v>1608</v>
      </c>
      <c r="E557" s="2" t="s">
        <v>440</v>
      </c>
      <c r="F557" s="2" t="s">
        <v>1854</v>
      </c>
      <c r="G557" s="2" t="s">
        <v>2121</v>
      </c>
      <c r="H557" s="2" t="s">
        <v>1460</v>
      </c>
      <c r="I557" s="2" t="s">
        <v>1949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7">
        <v>0</v>
      </c>
      <c r="AE557" s="6">
        <v>0</v>
      </c>
      <c r="AF557" s="6">
        <v>0</v>
      </c>
      <c r="AG557" s="6">
        <v>0</v>
      </c>
      <c r="AH557" s="6">
        <v>0</v>
      </c>
      <c r="AI557" s="7">
        <v>0</v>
      </c>
      <c r="AJ557" s="6">
        <v>0</v>
      </c>
      <c r="AK557" s="6">
        <v>0</v>
      </c>
      <c r="AL557" s="6">
        <v>0</v>
      </c>
      <c r="AM557" s="6">
        <v>0</v>
      </c>
      <c r="AN557" s="7">
        <v>0</v>
      </c>
      <c r="AO557" s="6">
        <v>0</v>
      </c>
    </row>
    <row r="558" spans="1:41" x14ac:dyDescent="0.15">
      <c r="A558" s="2" t="s">
        <v>1468</v>
      </c>
      <c r="B558" s="2" t="s">
        <v>1438</v>
      </c>
      <c r="C558" s="2" t="s">
        <v>1797</v>
      </c>
      <c r="D558" s="2" t="s">
        <v>1608</v>
      </c>
      <c r="E558" s="2" t="s">
        <v>440</v>
      </c>
      <c r="F558" s="2" t="s">
        <v>1854</v>
      </c>
      <c r="G558" s="2" t="s">
        <v>2121</v>
      </c>
      <c r="H558" s="2" t="s">
        <v>1460</v>
      </c>
      <c r="I558" s="9" t="s">
        <v>1950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7">
        <v>0</v>
      </c>
      <c r="AE558" s="6">
        <v>0</v>
      </c>
      <c r="AF558" s="6">
        <v>0</v>
      </c>
      <c r="AG558" s="6">
        <v>0</v>
      </c>
      <c r="AH558" s="6">
        <v>0</v>
      </c>
      <c r="AI558" s="7">
        <v>0</v>
      </c>
      <c r="AJ558" s="6">
        <v>0</v>
      </c>
      <c r="AK558" s="6">
        <v>0</v>
      </c>
      <c r="AL558" s="6">
        <v>0</v>
      </c>
      <c r="AM558" s="6">
        <v>0</v>
      </c>
      <c r="AN558" s="7">
        <v>0</v>
      </c>
      <c r="AO558" s="6">
        <v>0</v>
      </c>
    </row>
    <row r="559" spans="1:41" x14ac:dyDescent="0.15">
      <c r="A559" s="2" t="s">
        <v>1469</v>
      </c>
      <c r="B559" s="2" t="s">
        <v>1438</v>
      </c>
      <c r="C559" s="2" t="s">
        <v>1797</v>
      </c>
      <c r="D559" s="2" t="s">
        <v>1608</v>
      </c>
      <c r="E559" s="2" t="s">
        <v>440</v>
      </c>
      <c r="F559" s="2" t="s">
        <v>1854</v>
      </c>
      <c r="G559" s="2" t="s">
        <v>2121</v>
      </c>
      <c r="H559" s="2" t="s">
        <v>1460</v>
      </c>
      <c r="I559" s="2" t="s">
        <v>1951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7">
        <v>0</v>
      </c>
      <c r="AE559" s="6">
        <v>0</v>
      </c>
      <c r="AF559" s="6">
        <v>0</v>
      </c>
      <c r="AG559" s="6">
        <v>0</v>
      </c>
      <c r="AH559" s="6">
        <v>0</v>
      </c>
      <c r="AI559" s="7">
        <v>0</v>
      </c>
      <c r="AJ559" s="6">
        <v>0</v>
      </c>
      <c r="AK559" s="6">
        <v>0</v>
      </c>
      <c r="AL559" s="6">
        <v>0</v>
      </c>
      <c r="AM559" s="6">
        <v>0</v>
      </c>
      <c r="AN559" s="7">
        <v>0</v>
      </c>
      <c r="AO559" s="6">
        <v>0</v>
      </c>
    </row>
    <row r="560" spans="1:41" x14ac:dyDescent="0.15">
      <c r="A560" s="2" t="s">
        <v>1470</v>
      </c>
      <c r="B560" s="2" t="s">
        <v>1438</v>
      </c>
      <c r="C560" s="2" t="s">
        <v>1797</v>
      </c>
      <c r="D560" s="2" t="s">
        <v>1608</v>
      </c>
      <c r="E560" s="2" t="s">
        <v>440</v>
      </c>
      <c r="F560" s="2" t="s">
        <v>1854</v>
      </c>
      <c r="G560" s="2" t="s">
        <v>2121</v>
      </c>
      <c r="H560" s="2" t="s">
        <v>1460</v>
      </c>
      <c r="I560" s="2" t="s">
        <v>1952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7">
        <v>0</v>
      </c>
      <c r="AE560" s="6">
        <v>0</v>
      </c>
      <c r="AF560" s="6">
        <v>0</v>
      </c>
      <c r="AG560" s="6">
        <v>0</v>
      </c>
      <c r="AH560" s="6">
        <v>0</v>
      </c>
      <c r="AI560" s="7">
        <v>0</v>
      </c>
      <c r="AJ560" s="6">
        <v>0</v>
      </c>
      <c r="AK560" s="6">
        <v>0</v>
      </c>
      <c r="AL560" s="6">
        <v>0</v>
      </c>
      <c r="AM560" s="6">
        <v>0</v>
      </c>
      <c r="AN560" s="7">
        <v>0</v>
      </c>
      <c r="AO560" s="6">
        <v>0</v>
      </c>
    </row>
    <row r="561" spans="1:41" x14ac:dyDescent="0.15">
      <c r="A561" s="2" t="s">
        <v>1471</v>
      </c>
      <c r="B561" s="2" t="s">
        <v>1438</v>
      </c>
      <c r="C561" s="2" t="s">
        <v>1797</v>
      </c>
      <c r="D561" s="2" t="s">
        <v>1608</v>
      </c>
      <c r="E561" s="2" t="s">
        <v>440</v>
      </c>
      <c r="F561" s="2" t="s">
        <v>1854</v>
      </c>
      <c r="G561" s="2" t="s">
        <v>2121</v>
      </c>
      <c r="H561" s="2" t="s">
        <v>1460</v>
      </c>
      <c r="I561" s="2" t="s">
        <v>1953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7">
        <v>0</v>
      </c>
      <c r="AE561" s="6">
        <v>0</v>
      </c>
      <c r="AF561" s="6">
        <v>0</v>
      </c>
      <c r="AG561" s="6">
        <v>0</v>
      </c>
      <c r="AH561" s="6">
        <v>0</v>
      </c>
      <c r="AI561" s="7">
        <v>0</v>
      </c>
      <c r="AJ561" s="6">
        <v>0</v>
      </c>
      <c r="AK561" s="6">
        <v>0</v>
      </c>
      <c r="AL561" s="6">
        <v>0</v>
      </c>
      <c r="AM561" s="6">
        <v>0</v>
      </c>
      <c r="AN561" s="7">
        <v>0</v>
      </c>
      <c r="AO561" s="6">
        <v>0</v>
      </c>
    </row>
    <row r="562" spans="1:41" x14ac:dyDescent="0.15">
      <c r="A562" s="2" t="s">
        <v>1472</v>
      </c>
      <c r="B562" s="2" t="s">
        <v>1438</v>
      </c>
      <c r="C562" s="2" t="s">
        <v>1797</v>
      </c>
      <c r="D562" s="2" t="s">
        <v>1608</v>
      </c>
      <c r="E562" s="2" t="s">
        <v>440</v>
      </c>
      <c r="F562" s="2" t="s">
        <v>1854</v>
      </c>
      <c r="G562" s="2" t="s">
        <v>2121</v>
      </c>
      <c r="H562" s="2" t="s">
        <v>1460</v>
      </c>
      <c r="I562" s="2" t="s">
        <v>1954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7">
        <v>0</v>
      </c>
      <c r="AE562" s="6">
        <v>0</v>
      </c>
      <c r="AF562" s="6">
        <v>0</v>
      </c>
      <c r="AG562" s="6">
        <v>0</v>
      </c>
      <c r="AH562" s="6">
        <v>0</v>
      </c>
      <c r="AI562" s="7">
        <v>0</v>
      </c>
      <c r="AJ562" s="6">
        <v>0</v>
      </c>
      <c r="AK562" s="6">
        <v>0</v>
      </c>
      <c r="AL562" s="6">
        <v>0</v>
      </c>
      <c r="AM562" s="6">
        <v>0</v>
      </c>
      <c r="AN562" s="7">
        <v>0</v>
      </c>
      <c r="AO562" s="6">
        <v>0</v>
      </c>
    </row>
    <row r="563" spans="1:41" x14ac:dyDescent="0.15">
      <c r="A563" s="2" t="s">
        <v>1473</v>
      </c>
      <c r="B563" s="2" t="s">
        <v>1438</v>
      </c>
      <c r="C563" s="2" t="s">
        <v>1797</v>
      </c>
      <c r="D563" s="2" t="s">
        <v>1608</v>
      </c>
      <c r="E563" s="2" t="s">
        <v>440</v>
      </c>
      <c r="F563" s="2" t="s">
        <v>1854</v>
      </c>
      <c r="G563" s="2" t="s">
        <v>2121</v>
      </c>
      <c r="H563" s="2" t="s">
        <v>1460</v>
      </c>
      <c r="I563" s="2" t="s">
        <v>1955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7">
        <v>0</v>
      </c>
      <c r="AE563" s="6">
        <v>0</v>
      </c>
      <c r="AF563" s="6">
        <v>0</v>
      </c>
      <c r="AG563" s="6">
        <v>0</v>
      </c>
      <c r="AH563" s="6">
        <v>0</v>
      </c>
      <c r="AI563" s="7">
        <v>0</v>
      </c>
      <c r="AJ563" s="6">
        <v>0</v>
      </c>
      <c r="AK563" s="6">
        <v>0</v>
      </c>
      <c r="AL563" s="6">
        <v>0</v>
      </c>
      <c r="AM563" s="6">
        <v>0</v>
      </c>
      <c r="AN563" s="7">
        <v>0</v>
      </c>
      <c r="AO563" s="6">
        <v>0</v>
      </c>
    </row>
    <row r="564" spans="1:41" x14ac:dyDescent="0.15">
      <c r="A564" s="2" t="s">
        <v>1474</v>
      </c>
      <c r="B564" s="2" t="s">
        <v>1438</v>
      </c>
      <c r="C564" s="2" t="s">
        <v>1797</v>
      </c>
      <c r="D564" s="2" t="s">
        <v>1608</v>
      </c>
      <c r="E564" s="2" t="s">
        <v>440</v>
      </c>
      <c r="F564" s="2" t="s">
        <v>1854</v>
      </c>
      <c r="G564" s="2" t="s">
        <v>2121</v>
      </c>
      <c r="H564" s="2" t="s">
        <v>1460</v>
      </c>
      <c r="I564" s="2" t="s">
        <v>1956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7">
        <v>0</v>
      </c>
      <c r="AE564" s="6">
        <v>0</v>
      </c>
      <c r="AF564" s="6">
        <v>0</v>
      </c>
      <c r="AG564" s="6">
        <v>0</v>
      </c>
      <c r="AH564" s="6">
        <v>0</v>
      </c>
      <c r="AI564" s="7">
        <v>0</v>
      </c>
      <c r="AJ564" s="6">
        <v>0</v>
      </c>
      <c r="AK564" s="6">
        <v>0</v>
      </c>
      <c r="AL564" s="6">
        <v>0</v>
      </c>
      <c r="AM564" s="6">
        <v>0</v>
      </c>
      <c r="AN564" s="7">
        <v>0</v>
      </c>
      <c r="AO564" s="6">
        <v>0</v>
      </c>
    </row>
    <row r="565" spans="1:41" x14ac:dyDescent="0.15">
      <c r="A565" s="2" t="s">
        <v>1475</v>
      </c>
      <c r="B565" s="2" t="s">
        <v>1438</v>
      </c>
      <c r="C565" s="2" t="s">
        <v>1797</v>
      </c>
      <c r="D565" s="2" t="s">
        <v>1608</v>
      </c>
      <c r="E565" s="2" t="s">
        <v>440</v>
      </c>
      <c r="F565" s="2" t="s">
        <v>1854</v>
      </c>
      <c r="G565" s="2" t="s">
        <v>2121</v>
      </c>
      <c r="H565" s="2" t="s">
        <v>1460</v>
      </c>
      <c r="I565" s="2" t="s">
        <v>1957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7">
        <v>0</v>
      </c>
      <c r="AE565" s="6">
        <v>0</v>
      </c>
      <c r="AF565" s="6">
        <v>0</v>
      </c>
      <c r="AG565" s="6">
        <v>0</v>
      </c>
      <c r="AH565" s="6">
        <v>0</v>
      </c>
      <c r="AI565" s="7">
        <v>0</v>
      </c>
      <c r="AJ565" s="6">
        <v>0</v>
      </c>
      <c r="AK565" s="6">
        <v>0</v>
      </c>
      <c r="AL565" s="6">
        <v>0</v>
      </c>
      <c r="AM565" s="6">
        <v>0</v>
      </c>
      <c r="AN565" s="7">
        <v>0</v>
      </c>
      <c r="AO565" s="6">
        <v>0</v>
      </c>
    </row>
    <row r="566" spans="1:41" x14ac:dyDescent="0.15">
      <c r="A566" s="2" t="s">
        <v>1476</v>
      </c>
      <c r="B566" s="2" t="s">
        <v>1438</v>
      </c>
      <c r="C566" s="2" t="s">
        <v>1797</v>
      </c>
      <c r="D566" s="2" t="s">
        <v>1608</v>
      </c>
      <c r="E566" s="2" t="s">
        <v>440</v>
      </c>
      <c r="F566" s="2" t="s">
        <v>1854</v>
      </c>
      <c r="G566" s="2" t="s">
        <v>2121</v>
      </c>
      <c r="H566" s="2" t="s">
        <v>1460</v>
      </c>
      <c r="I566" s="2" t="s">
        <v>1958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7">
        <v>0</v>
      </c>
      <c r="AE566" s="6">
        <v>0</v>
      </c>
      <c r="AF566" s="6">
        <v>0</v>
      </c>
      <c r="AG566" s="6">
        <v>0</v>
      </c>
      <c r="AH566" s="6">
        <v>0</v>
      </c>
      <c r="AI566" s="7">
        <v>0</v>
      </c>
      <c r="AJ566" s="6">
        <v>0</v>
      </c>
      <c r="AK566" s="6">
        <v>0</v>
      </c>
      <c r="AL566" s="6">
        <v>0</v>
      </c>
      <c r="AM566" s="6">
        <v>0</v>
      </c>
      <c r="AN566" s="7">
        <v>0</v>
      </c>
      <c r="AO566" s="6">
        <v>0</v>
      </c>
    </row>
    <row r="567" spans="1:41" x14ac:dyDescent="0.15">
      <c r="A567" s="2" t="s">
        <v>1477</v>
      </c>
      <c r="B567" s="2" t="s">
        <v>1438</v>
      </c>
      <c r="C567" s="2" t="s">
        <v>1797</v>
      </c>
      <c r="D567" s="2" t="s">
        <v>1608</v>
      </c>
      <c r="E567" s="2" t="s">
        <v>440</v>
      </c>
      <c r="F567" s="2" t="s">
        <v>1854</v>
      </c>
      <c r="G567" s="2" t="s">
        <v>2121</v>
      </c>
      <c r="H567" s="2" t="s">
        <v>1460</v>
      </c>
      <c r="I567" s="2" t="s">
        <v>1959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7">
        <v>0</v>
      </c>
      <c r="AE567" s="6">
        <v>0</v>
      </c>
      <c r="AF567" s="6">
        <v>0</v>
      </c>
      <c r="AG567" s="6">
        <v>0</v>
      </c>
      <c r="AH567" s="6">
        <v>0</v>
      </c>
      <c r="AI567" s="7">
        <v>0</v>
      </c>
      <c r="AJ567" s="6">
        <v>0</v>
      </c>
      <c r="AK567" s="6">
        <v>0</v>
      </c>
      <c r="AL567" s="6">
        <v>0</v>
      </c>
      <c r="AM567" s="6">
        <v>0</v>
      </c>
      <c r="AN567" s="7">
        <v>0</v>
      </c>
      <c r="AO567" s="6">
        <v>0</v>
      </c>
    </row>
    <row r="568" spans="1:41" x14ac:dyDescent="0.15">
      <c r="A568" s="2" t="s">
        <v>1478</v>
      </c>
      <c r="B568" s="2" t="s">
        <v>1438</v>
      </c>
      <c r="C568" s="2" t="s">
        <v>1797</v>
      </c>
      <c r="D568" s="2" t="s">
        <v>1608</v>
      </c>
      <c r="E568" s="2" t="s">
        <v>440</v>
      </c>
      <c r="F568" s="2" t="s">
        <v>1854</v>
      </c>
      <c r="G568" s="2" t="s">
        <v>2121</v>
      </c>
      <c r="H568" s="2" t="s">
        <v>1460</v>
      </c>
      <c r="I568" s="2" t="s">
        <v>1960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7">
        <v>0</v>
      </c>
      <c r="AE568" s="6">
        <v>0</v>
      </c>
      <c r="AF568" s="6">
        <v>0</v>
      </c>
      <c r="AG568" s="6">
        <v>0</v>
      </c>
      <c r="AH568" s="6">
        <v>0</v>
      </c>
      <c r="AI568" s="7">
        <v>0</v>
      </c>
      <c r="AJ568" s="6">
        <v>0</v>
      </c>
      <c r="AK568" s="6">
        <v>0</v>
      </c>
      <c r="AL568" s="6">
        <v>0</v>
      </c>
      <c r="AM568" s="6">
        <v>0</v>
      </c>
      <c r="AN568" s="7">
        <v>0</v>
      </c>
      <c r="AO568" s="6">
        <v>0</v>
      </c>
    </row>
    <row r="569" spans="1:41" x14ac:dyDescent="0.15">
      <c r="A569" s="2" t="s">
        <v>1479</v>
      </c>
      <c r="B569" s="2" t="s">
        <v>1438</v>
      </c>
      <c r="C569" s="2" t="s">
        <v>1797</v>
      </c>
      <c r="D569" s="2" t="s">
        <v>1608</v>
      </c>
      <c r="E569" s="2" t="s">
        <v>440</v>
      </c>
      <c r="F569" s="2" t="s">
        <v>1854</v>
      </c>
      <c r="G569" s="2" t="s">
        <v>2121</v>
      </c>
      <c r="H569" s="2" t="s">
        <v>1460</v>
      </c>
      <c r="I569" s="2" t="s">
        <v>1961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7">
        <v>0</v>
      </c>
      <c r="AE569" s="6">
        <v>0</v>
      </c>
      <c r="AF569" s="6">
        <v>0</v>
      </c>
      <c r="AG569" s="6">
        <v>0</v>
      </c>
      <c r="AH569" s="6">
        <v>0</v>
      </c>
      <c r="AI569" s="7">
        <v>0</v>
      </c>
      <c r="AJ569" s="6">
        <v>0</v>
      </c>
      <c r="AK569" s="6">
        <v>0</v>
      </c>
      <c r="AL569" s="6">
        <v>0</v>
      </c>
      <c r="AM569" s="6">
        <v>0</v>
      </c>
      <c r="AN569" s="7">
        <v>0</v>
      </c>
      <c r="AO569" s="6">
        <v>0</v>
      </c>
    </row>
    <row r="570" spans="1:41" x14ac:dyDescent="0.15">
      <c r="A570" s="2" t="s">
        <v>1480</v>
      </c>
      <c r="B570" s="2" t="s">
        <v>1438</v>
      </c>
      <c r="C570" s="2" t="s">
        <v>1797</v>
      </c>
      <c r="D570" s="2" t="s">
        <v>1608</v>
      </c>
      <c r="E570" s="2" t="s">
        <v>440</v>
      </c>
      <c r="F570" s="2" t="s">
        <v>1854</v>
      </c>
      <c r="G570" s="2" t="s">
        <v>2121</v>
      </c>
      <c r="H570" s="2" t="s">
        <v>1460</v>
      </c>
      <c r="I570" s="2" t="s">
        <v>1962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7">
        <v>0</v>
      </c>
      <c r="AE570" s="6">
        <v>0</v>
      </c>
      <c r="AF570" s="6">
        <v>0</v>
      </c>
      <c r="AG570" s="6">
        <v>0</v>
      </c>
      <c r="AH570" s="6">
        <v>0</v>
      </c>
      <c r="AI570" s="7">
        <v>0</v>
      </c>
      <c r="AJ570" s="6">
        <v>0</v>
      </c>
      <c r="AK570" s="6">
        <v>0</v>
      </c>
      <c r="AL570" s="6">
        <v>0</v>
      </c>
      <c r="AM570" s="6">
        <v>0</v>
      </c>
      <c r="AN570" s="7">
        <v>0</v>
      </c>
      <c r="AO570" s="6">
        <v>0</v>
      </c>
    </row>
    <row r="571" spans="1:41" x14ac:dyDescent="0.15">
      <c r="A571" s="2" t="s">
        <v>1881</v>
      </c>
      <c r="B571" s="2" t="s">
        <v>1438</v>
      </c>
      <c r="C571" s="2" t="s">
        <v>1797</v>
      </c>
      <c r="D571" s="2" t="s">
        <v>1608</v>
      </c>
      <c r="E571" s="2" t="s">
        <v>440</v>
      </c>
      <c r="F571" s="2" t="s">
        <v>1854</v>
      </c>
      <c r="G571" s="2" t="s">
        <v>2121</v>
      </c>
      <c r="H571" s="2" t="s">
        <v>1460</v>
      </c>
      <c r="I571" s="2" t="s">
        <v>1963</v>
      </c>
      <c r="J571" s="7">
        <v>0</v>
      </c>
      <c r="K571" s="7">
        <v>849281</v>
      </c>
      <c r="L571" s="7">
        <v>16624</v>
      </c>
      <c r="M571" s="7">
        <v>865905</v>
      </c>
      <c r="N571" s="7">
        <v>0</v>
      </c>
      <c r="O571" s="7">
        <v>0</v>
      </c>
      <c r="P571" s="7">
        <v>844196</v>
      </c>
      <c r="Q571" s="7">
        <v>4228</v>
      </c>
      <c r="R571" s="7">
        <v>848424</v>
      </c>
      <c r="S571" s="7">
        <v>0</v>
      </c>
      <c r="T571" s="7">
        <v>0</v>
      </c>
      <c r="U571" s="7">
        <v>2842</v>
      </c>
      <c r="V571" s="7">
        <v>2842</v>
      </c>
      <c r="W571" s="6">
        <v>99.401258200000001</v>
      </c>
      <c r="X571" s="6">
        <v>25.433108799999999</v>
      </c>
      <c r="Y571" s="6">
        <v>97.981187300000002</v>
      </c>
      <c r="Z571" s="6">
        <v>99.398278200000007</v>
      </c>
      <c r="AA571" s="6">
        <v>23.351413100000002</v>
      </c>
      <c r="AB571" s="6">
        <v>97.582419799999997</v>
      </c>
      <c r="AC571" s="6">
        <v>0.39876750000000527</v>
      </c>
      <c r="AD571" s="7">
        <v>858939</v>
      </c>
      <c r="AE571" s="6">
        <v>-1.2241846999999999</v>
      </c>
      <c r="AF571" s="6">
        <v>99.401258200000001</v>
      </c>
      <c r="AG571" s="6">
        <v>30.677695500000002</v>
      </c>
      <c r="AH571" s="6">
        <v>98.303831799999998</v>
      </c>
      <c r="AI571" s="7">
        <v>845582</v>
      </c>
      <c r="AJ571" s="6">
        <v>99.398278200000007</v>
      </c>
      <c r="AK571" s="6">
        <v>30.242159099999999</v>
      </c>
      <c r="AL571" s="6">
        <v>98.116240000000005</v>
      </c>
      <c r="AM571" s="6">
        <v>0.18759179999999276</v>
      </c>
      <c r="AN571" s="7">
        <v>854150</v>
      </c>
      <c r="AO571" s="6">
        <v>-1.0031025</v>
      </c>
    </row>
    <row r="572" spans="1:41" x14ac:dyDescent="0.15">
      <c r="A572" s="2" t="s">
        <v>1882</v>
      </c>
      <c r="B572" s="2" t="s">
        <v>1438</v>
      </c>
      <c r="C572" s="2" t="s">
        <v>1797</v>
      </c>
      <c r="D572" s="2" t="s">
        <v>1608</v>
      </c>
      <c r="E572" s="2" t="s">
        <v>440</v>
      </c>
      <c r="F572" s="2" t="s">
        <v>1854</v>
      </c>
      <c r="G572" s="2" t="s">
        <v>2121</v>
      </c>
      <c r="H572" s="2" t="s">
        <v>1460</v>
      </c>
      <c r="I572" s="2" t="s">
        <v>1964</v>
      </c>
      <c r="J572" s="7">
        <v>0</v>
      </c>
      <c r="K572" s="7">
        <v>57129</v>
      </c>
      <c r="L572" s="7">
        <v>7482</v>
      </c>
      <c r="M572" s="7">
        <v>64611</v>
      </c>
      <c r="N572" s="7">
        <v>0</v>
      </c>
      <c r="O572" s="7">
        <v>0</v>
      </c>
      <c r="P572" s="7">
        <v>55503</v>
      </c>
      <c r="Q572" s="7">
        <v>2076</v>
      </c>
      <c r="R572" s="7">
        <v>57579</v>
      </c>
      <c r="S572" s="7">
        <v>0</v>
      </c>
      <c r="T572" s="7">
        <v>0</v>
      </c>
      <c r="U572" s="7">
        <v>1139</v>
      </c>
      <c r="V572" s="7">
        <v>1139</v>
      </c>
      <c r="W572" s="6">
        <v>97.153809800000005</v>
      </c>
      <c r="X572" s="6">
        <v>27.746591799999997</v>
      </c>
      <c r="Y572" s="6">
        <v>89.116404299999999</v>
      </c>
      <c r="Z572" s="6">
        <v>96.142550999999997</v>
      </c>
      <c r="AA572" s="6">
        <v>18.7221397</v>
      </c>
      <c r="AB572" s="6">
        <v>88.001079599999997</v>
      </c>
      <c r="AC572" s="6">
        <v>1.1153247000000022</v>
      </c>
      <c r="AD572" s="7">
        <v>61951</v>
      </c>
      <c r="AE572" s="6">
        <v>-7.0571904000000005</v>
      </c>
      <c r="AF572" s="6">
        <v>97.153809800000005</v>
      </c>
      <c r="AG572" s="6">
        <v>32.728992599999998</v>
      </c>
      <c r="AH572" s="6">
        <v>90.715591099999997</v>
      </c>
      <c r="AI572" s="7">
        <v>56440</v>
      </c>
      <c r="AJ572" s="6">
        <v>96.142550999999997</v>
      </c>
      <c r="AK572" s="6">
        <v>21.468401499999999</v>
      </c>
      <c r="AL572" s="6">
        <v>89.201019400000007</v>
      </c>
      <c r="AM572" s="6">
        <v>1.5145716999999905</v>
      </c>
      <c r="AN572" s="7">
        <v>61004</v>
      </c>
      <c r="AO572" s="6">
        <v>-7.4814766000000006</v>
      </c>
    </row>
    <row r="573" spans="1:41" ht="12.75" thickBot="1" x14ac:dyDescent="0.2">
      <c r="A573" s="2" t="s">
        <v>1978</v>
      </c>
      <c r="B573" s="2" t="s">
        <v>1438</v>
      </c>
      <c r="C573" s="2" t="s">
        <v>1797</v>
      </c>
      <c r="D573" s="2" t="s">
        <v>1608</v>
      </c>
      <c r="E573" s="2" t="s">
        <v>440</v>
      </c>
      <c r="F573" s="2" t="s">
        <v>1854</v>
      </c>
      <c r="G573" s="2" t="s">
        <v>2121</v>
      </c>
      <c r="H573" s="2" t="s">
        <v>1460</v>
      </c>
      <c r="I573" s="2" t="s">
        <v>1966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7">
        <v>0</v>
      </c>
      <c r="AE573" s="6">
        <v>0</v>
      </c>
      <c r="AF573" s="6">
        <v>0</v>
      </c>
      <c r="AG573" s="6">
        <v>0</v>
      </c>
      <c r="AH573" s="6">
        <v>0</v>
      </c>
      <c r="AI573" s="7">
        <v>0</v>
      </c>
      <c r="AJ573" s="6">
        <v>0</v>
      </c>
      <c r="AK573" s="6">
        <v>0</v>
      </c>
      <c r="AL573" s="6">
        <v>0</v>
      </c>
      <c r="AM573" s="6">
        <v>0</v>
      </c>
      <c r="AN573" s="7">
        <v>0</v>
      </c>
      <c r="AO573" s="6">
        <v>0</v>
      </c>
    </row>
    <row r="574" spans="1:41" ht="12.75" thickTop="1" x14ac:dyDescent="0.15">
      <c r="A574" s="34" t="s">
        <v>274</v>
      </c>
      <c r="B574" s="2" t="s">
        <v>1438</v>
      </c>
      <c r="C574" s="2" t="s">
        <v>1797</v>
      </c>
      <c r="D574" s="2" t="s">
        <v>1608</v>
      </c>
      <c r="E574" s="2" t="s">
        <v>440</v>
      </c>
      <c r="F574" s="2" t="s">
        <v>1854</v>
      </c>
      <c r="G574" s="2" t="s">
        <v>2121</v>
      </c>
      <c r="H574" s="2" t="s">
        <v>1481</v>
      </c>
      <c r="I574" s="2" t="s">
        <v>2012</v>
      </c>
      <c r="J574" s="7">
        <v>0</v>
      </c>
      <c r="K574" s="7">
        <v>222912</v>
      </c>
      <c r="L574" s="7">
        <v>13354</v>
      </c>
      <c r="M574" s="7">
        <v>236266</v>
      </c>
      <c r="N574" s="7">
        <v>0</v>
      </c>
      <c r="O574" s="7">
        <v>0</v>
      </c>
      <c r="P574" s="7">
        <v>220319</v>
      </c>
      <c r="Q574" s="7">
        <v>2930</v>
      </c>
      <c r="R574" s="7">
        <v>223249</v>
      </c>
      <c r="S574" s="7">
        <v>0</v>
      </c>
      <c r="T574" s="7">
        <v>27</v>
      </c>
      <c r="U574" s="7">
        <v>1021</v>
      </c>
      <c r="V574" s="7">
        <v>1048</v>
      </c>
      <c r="W574" s="6">
        <v>98.836760699999999</v>
      </c>
      <c r="X574" s="6">
        <v>21.940991500000003</v>
      </c>
      <c r="Y574" s="6">
        <v>94.490531899999993</v>
      </c>
      <c r="Z574" s="6">
        <v>98.500034999999997</v>
      </c>
      <c r="AA574" s="6">
        <v>18.471717600000002</v>
      </c>
      <c r="AB574" s="6">
        <v>92.533287999999999</v>
      </c>
      <c r="AC574" s="6">
        <v>1.9572438999999946</v>
      </c>
      <c r="AD574" s="7">
        <v>228845</v>
      </c>
      <c r="AE574" s="6">
        <v>-2.4453233000000001</v>
      </c>
      <c r="AF574" s="6">
        <v>98.848733699999997</v>
      </c>
      <c r="AG574" s="6">
        <v>23.757398800000001</v>
      </c>
      <c r="AH574" s="6">
        <v>94.911528899999993</v>
      </c>
      <c r="AI574" s="7">
        <v>222201</v>
      </c>
      <c r="AJ574" s="6">
        <v>98.500034999999997</v>
      </c>
      <c r="AK574" s="6">
        <v>25.5245803</v>
      </c>
      <c r="AL574" s="6">
        <v>94.479720599999993</v>
      </c>
      <c r="AM574" s="6">
        <v>0.43180830000000014</v>
      </c>
      <c r="AN574" s="7">
        <v>223750</v>
      </c>
      <c r="AO574" s="6">
        <v>-0.69229050000000003</v>
      </c>
    </row>
    <row r="575" spans="1:41" x14ac:dyDescent="0.15">
      <c r="A575" s="2" t="s">
        <v>275</v>
      </c>
      <c r="B575" s="2" t="s">
        <v>1438</v>
      </c>
      <c r="C575" s="2" t="s">
        <v>1797</v>
      </c>
      <c r="D575" s="2" t="s">
        <v>1608</v>
      </c>
      <c r="E575" s="2" t="s">
        <v>440</v>
      </c>
      <c r="F575" s="2" t="s">
        <v>1854</v>
      </c>
      <c r="G575" s="2" t="s">
        <v>2121</v>
      </c>
      <c r="H575" s="2" t="s">
        <v>1481</v>
      </c>
      <c r="I575" s="2" t="s">
        <v>2013</v>
      </c>
      <c r="J575" s="7">
        <v>0</v>
      </c>
      <c r="K575" s="7">
        <v>222912</v>
      </c>
      <c r="L575" s="7">
        <v>13354</v>
      </c>
      <c r="M575" s="7">
        <v>236266</v>
      </c>
      <c r="N575" s="7">
        <v>0</v>
      </c>
      <c r="O575" s="7">
        <v>0</v>
      </c>
      <c r="P575" s="7">
        <v>220319</v>
      </c>
      <c r="Q575" s="7">
        <v>2930</v>
      </c>
      <c r="R575" s="7">
        <v>223249</v>
      </c>
      <c r="S575" s="7">
        <v>0</v>
      </c>
      <c r="T575" s="7">
        <v>27</v>
      </c>
      <c r="U575" s="7">
        <v>1021</v>
      </c>
      <c r="V575" s="7">
        <v>1048</v>
      </c>
      <c r="W575" s="6">
        <v>98.836760699999999</v>
      </c>
      <c r="X575" s="6">
        <v>21.940991500000003</v>
      </c>
      <c r="Y575" s="6">
        <v>94.490531899999993</v>
      </c>
      <c r="Z575" s="6">
        <v>98.500034999999997</v>
      </c>
      <c r="AA575" s="6">
        <v>18.471717600000002</v>
      </c>
      <c r="AB575" s="6">
        <v>92.533287999999999</v>
      </c>
      <c r="AC575" s="6">
        <v>1.9572438999999946</v>
      </c>
      <c r="AD575" s="7">
        <v>228845</v>
      </c>
      <c r="AE575" s="6">
        <v>-2.4453233000000001</v>
      </c>
      <c r="AF575" s="6">
        <v>98.848733699999997</v>
      </c>
      <c r="AG575" s="6">
        <v>23.757398800000001</v>
      </c>
      <c r="AH575" s="6">
        <v>94.911528899999993</v>
      </c>
      <c r="AI575" s="7">
        <v>222201</v>
      </c>
      <c r="AJ575" s="6">
        <v>98.500034999999997</v>
      </c>
      <c r="AK575" s="6">
        <v>25.5245803</v>
      </c>
      <c r="AL575" s="6">
        <v>94.479720599999993</v>
      </c>
      <c r="AM575" s="6">
        <v>0.43180830000000014</v>
      </c>
      <c r="AN575" s="7">
        <v>223750</v>
      </c>
      <c r="AO575" s="6">
        <v>-0.69229050000000003</v>
      </c>
    </row>
    <row r="576" spans="1:41" x14ac:dyDescent="0.15">
      <c r="A576" s="2" t="s">
        <v>276</v>
      </c>
      <c r="B576" s="2" t="s">
        <v>1438</v>
      </c>
      <c r="C576" s="2" t="s">
        <v>1797</v>
      </c>
      <c r="D576" s="2" t="s">
        <v>1608</v>
      </c>
      <c r="E576" s="2" t="s">
        <v>440</v>
      </c>
      <c r="F576" s="2" t="s">
        <v>1854</v>
      </c>
      <c r="G576" s="2" t="s">
        <v>2121</v>
      </c>
      <c r="H576" s="2" t="s">
        <v>1481</v>
      </c>
      <c r="I576" s="2" t="s">
        <v>2014</v>
      </c>
      <c r="J576" s="7">
        <v>0</v>
      </c>
      <c r="K576" s="7">
        <v>59440</v>
      </c>
      <c r="L576" s="7">
        <v>2610</v>
      </c>
      <c r="M576" s="7">
        <v>62050</v>
      </c>
      <c r="N576" s="7">
        <v>0</v>
      </c>
      <c r="O576" s="7">
        <v>0</v>
      </c>
      <c r="P576" s="7">
        <v>58525</v>
      </c>
      <c r="Q576" s="7">
        <v>767</v>
      </c>
      <c r="R576" s="7">
        <v>59292</v>
      </c>
      <c r="S576" s="7">
        <v>0</v>
      </c>
      <c r="T576" s="7">
        <v>0</v>
      </c>
      <c r="U576" s="7">
        <v>0</v>
      </c>
      <c r="V576" s="7">
        <v>0</v>
      </c>
      <c r="W576" s="6">
        <v>98.460632599999997</v>
      </c>
      <c r="X576" s="6">
        <v>29.3869732</v>
      </c>
      <c r="Y576" s="6">
        <v>95.555197399999997</v>
      </c>
      <c r="Z576" s="6">
        <v>98.273720799999992</v>
      </c>
      <c r="AA576" s="6">
        <v>37.474541799999997</v>
      </c>
      <c r="AB576" s="6">
        <v>96.041632399999997</v>
      </c>
      <c r="AC576" s="6">
        <v>-0.48643500000000017</v>
      </c>
      <c r="AD576" s="7">
        <v>64224</v>
      </c>
      <c r="AE576" s="6">
        <v>-7.6793721999999995</v>
      </c>
      <c r="AF576" s="6">
        <v>98.460632599999997</v>
      </c>
      <c r="AG576" s="6">
        <v>29.3869732</v>
      </c>
      <c r="AH576" s="6">
        <v>95.555197399999997</v>
      </c>
      <c r="AI576" s="7">
        <v>59292</v>
      </c>
      <c r="AJ576" s="6">
        <v>98.273720799999992</v>
      </c>
      <c r="AK576" s="6">
        <v>37.906880899999997</v>
      </c>
      <c r="AL576" s="6">
        <v>96.081863499999997</v>
      </c>
      <c r="AM576" s="6">
        <v>-0.52666609999999991</v>
      </c>
      <c r="AN576" s="7">
        <v>64196</v>
      </c>
      <c r="AO576" s="6">
        <v>-7.6391052000000004</v>
      </c>
    </row>
    <row r="577" spans="1:41" x14ac:dyDescent="0.15">
      <c r="A577" s="2" t="s">
        <v>277</v>
      </c>
      <c r="B577" s="2" t="s">
        <v>1438</v>
      </c>
      <c r="C577" s="2" t="s">
        <v>1797</v>
      </c>
      <c r="D577" s="2" t="s">
        <v>1608</v>
      </c>
      <c r="E577" s="2" t="s">
        <v>440</v>
      </c>
      <c r="F577" s="2" t="s">
        <v>1854</v>
      </c>
      <c r="G577" s="2" t="s">
        <v>2121</v>
      </c>
      <c r="H577" s="2" t="s">
        <v>1481</v>
      </c>
      <c r="I577" s="2" t="s">
        <v>2015</v>
      </c>
      <c r="J577" s="7">
        <v>0</v>
      </c>
      <c r="K577" s="7">
        <v>52663</v>
      </c>
      <c r="L577" s="7">
        <v>2551</v>
      </c>
      <c r="M577" s="7">
        <v>55214</v>
      </c>
      <c r="N577" s="7">
        <v>0</v>
      </c>
      <c r="O577" s="7">
        <v>0</v>
      </c>
      <c r="P577" s="7">
        <v>51867</v>
      </c>
      <c r="Q577" s="7">
        <v>708</v>
      </c>
      <c r="R577" s="7">
        <v>52575</v>
      </c>
      <c r="S577" s="7">
        <v>0</v>
      </c>
      <c r="T577" s="7">
        <v>0</v>
      </c>
      <c r="U577" s="7">
        <v>0</v>
      </c>
      <c r="V577" s="7">
        <v>0</v>
      </c>
      <c r="W577" s="6">
        <v>98.488502400000002</v>
      </c>
      <c r="X577" s="6">
        <v>27.753822</v>
      </c>
      <c r="Y577" s="6">
        <v>95.220415099999997</v>
      </c>
      <c r="Z577" s="6">
        <v>98.169714200000001</v>
      </c>
      <c r="AA577" s="6">
        <v>31.135038100000003</v>
      </c>
      <c r="AB577" s="6">
        <v>95.669416500000011</v>
      </c>
      <c r="AC577" s="6">
        <v>-0.44900140000001443</v>
      </c>
      <c r="AD577" s="7">
        <v>57173</v>
      </c>
      <c r="AE577" s="6">
        <v>-8.0422577000000004</v>
      </c>
      <c r="AF577" s="6">
        <v>98.488502400000002</v>
      </c>
      <c r="AG577" s="6">
        <v>27.753822</v>
      </c>
      <c r="AH577" s="6">
        <v>95.220415099999997</v>
      </c>
      <c r="AI577" s="7">
        <v>52575</v>
      </c>
      <c r="AJ577" s="6">
        <v>98.169714200000001</v>
      </c>
      <c r="AK577" s="6">
        <v>31.531122199999999</v>
      </c>
      <c r="AL577" s="6">
        <v>95.714261800000003</v>
      </c>
      <c r="AM577" s="6">
        <v>-0.49384670000000597</v>
      </c>
      <c r="AN577" s="7">
        <v>57145</v>
      </c>
      <c r="AO577" s="6">
        <v>-7.9972000999999997</v>
      </c>
    </row>
    <row r="578" spans="1:41" x14ac:dyDescent="0.15">
      <c r="A578" s="2" t="s">
        <v>278</v>
      </c>
      <c r="B578" s="2" t="s">
        <v>1438</v>
      </c>
      <c r="C578" s="2" t="s">
        <v>1797</v>
      </c>
      <c r="D578" s="2" t="s">
        <v>1608</v>
      </c>
      <c r="E578" s="2" t="s">
        <v>440</v>
      </c>
      <c r="F578" s="2" t="s">
        <v>1854</v>
      </c>
      <c r="G578" s="2" t="s">
        <v>2121</v>
      </c>
      <c r="H578" s="2" t="s">
        <v>1481</v>
      </c>
      <c r="I578" s="2" t="s">
        <v>2016</v>
      </c>
      <c r="J578" s="7">
        <v>0</v>
      </c>
      <c r="K578" s="7">
        <v>2107</v>
      </c>
      <c r="L578" s="7">
        <v>102</v>
      </c>
      <c r="M578" s="7">
        <v>2209</v>
      </c>
      <c r="N578" s="7">
        <v>0</v>
      </c>
      <c r="O578" s="7">
        <v>0</v>
      </c>
      <c r="P578" s="7">
        <v>2075</v>
      </c>
      <c r="Q578" s="7">
        <v>28</v>
      </c>
      <c r="R578" s="7">
        <v>2103</v>
      </c>
      <c r="S578" s="7">
        <v>0</v>
      </c>
      <c r="T578" s="7">
        <v>0</v>
      </c>
      <c r="U578" s="7">
        <v>0</v>
      </c>
      <c r="V578" s="7">
        <v>0</v>
      </c>
      <c r="W578" s="6">
        <v>98.481252999999995</v>
      </c>
      <c r="X578" s="6">
        <v>27.450980400000002</v>
      </c>
      <c r="Y578" s="6">
        <v>95.201448600000006</v>
      </c>
      <c r="Z578" s="6">
        <v>98.174706599999993</v>
      </c>
      <c r="AA578" s="6">
        <v>31.4606742</v>
      </c>
      <c r="AB578" s="6">
        <v>95.690376600000008</v>
      </c>
      <c r="AC578" s="6">
        <v>-0.48892800000000136</v>
      </c>
      <c r="AD578" s="7">
        <v>2287</v>
      </c>
      <c r="AE578" s="6">
        <v>-8.0454743999999998</v>
      </c>
      <c r="AF578" s="6">
        <v>98.481252999999995</v>
      </c>
      <c r="AG578" s="6">
        <v>27.450980400000002</v>
      </c>
      <c r="AH578" s="6">
        <v>95.201448600000006</v>
      </c>
      <c r="AI578" s="7">
        <v>2103</v>
      </c>
      <c r="AJ578" s="6">
        <v>98.174706599999993</v>
      </c>
      <c r="AK578" s="6">
        <v>32.558139500000003</v>
      </c>
      <c r="AL578" s="6">
        <v>95.81064099999999</v>
      </c>
      <c r="AM578" s="6">
        <v>-0.60919239999998354</v>
      </c>
      <c r="AN578" s="7">
        <v>2284</v>
      </c>
      <c r="AO578" s="6">
        <v>-7.9246935000000001</v>
      </c>
    </row>
    <row r="579" spans="1:41" x14ac:dyDescent="0.15">
      <c r="A579" s="2" t="s">
        <v>279</v>
      </c>
      <c r="B579" s="2" t="s">
        <v>1438</v>
      </c>
      <c r="C579" s="2" t="s">
        <v>1797</v>
      </c>
      <c r="D579" s="2" t="s">
        <v>1608</v>
      </c>
      <c r="E579" s="2" t="s">
        <v>440</v>
      </c>
      <c r="F579" s="2" t="s">
        <v>1854</v>
      </c>
      <c r="G579" s="2" t="s">
        <v>2121</v>
      </c>
      <c r="H579" s="2" t="s">
        <v>1481</v>
      </c>
      <c r="I579" s="2" t="s">
        <v>2017</v>
      </c>
      <c r="J579" s="7">
        <v>0</v>
      </c>
      <c r="K579" s="7">
        <v>50556</v>
      </c>
      <c r="L579" s="7">
        <v>2449</v>
      </c>
      <c r="M579" s="7">
        <v>53005</v>
      </c>
      <c r="N579" s="7">
        <v>0</v>
      </c>
      <c r="O579" s="7">
        <v>0</v>
      </c>
      <c r="P579" s="7">
        <v>49792</v>
      </c>
      <c r="Q579" s="7">
        <v>680</v>
      </c>
      <c r="R579" s="7">
        <v>50472</v>
      </c>
      <c r="S579" s="7">
        <v>0</v>
      </c>
      <c r="T579" s="7">
        <v>0</v>
      </c>
      <c r="U579" s="7">
        <v>0</v>
      </c>
      <c r="V579" s="7">
        <v>0</v>
      </c>
      <c r="W579" s="6">
        <v>98.488804500000001</v>
      </c>
      <c r="X579" s="6">
        <v>27.766435299999998</v>
      </c>
      <c r="Y579" s="6">
        <v>95.221205499999996</v>
      </c>
      <c r="Z579" s="6">
        <v>98.169506299999995</v>
      </c>
      <c r="AA579" s="6">
        <v>31.121495300000003</v>
      </c>
      <c r="AB579" s="6">
        <v>95.668543299999996</v>
      </c>
      <c r="AC579" s="6">
        <v>-0.44733779999999967</v>
      </c>
      <c r="AD579" s="7">
        <v>54886</v>
      </c>
      <c r="AE579" s="6">
        <v>-8.0421237000000012</v>
      </c>
      <c r="AF579" s="6">
        <v>98.488804500000001</v>
      </c>
      <c r="AG579" s="6">
        <v>27.766435299999998</v>
      </c>
      <c r="AH579" s="6">
        <v>95.221205499999996</v>
      </c>
      <c r="AI579" s="7">
        <v>50472</v>
      </c>
      <c r="AJ579" s="6">
        <v>98.169506299999995</v>
      </c>
      <c r="AK579" s="6">
        <v>31.4893617</v>
      </c>
      <c r="AL579" s="6">
        <v>95.71025010000001</v>
      </c>
      <c r="AM579" s="6">
        <v>-0.48904460000001393</v>
      </c>
      <c r="AN579" s="7">
        <v>54861</v>
      </c>
      <c r="AO579" s="6">
        <v>-8.0002186999999996</v>
      </c>
    </row>
    <row r="580" spans="1:41" x14ac:dyDescent="0.15">
      <c r="A580" s="2" t="s">
        <v>280</v>
      </c>
      <c r="B580" s="2" t="s">
        <v>1438</v>
      </c>
      <c r="C580" s="2" t="s">
        <v>1797</v>
      </c>
      <c r="D580" s="2" t="s">
        <v>1608</v>
      </c>
      <c r="E580" s="2" t="s">
        <v>440</v>
      </c>
      <c r="F580" s="2" t="s">
        <v>1854</v>
      </c>
      <c r="G580" s="2" t="s">
        <v>2121</v>
      </c>
      <c r="H580" s="2" t="s">
        <v>1481</v>
      </c>
      <c r="I580" s="2" t="s">
        <v>2018</v>
      </c>
      <c r="J580" s="7">
        <v>0</v>
      </c>
      <c r="K580" s="7">
        <v>1056</v>
      </c>
      <c r="L580" s="7">
        <v>0</v>
      </c>
      <c r="M580" s="7">
        <v>1056</v>
      </c>
      <c r="N580" s="7">
        <v>0</v>
      </c>
      <c r="O580" s="7">
        <v>0</v>
      </c>
      <c r="P580" s="7">
        <v>1056</v>
      </c>
      <c r="Q580" s="7">
        <v>0</v>
      </c>
      <c r="R580" s="7">
        <v>1056</v>
      </c>
      <c r="S580" s="7">
        <v>0</v>
      </c>
      <c r="T580" s="7">
        <v>0</v>
      </c>
      <c r="U580" s="7">
        <v>0</v>
      </c>
      <c r="V580" s="7">
        <v>0</v>
      </c>
      <c r="W580" s="6">
        <v>100</v>
      </c>
      <c r="X580" s="6">
        <v>0</v>
      </c>
      <c r="Y580" s="6">
        <v>100</v>
      </c>
      <c r="Z580" s="6">
        <v>100</v>
      </c>
      <c r="AA580" s="6">
        <v>0</v>
      </c>
      <c r="AB580" s="6">
        <v>100</v>
      </c>
      <c r="AC580" s="6">
        <v>0</v>
      </c>
      <c r="AD580" s="7">
        <v>393</v>
      </c>
      <c r="AE580" s="6">
        <v>168.7022901</v>
      </c>
      <c r="AF580" s="6">
        <v>100</v>
      </c>
      <c r="AG580" s="6">
        <v>0</v>
      </c>
      <c r="AH580" s="6">
        <v>100</v>
      </c>
      <c r="AI580" s="7">
        <v>1056</v>
      </c>
      <c r="AJ580" s="6">
        <v>100</v>
      </c>
      <c r="AK580" s="6">
        <v>0</v>
      </c>
      <c r="AL580" s="6">
        <v>100</v>
      </c>
      <c r="AM580" s="6">
        <v>0</v>
      </c>
      <c r="AN580" s="7">
        <v>393</v>
      </c>
      <c r="AO580" s="6">
        <v>168.7022901</v>
      </c>
    </row>
    <row r="581" spans="1:41" x14ac:dyDescent="0.15">
      <c r="A581" s="2" t="s">
        <v>281</v>
      </c>
      <c r="B581" s="2" t="s">
        <v>1438</v>
      </c>
      <c r="C581" s="2" t="s">
        <v>1797</v>
      </c>
      <c r="D581" s="2" t="s">
        <v>1608</v>
      </c>
      <c r="E581" s="2" t="s">
        <v>440</v>
      </c>
      <c r="F581" s="2" t="s">
        <v>1854</v>
      </c>
      <c r="G581" s="2" t="s">
        <v>2121</v>
      </c>
      <c r="H581" s="2" t="s">
        <v>1481</v>
      </c>
      <c r="I581" s="2" t="s">
        <v>2019</v>
      </c>
      <c r="J581" s="7">
        <v>0</v>
      </c>
      <c r="K581" s="7">
        <v>6777</v>
      </c>
      <c r="L581" s="7">
        <v>59</v>
      </c>
      <c r="M581" s="7">
        <v>6836</v>
      </c>
      <c r="N581" s="7">
        <v>0</v>
      </c>
      <c r="O581" s="7">
        <v>0</v>
      </c>
      <c r="P581" s="7">
        <v>6658</v>
      </c>
      <c r="Q581" s="7">
        <v>59</v>
      </c>
      <c r="R581" s="7">
        <v>6717</v>
      </c>
      <c r="S581" s="7">
        <v>0</v>
      </c>
      <c r="T581" s="7">
        <v>0</v>
      </c>
      <c r="U581" s="7">
        <v>0</v>
      </c>
      <c r="V581" s="7">
        <v>0</v>
      </c>
      <c r="W581" s="6">
        <v>98.2440608</v>
      </c>
      <c r="X581" s="6">
        <v>100</v>
      </c>
      <c r="Y581" s="6">
        <v>98.259215900000001</v>
      </c>
      <c r="Z581" s="6">
        <v>99.142940199999998</v>
      </c>
      <c r="AA581" s="6">
        <v>100</v>
      </c>
      <c r="AB581" s="6">
        <v>99.170182799999992</v>
      </c>
      <c r="AC581" s="6">
        <v>-0.91096689999999114</v>
      </c>
      <c r="AD581" s="7">
        <v>7051</v>
      </c>
      <c r="AE581" s="6">
        <v>-4.7369167000000001</v>
      </c>
      <c r="AF581" s="6">
        <v>98.2440608</v>
      </c>
      <c r="AG581" s="6">
        <v>100</v>
      </c>
      <c r="AH581" s="6">
        <v>98.259215900000001</v>
      </c>
      <c r="AI581" s="7">
        <v>6717</v>
      </c>
      <c r="AJ581" s="6">
        <v>99.142940199999998</v>
      </c>
      <c r="AK581" s="6">
        <v>100</v>
      </c>
      <c r="AL581" s="6">
        <v>99.170182799999992</v>
      </c>
      <c r="AM581" s="6">
        <v>-0.91096689999999114</v>
      </c>
      <c r="AN581" s="7">
        <v>7051</v>
      </c>
      <c r="AO581" s="6">
        <v>-4.7369167000000001</v>
      </c>
    </row>
    <row r="582" spans="1:41" x14ac:dyDescent="0.15">
      <c r="A582" s="2" t="s">
        <v>282</v>
      </c>
      <c r="B582" s="2" t="s">
        <v>1438</v>
      </c>
      <c r="C582" s="2" t="s">
        <v>1797</v>
      </c>
      <c r="D582" s="2" t="s">
        <v>1608</v>
      </c>
      <c r="E582" s="2" t="s">
        <v>440</v>
      </c>
      <c r="F582" s="2" t="s">
        <v>1854</v>
      </c>
      <c r="G582" s="2" t="s">
        <v>2121</v>
      </c>
      <c r="H582" s="2" t="s">
        <v>1481</v>
      </c>
      <c r="I582" s="2" t="s">
        <v>2020</v>
      </c>
      <c r="J582" s="7">
        <v>0</v>
      </c>
      <c r="K582" s="7">
        <v>5218</v>
      </c>
      <c r="L582" s="7">
        <v>50</v>
      </c>
      <c r="M582" s="7">
        <v>5268</v>
      </c>
      <c r="N582" s="7">
        <v>0</v>
      </c>
      <c r="O582" s="7">
        <v>0</v>
      </c>
      <c r="P582" s="7">
        <v>5099</v>
      </c>
      <c r="Q582" s="7">
        <v>50</v>
      </c>
      <c r="R582" s="7">
        <v>5149</v>
      </c>
      <c r="S582" s="7">
        <v>0</v>
      </c>
      <c r="T582" s="7">
        <v>0</v>
      </c>
      <c r="U582" s="7">
        <v>0</v>
      </c>
      <c r="V582" s="7">
        <v>0</v>
      </c>
      <c r="W582" s="6">
        <v>97.719432699999999</v>
      </c>
      <c r="X582" s="6">
        <v>100</v>
      </c>
      <c r="Y582" s="6">
        <v>97.741078200000004</v>
      </c>
      <c r="Z582" s="6">
        <v>99.0872581</v>
      </c>
      <c r="AA582" s="6">
        <v>100</v>
      </c>
      <c r="AB582" s="6">
        <v>99.123422199999993</v>
      </c>
      <c r="AC582" s="6">
        <v>-1.3823439999999891</v>
      </c>
      <c r="AD582" s="7">
        <v>5654</v>
      </c>
      <c r="AE582" s="6">
        <v>-8.9317297</v>
      </c>
      <c r="AF582" s="6">
        <v>97.719432699999999</v>
      </c>
      <c r="AG582" s="6">
        <v>100</v>
      </c>
      <c r="AH582" s="6">
        <v>97.741078200000004</v>
      </c>
      <c r="AI582" s="7">
        <v>5149</v>
      </c>
      <c r="AJ582" s="6">
        <v>99.0872581</v>
      </c>
      <c r="AK582" s="6">
        <v>100</v>
      </c>
      <c r="AL582" s="6">
        <v>99.123422199999993</v>
      </c>
      <c r="AM582" s="6">
        <v>-1.3823439999999891</v>
      </c>
      <c r="AN582" s="7">
        <v>5654</v>
      </c>
      <c r="AO582" s="6">
        <v>-8.9317297</v>
      </c>
    </row>
    <row r="583" spans="1:41" x14ac:dyDescent="0.15">
      <c r="A583" s="2" t="s">
        <v>283</v>
      </c>
      <c r="B583" s="2" t="s">
        <v>1438</v>
      </c>
      <c r="C583" s="2" t="s">
        <v>1797</v>
      </c>
      <c r="D583" s="2" t="s">
        <v>1608</v>
      </c>
      <c r="E583" s="2" t="s">
        <v>440</v>
      </c>
      <c r="F583" s="2" t="s">
        <v>1854</v>
      </c>
      <c r="G583" s="2" t="s">
        <v>2121</v>
      </c>
      <c r="H583" s="2" t="s">
        <v>1481</v>
      </c>
      <c r="I583" s="2" t="s">
        <v>1856</v>
      </c>
      <c r="J583" s="7">
        <v>0</v>
      </c>
      <c r="K583" s="7">
        <v>1559</v>
      </c>
      <c r="L583" s="7">
        <v>9</v>
      </c>
      <c r="M583" s="7">
        <v>1568</v>
      </c>
      <c r="N583" s="7">
        <v>0</v>
      </c>
      <c r="O583" s="7">
        <v>0</v>
      </c>
      <c r="P583" s="7">
        <v>1559</v>
      </c>
      <c r="Q583" s="7">
        <v>9</v>
      </c>
      <c r="R583" s="7">
        <v>1568</v>
      </c>
      <c r="S583" s="7">
        <v>0</v>
      </c>
      <c r="T583" s="7">
        <v>0</v>
      </c>
      <c r="U583" s="7">
        <v>0</v>
      </c>
      <c r="V583" s="7">
        <v>0</v>
      </c>
      <c r="W583" s="6">
        <v>100</v>
      </c>
      <c r="X583" s="6">
        <v>100</v>
      </c>
      <c r="Y583" s="6">
        <v>100</v>
      </c>
      <c r="Z583" s="6">
        <v>99.359886200000005</v>
      </c>
      <c r="AA583" s="6">
        <v>0</v>
      </c>
      <c r="AB583" s="6">
        <v>99.359886200000005</v>
      </c>
      <c r="AC583" s="6">
        <v>0.64011379999999463</v>
      </c>
      <c r="AD583" s="7">
        <v>1397</v>
      </c>
      <c r="AE583" s="6">
        <v>12.2405154</v>
      </c>
      <c r="AF583" s="6">
        <v>100</v>
      </c>
      <c r="AG583" s="6">
        <v>100</v>
      </c>
      <c r="AH583" s="6">
        <v>100</v>
      </c>
      <c r="AI583" s="7">
        <v>1568</v>
      </c>
      <c r="AJ583" s="6">
        <v>99.359886200000005</v>
      </c>
      <c r="AK583" s="6">
        <v>0</v>
      </c>
      <c r="AL583" s="6">
        <v>99.359886200000005</v>
      </c>
      <c r="AM583" s="6">
        <v>0.64011379999999463</v>
      </c>
      <c r="AN583" s="7">
        <v>1397</v>
      </c>
      <c r="AO583" s="6">
        <v>12.2405154</v>
      </c>
    </row>
    <row r="584" spans="1:41" x14ac:dyDescent="0.15">
      <c r="A584" s="2" t="s">
        <v>284</v>
      </c>
      <c r="B584" s="2" t="s">
        <v>1438</v>
      </c>
      <c r="C584" s="2" t="s">
        <v>1797</v>
      </c>
      <c r="D584" s="2" t="s">
        <v>1608</v>
      </c>
      <c r="E584" s="2" t="s">
        <v>440</v>
      </c>
      <c r="F584" s="2" t="s">
        <v>1854</v>
      </c>
      <c r="G584" s="2" t="s">
        <v>2121</v>
      </c>
      <c r="H584" s="2" t="s">
        <v>1481</v>
      </c>
      <c r="I584" s="2" t="s">
        <v>2021</v>
      </c>
      <c r="J584" s="7">
        <v>0</v>
      </c>
      <c r="K584" s="7">
        <v>147432</v>
      </c>
      <c r="L584" s="7">
        <v>10481</v>
      </c>
      <c r="M584" s="7">
        <v>157913</v>
      </c>
      <c r="N584" s="7">
        <v>0</v>
      </c>
      <c r="O584" s="7">
        <v>0</v>
      </c>
      <c r="P584" s="7">
        <v>145867</v>
      </c>
      <c r="Q584" s="7">
        <v>2023</v>
      </c>
      <c r="R584" s="7">
        <v>147890</v>
      </c>
      <c r="S584" s="7">
        <v>0</v>
      </c>
      <c r="T584" s="7">
        <v>27</v>
      </c>
      <c r="U584" s="7">
        <v>1017</v>
      </c>
      <c r="V584" s="7">
        <v>1044</v>
      </c>
      <c r="W584" s="6">
        <v>98.938493699999995</v>
      </c>
      <c r="X584" s="6">
        <v>19.301593400000002</v>
      </c>
      <c r="Y584" s="6">
        <v>93.652834200000001</v>
      </c>
      <c r="Z584" s="6">
        <v>98.56589799999999</v>
      </c>
      <c r="AA584" s="6">
        <v>15.249192600000001</v>
      </c>
      <c r="AB584" s="6">
        <v>90.559044799999995</v>
      </c>
      <c r="AC584" s="6">
        <v>3.0937894000000057</v>
      </c>
      <c r="AD584" s="7">
        <v>148803</v>
      </c>
      <c r="AE584" s="6">
        <v>-0.61356290000000002</v>
      </c>
      <c r="AF584" s="6">
        <v>98.956616100000005</v>
      </c>
      <c r="AG584" s="6">
        <v>21.375739599999999</v>
      </c>
      <c r="AH584" s="6">
        <v>94.276115699999991</v>
      </c>
      <c r="AI584" s="7">
        <v>146846</v>
      </c>
      <c r="AJ584" s="6">
        <v>98.56589799999999</v>
      </c>
      <c r="AK584" s="6">
        <v>22.3895862</v>
      </c>
      <c r="AL584" s="6">
        <v>93.422275200000001</v>
      </c>
      <c r="AM584" s="6">
        <v>0.85384049999998979</v>
      </c>
      <c r="AN584" s="7">
        <v>143767</v>
      </c>
      <c r="AO584" s="6">
        <v>2.1416597999999998</v>
      </c>
    </row>
    <row r="585" spans="1:41" x14ac:dyDescent="0.15">
      <c r="A585" s="2" t="s">
        <v>285</v>
      </c>
      <c r="B585" s="2" t="s">
        <v>1438</v>
      </c>
      <c r="C585" s="2" t="s">
        <v>1797</v>
      </c>
      <c r="D585" s="2" t="s">
        <v>1608</v>
      </c>
      <c r="E585" s="2" t="s">
        <v>440</v>
      </c>
      <c r="F585" s="2" t="s">
        <v>1854</v>
      </c>
      <c r="G585" s="2" t="s">
        <v>2121</v>
      </c>
      <c r="H585" s="2" t="s">
        <v>1481</v>
      </c>
      <c r="I585" s="2" t="s">
        <v>1739</v>
      </c>
      <c r="J585" s="7">
        <v>0</v>
      </c>
      <c r="K585" s="7">
        <v>63289</v>
      </c>
      <c r="L585" s="7">
        <v>10481</v>
      </c>
      <c r="M585" s="7">
        <v>73770</v>
      </c>
      <c r="N585" s="7">
        <v>0</v>
      </c>
      <c r="O585" s="7">
        <v>0</v>
      </c>
      <c r="P585" s="7">
        <v>61724</v>
      </c>
      <c r="Q585" s="7">
        <v>2023</v>
      </c>
      <c r="R585" s="7">
        <v>63747</v>
      </c>
      <c r="S585" s="7">
        <v>0</v>
      </c>
      <c r="T585" s="7">
        <v>27</v>
      </c>
      <c r="U585" s="7">
        <v>1017</v>
      </c>
      <c r="V585" s="7">
        <v>1044</v>
      </c>
      <c r="W585" s="6">
        <v>97.5272164</v>
      </c>
      <c r="X585" s="6">
        <v>19.301593400000002</v>
      </c>
      <c r="Y585" s="6">
        <v>86.413176100000001</v>
      </c>
      <c r="Z585" s="6">
        <v>96.579027699999997</v>
      </c>
      <c r="AA585" s="6">
        <v>15.249192600000001</v>
      </c>
      <c r="AB585" s="6">
        <v>80.125297900000007</v>
      </c>
      <c r="AC585" s="6">
        <v>6.2878781999999944</v>
      </c>
      <c r="AD585" s="7">
        <v>62541</v>
      </c>
      <c r="AE585" s="6">
        <v>1.9283350000000001</v>
      </c>
      <c r="AF585" s="6">
        <v>97.56884070000001</v>
      </c>
      <c r="AG585" s="6">
        <v>21.375739599999999</v>
      </c>
      <c r="AH585" s="6">
        <v>87.653658899999996</v>
      </c>
      <c r="AI585" s="7">
        <v>62703</v>
      </c>
      <c r="AJ585" s="6">
        <v>96.579027699999997</v>
      </c>
      <c r="AK585" s="6">
        <v>22.3895862</v>
      </c>
      <c r="AL585" s="6">
        <v>85.651483200000001</v>
      </c>
      <c r="AM585" s="6">
        <v>2.0021756999999951</v>
      </c>
      <c r="AN585" s="7">
        <v>57505</v>
      </c>
      <c r="AO585" s="6">
        <v>9.0392139999999994</v>
      </c>
    </row>
    <row r="586" spans="1:41" x14ac:dyDescent="0.15">
      <c r="A586" s="2" t="s">
        <v>286</v>
      </c>
      <c r="B586" s="2" t="s">
        <v>1438</v>
      </c>
      <c r="C586" s="2" t="s">
        <v>1797</v>
      </c>
      <c r="D586" s="2" t="s">
        <v>1608</v>
      </c>
      <c r="E586" s="2" t="s">
        <v>440</v>
      </c>
      <c r="F586" s="2" t="s">
        <v>1854</v>
      </c>
      <c r="G586" s="2" t="s">
        <v>2121</v>
      </c>
      <c r="H586" s="2" t="s">
        <v>1481</v>
      </c>
      <c r="I586" s="2" t="s">
        <v>1740</v>
      </c>
      <c r="J586" s="7">
        <v>0</v>
      </c>
      <c r="K586" s="7">
        <v>12191</v>
      </c>
      <c r="L586" s="7">
        <v>3438</v>
      </c>
      <c r="M586" s="7">
        <v>15629</v>
      </c>
      <c r="N586" s="7">
        <v>0</v>
      </c>
      <c r="O586" s="7">
        <v>0</v>
      </c>
      <c r="P586" s="7">
        <v>11669</v>
      </c>
      <c r="Q586" s="7">
        <v>619</v>
      </c>
      <c r="R586" s="7">
        <v>12288</v>
      </c>
      <c r="S586" s="7">
        <v>0</v>
      </c>
      <c r="T586" s="7">
        <v>27</v>
      </c>
      <c r="U586" s="7">
        <v>339</v>
      </c>
      <c r="V586" s="7">
        <v>366</v>
      </c>
      <c r="W586" s="6">
        <v>95.718152700000005</v>
      </c>
      <c r="X586" s="6">
        <v>18.004653900000001</v>
      </c>
      <c r="Y586" s="6">
        <v>78.623072500000006</v>
      </c>
      <c r="Z586" s="6">
        <v>95.786953100000005</v>
      </c>
      <c r="AA586" s="6">
        <v>15.093262299999999</v>
      </c>
      <c r="AB586" s="6">
        <v>75.311503900000005</v>
      </c>
      <c r="AC586" s="6">
        <v>3.3115686000000011</v>
      </c>
      <c r="AD586" s="7">
        <v>15594</v>
      </c>
      <c r="AE586" s="6">
        <v>-21.200461700000002</v>
      </c>
      <c r="AF586" s="6">
        <v>95.930614899999995</v>
      </c>
      <c r="AG586" s="6">
        <v>19.974185200000001</v>
      </c>
      <c r="AH586" s="6">
        <v>80.508419099999998</v>
      </c>
      <c r="AI586" s="7">
        <v>11922</v>
      </c>
      <c r="AJ586" s="6">
        <v>95.786953100000005</v>
      </c>
      <c r="AK586" s="6">
        <v>15.515554700000001</v>
      </c>
      <c r="AL586" s="6">
        <v>75.835238000000004</v>
      </c>
      <c r="AM586" s="6">
        <v>4.6731810999999936</v>
      </c>
      <c r="AN586" s="7">
        <v>15451</v>
      </c>
      <c r="AO586" s="6">
        <v>-22.8399456</v>
      </c>
    </row>
    <row r="587" spans="1:41" x14ac:dyDescent="0.15">
      <c r="A587" s="2" t="s">
        <v>287</v>
      </c>
      <c r="B587" s="2" t="s">
        <v>1438</v>
      </c>
      <c r="C587" s="2" t="s">
        <v>1797</v>
      </c>
      <c r="D587" s="2" t="s">
        <v>1608</v>
      </c>
      <c r="E587" s="2" t="s">
        <v>440</v>
      </c>
      <c r="F587" s="2" t="s">
        <v>1854</v>
      </c>
      <c r="G587" s="2" t="s">
        <v>2121</v>
      </c>
      <c r="H587" s="2" t="s">
        <v>1481</v>
      </c>
      <c r="I587" s="2" t="s">
        <v>1741</v>
      </c>
      <c r="J587" s="7">
        <v>0</v>
      </c>
      <c r="K587" s="7">
        <v>24381</v>
      </c>
      <c r="L587" s="7">
        <v>6877</v>
      </c>
      <c r="M587" s="7">
        <v>31258</v>
      </c>
      <c r="N587" s="7">
        <v>0</v>
      </c>
      <c r="O587" s="7">
        <v>0</v>
      </c>
      <c r="P587" s="7">
        <v>23338</v>
      </c>
      <c r="Q587" s="7">
        <v>1238</v>
      </c>
      <c r="R587" s="7">
        <v>24576</v>
      </c>
      <c r="S587" s="7">
        <v>0</v>
      </c>
      <c r="T587" s="7">
        <v>0</v>
      </c>
      <c r="U587" s="7">
        <v>678</v>
      </c>
      <c r="V587" s="7">
        <v>678</v>
      </c>
      <c r="W587" s="6">
        <v>95.722078699999997</v>
      </c>
      <c r="X587" s="6">
        <v>18.002035799999998</v>
      </c>
      <c r="Y587" s="6">
        <v>78.623072500000006</v>
      </c>
      <c r="Z587" s="6">
        <v>95.752870799999997</v>
      </c>
      <c r="AA587" s="6">
        <v>15.101341700000001</v>
      </c>
      <c r="AB587" s="6">
        <v>75.292101199999991</v>
      </c>
      <c r="AC587" s="6">
        <v>3.3309713000000158</v>
      </c>
      <c r="AD587" s="7">
        <v>31189</v>
      </c>
      <c r="AE587" s="6">
        <v>-21.2029882</v>
      </c>
      <c r="AF587" s="6">
        <v>95.722078699999997</v>
      </c>
      <c r="AG587" s="6">
        <v>19.970963099999999</v>
      </c>
      <c r="AH587" s="6">
        <v>80.366252500000002</v>
      </c>
      <c r="AI587" s="7">
        <v>23898</v>
      </c>
      <c r="AJ587" s="6">
        <v>95.752870799999997</v>
      </c>
      <c r="AK587" s="6">
        <v>28.258547</v>
      </c>
      <c r="AL587" s="6">
        <v>85.376803300000006</v>
      </c>
      <c r="AM587" s="6">
        <v>-5.0105508000000043</v>
      </c>
      <c r="AN587" s="7">
        <v>26296</v>
      </c>
      <c r="AO587" s="6">
        <v>-9.1192577000000004</v>
      </c>
    </row>
    <row r="588" spans="1:41" x14ac:dyDescent="0.15">
      <c r="A588" s="2" t="s">
        <v>288</v>
      </c>
      <c r="B588" s="2" t="s">
        <v>1438</v>
      </c>
      <c r="C588" s="2" t="s">
        <v>1797</v>
      </c>
      <c r="D588" s="2" t="s">
        <v>1608</v>
      </c>
      <c r="E588" s="2" t="s">
        <v>440</v>
      </c>
      <c r="F588" s="2" t="s">
        <v>1854</v>
      </c>
      <c r="G588" s="2" t="s">
        <v>2121</v>
      </c>
      <c r="H588" s="2" t="s">
        <v>1481</v>
      </c>
      <c r="I588" s="2" t="s">
        <v>1742</v>
      </c>
      <c r="J588" s="7">
        <v>0</v>
      </c>
      <c r="K588" s="7">
        <v>26717</v>
      </c>
      <c r="L588" s="7">
        <v>166</v>
      </c>
      <c r="M588" s="7">
        <v>26883</v>
      </c>
      <c r="N588" s="7">
        <v>0</v>
      </c>
      <c r="O588" s="7">
        <v>0</v>
      </c>
      <c r="P588" s="7">
        <v>26717</v>
      </c>
      <c r="Q588" s="7">
        <v>166</v>
      </c>
      <c r="R588" s="7">
        <v>26883</v>
      </c>
      <c r="S588" s="7">
        <v>0</v>
      </c>
      <c r="T588" s="7">
        <v>0</v>
      </c>
      <c r="U588" s="7">
        <v>0</v>
      </c>
      <c r="V588" s="7">
        <v>0</v>
      </c>
      <c r="W588" s="6">
        <v>100</v>
      </c>
      <c r="X588" s="6">
        <v>100</v>
      </c>
      <c r="Y588" s="6">
        <v>100</v>
      </c>
      <c r="Z588" s="6">
        <v>98.9557121</v>
      </c>
      <c r="AA588" s="6">
        <v>100</v>
      </c>
      <c r="AB588" s="6">
        <v>98.957548399999993</v>
      </c>
      <c r="AC588" s="6">
        <v>1.0424516000000068</v>
      </c>
      <c r="AD588" s="7">
        <v>15758</v>
      </c>
      <c r="AE588" s="6">
        <v>70.599060800000004</v>
      </c>
      <c r="AF588" s="6">
        <v>100</v>
      </c>
      <c r="AG588" s="6">
        <v>100</v>
      </c>
      <c r="AH588" s="6">
        <v>100</v>
      </c>
      <c r="AI588" s="7">
        <v>26883</v>
      </c>
      <c r="AJ588" s="6">
        <v>98.9557121</v>
      </c>
      <c r="AK588" s="6">
        <v>100</v>
      </c>
      <c r="AL588" s="6">
        <v>98.957548399999993</v>
      </c>
      <c r="AM588" s="6">
        <v>1.0424516000000068</v>
      </c>
      <c r="AN588" s="7">
        <v>15758</v>
      </c>
      <c r="AO588" s="6">
        <v>70.599060800000004</v>
      </c>
    </row>
    <row r="589" spans="1:41" x14ac:dyDescent="0.15">
      <c r="A589" s="2" t="s">
        <v>289</v>
      </c>
      <c r="B589" s="2" t="s">
        <v>1438</v>
      </c>
      <c r="C589" s="2" t="s">
        <v>1797</v>
      </c>
      <c r="D589" s="2" t="s">
        <v>1608</v>
      </c>
      <c r="E589" s="2" t="s">
        <v>440</v>
      </c>
      <c r="F589" s="2" t="s">
        <v>1854</v>
      </c>
      <c r="G589" s="2" t="s">
        <v>2121</v>
      </c>
      <c r="H589" s="2" t="s">
        <v>1481</v>
      </c>
      <c r="I589" s="2" t="s">
        <v>1743</v>
      </c>
      <c r="J589" s="7">
        <v>0</v>
      </c>
      <c r="K589" s="7">
        <v>84143</v>
      </c>
      <c r="L589" s="7">
        <v>0</v>
      </c>
      <c r="M589" s="7">
        <v>84143</v>
      </c>
      <c r="N589" s="7">
        <v>0</v>
      </c>
      <c r="O589" s="7">
        <v>0</v>
      </c>
      <c r="P589" s="7">
        <v>84143</v>
      </c>
      <c r="Q589" s="7">
        <v>0</v>
      </c>
      <c r="R589" s="7">
        <v>84143</v>
      </c>
      <c r="S589" s="7">
        <v>0</v>
      </c>
      <c r="T589" s="7">
        <v>0</v>
      </c>
      <c r="U589" s="7">
        <v>0</v>
      </c>
      <c r="V589" s="7">
        <v>0</v>
      </c>
      <c r="W589" s="6">
        <v>100</v>
      </c>
      <c r="X589" s="6">
        <v>0</v>
      </c>
      <c r="Y589" s="6">
        <v>100</v>
      </c>
      <c r="Z589" s="6">
        <v>100</v>
      </c>
      <c r="AA589" s="6">
        <v>0</v>
      </c>
      <c r="AB589" s="6">
        <v>100</v>
      </c>
      <c r="AC589" s="6">
        <v>0</v>
      </c>
      <c r="AD589" s="7">
        <v>86262</v>
      </c>
      <c r="AE589" s="6">
        <v>-2.4564697999999998</v>
      </c>
      <c r="AF589" s="6">
        <v>100</v>
      </c>
      <c r="AG589" s="6">
        <v>0</v>
      </c>
      <c r="AH589" s="6">
        <v>100</v>
      </c>
      <c r="AI589" s="7">
        <v>84143</v>
      </c>
      <c r="AJ589" s="6">
        <v>100</v>
      </c>
      <c r="AK589" s="6">
        <v>0</v>
      </c>
      <c r="AL589" s="6">
        <v>100</v>
      </c>
      <c r="AM589" s="6">
        <v>0</v>
      </c>
      <c r="AN589" s="7">
        <v>86262</v>
      </c>
      <c r="AO589" s="6">
        <v>-2.4564697999999998</v>
      </c>
    </row>
    <row r="590" spans="1:41" x14ac:dyDescent="0.15">
      <c r="A590" s="2" t="s">
        <v>290</v>
      </c>
      <c r="B590" s="2" t="s">
        <v>1438</v>
      </c>
      <c r="C590" s="2" t="s">
        <v>1797</v>
      </c>
      <c r="D590" s="2" t="s">
        <v>1608</v>
      </c>
      <c r="E590" s="2" t="s">
        <v>440</v>
      </c>
      <c r="F590" s="2" t="s">
        <v>1854</v>
      </c>
      <c r="G590" s="2" t="s">
        <v>2121</v>
      </c>
      <c r="H590" s="2" t="s">
        <v>1481</v>
      </c>
      <c r="I590" s="2" t="s">
        <v>1744</v>
      </c>
      <c r="J590" s="7">
        <v>0</v>
      </c>
      <c r="K590" s="7">
        <v>7904</v>
      </c>
      <c r="L590" s="7">
        <v>263</v>
      </c>
      <c r="M590" s="7">
        <v>8167</v>
      </c>
      <c r="N590" s="7">
        <v>0</v>
      </c>
      <c r="O590" s="7">
        <v>0</v>
      </c>
      <c r="P590" s="7">
        <v>7791</v>
      </c>
      <c r="Q590" s="7">
        <v>140</v>
      </c>
      <c r="R590" s="7">
        <v>7931</v>
      </c>
      <c r="S590" s="7">
        <v>0</v>
      </c>
      <c r="T590" s="7">
        <v>0</v>
      </c>
      <c r="U590" s="7">
        <v>4</v>
      </c>
      <c r="V590" s="7">
        <v>4</v>
      </c>
      <c r="W590" s="6">
        <v>98.5703441</v>
      </c>
      <c r="X590" s="6">
        <v>53.231939199999999</v>
      </c>
      <c r="Y590" s="6">
        <v>97.110322000000011</v>
      </c>
      <c r="Z590" s="6">
        <v>97.499017899999998</v>
      </c>
      <c r="AA590" s="6">
        <v>40.414507799999996</v>
      </c>
      <c r="AB590" s="6">
        <v>96.091954000000001</v>
      </c>
      <c r="AC590" s="6">
        <v>1.0183680000000095</v>
      </c>
      <c r="AD590" s="7">
        <v>7524</v>
      </c>
      <c r="AE590" s="6">
        <v>5.4093567</v>
      </c>
      <c r="AF590" s="6">
        <v>98.5703441</v>
      </c>
      <c r="AG590" s="6">
        <v>54.054054100000002</v>
      </c>
      <c r="AH590" s="6">
        <v>97.157907600000001</v>
      </c>
      <c r="AI590" s="7">
        <v>7927</v>
      </c>
      <c r="AJ590" s="6">
        <v>97.499017899999998</v>
      </c>
      <c r="AK590" s="6">
        <v>48.1481481</v>
      </c>
      <c r="AL590" s="6">
        <v>96.473906899999989</v>
      </c>
      <c r="AM590" s="6">
        <v>0.68400070000001278</v>
      </c>
      <c r="AN590" s="7">
        <v>7493</v>
      </c>
      <c r="AO590" s="6">
        <v>5.7920726</v>
      </c>
    </row>
    <row r="591" spans="1:41" x14ac:dyDescent="0.15">
      <c r="A591" s="2" t="s">
        <v>291</v>
      </c>
      <c r="B591" s="2" t="s">
        <v>1438</v>
      </c>
      <c r="C591" s="2" t="s">
        <v>1797</v>
      </c>
      <c r="D591" s="2" t="s">
        <v>1608</v>
      </c>
      <c r="E591" s="2" t="s">
        <v>440</v>
      </c>
      <c r="F591" s="2" t="s">
        <v>1854</v>
      </c>
      <c r="G591" s="2" t="s">
        <v>2121</v>
      </c>
      <c r="H591" s="2" t="s">
        <v>1481</v>
      </c>
      <c r="I591" s="2" t="s">
        <v>2008</v>
      </c>
      <c r="J591" s="7">
        <v>0</v>
      </c>
      <c r="K591" s="7">
        <v>7719</v>
      </c>
      <c r="L591" s="7">
        <v>263</v>
      </c>
      <c r="M591" s="7">
        <v>7982</v>
      </c>
      <c r="N591" s="7">
        <v>0</v>
      </c>
      <c r="O591" s="7">
        <v>0</v>
      </c>
      <c r="P591" s="7">
        <v>7606</v>
      </c>
      <c r="Q591" s="7">
        <v>140</v>
      </c>
      <c r="R591" s="7">
        <v>7746</v>
      </c>
      <c r="S591" s="7">
        <v>0</v>
      </c>
      <c r="T591" s="7">
        <v>0</v>
      </c>
      <c r="U591" s="7">
        <v>4</v>
      </c>
      <c r="V591" s="7">
        <v>4</v>
      </c>
      <c r="W591" s="6">
        <v>98.536079799999996</v>
      </c>
      <c r="X591" s="6">
        <v>53.231939199999999</v>
      </c>
      <c r="Y591" s="6">
        <v>97.043347499999996</v>
      </c>
      <c r="Z591" s="6">
        <v>97.499017899999998</v>
      </c>
      <c r="AA591" s="6">
        <v>40.414507799999996</v>
      </c>
      <c r="AB591" s="6">
        <v>96.091954000000001</v>
      </c>
      <c r="AC591" s="6">
        <v>0.95139349999999467</v>
      </c>
      <c r="AD591" s="7">
        <v>7524</v>
      </c>
      <c r="AE591" s="6">
        <v>2.9505581999999997</v>
      </c>
      <c r="AF591" s="6">
        <v>98.536079799999996</v>
      </c>
      <c r="AG591" s="6">
        <v>54.054054100000002</v>
      </c>
      <c r="AH591" s="6">
        <v>97.092003000000005</v>
      </c>
      <c r="AI591" s="7">
        <v>7742</v>
      </c>
      <c r="AJ591" s="6">
        <v>97.499017899999998</v>
      </c>
      <c r="AK591" s="6">
        <v>48.1481481</v>
      </c>
      <c r="AL591" s="6">
        <v>96.473906899999989</v>
      </c>
      <c r="AM591" s="6">
        <v>0.61809610000001669</v>
      </c>
      <c r="AN591" s="7">
        <v>7493</v>
      </c>
      <c r="AO591" s="6">
        <v>3.3231016000000002</v>
      </c>
    </row>
    <row r="592" spans="1:41" x14ac:dyDescent="0.15">
      <c r="A592" s="2" t="s">
        <v>292</v>
      </c>
      <c r="B592" s="2" t="s">
        <v>1438</v>
      </c>
      <c r="C592" s="2" t="s">
        <v>1797</v>
      </c>
      <c r="D592" s="2" t="s">
        <v>1608</v>
      </c>
      <c r="E592" s="2" t="s">
        <v>440</v>
      </c>
      <c r="F592" s="2" t="s">
        <v>1854</v>
      </c>
      <c r="G592" s="2" t="s">
        <v>2121</v>
      </c>
      <c r="H592" s="2" t="s">
        <v>1481</v>
      </c>
      <c r="I592" s="2" t="s">
        <v>2022</v>
      </c>
      <c r="J592" s="7">
        <v>0</v>
      </c>
      <c r="K592" s="7">
        <v>185</v>
      </c>
      <c r="L592" s="7">
        <v>0</v>
      </c>
      <c r="M592" s="7">
        <v>185</v>
      </c>
      <c r="N592" s="7">
        <v>0</v>
      </c>
      <c r="O592" s="7">
        <v>0</v>
      </c>
      <c r="P592" s="7">
        <v>185</v>
      </c>
      <c r="Q592" s="7">
        <v>0</v>
      </c>
      <c r="R592" s="7">
        <v>185</v>
      </c>
      <c r="S592" s="7">
        <v>0</v>
      </c>
      <c r="T592" s="7">
        <v>0</v>
      </c>
      <c r="U592" s="7">
        <v>0</v>
      </c>
      <c r="V592" s="7">
        <v>0</v>
      </c>
      <c r="W592" s="6">
        <v>100</v>
      </c>
      <c r="X592" s="6">
        <v>0</v>
      </c>
      <c r="Y592" s="6">
        <v>100</v>
      </c>
      <c r="Z592" s="6" t="s">
        <v>2122</v>
      </c>
      <c r="AA592" s="6" t="s">
        <v>2122</v>
      </c>
      <c r="AB592" s="6" t="s">
        <v>2122</v>
      </c>
      <c r="AC592" s="6" t="s">
        <v>1802</v>
      </c>
      <c r="AD592" s="7" t="s">
        <v>2122</v>
      </c>
      <c r="AE592" s="6" t="e">
        <v>#VALUE!</v>
      </c>
      <c r="AF592" s="6">
        <v>100</v>
      </c>
      <c r="AG592" s="6">
        <v>0</v>
      </c>
      <c r="AH592" s="6">
        <v>100</v>
      </c>
      <c r="AI592" s="7">
        <v>185</v>
      </c>
      <c r="AJ592" s="6" t="s">
        <v>2122</v>
      </c>
      <c r="AK592" s="6" t="s">
        <v>2122</v>
      </c>
      <c r="AL592" s="6" t="s">
        <v>2122</v>
      </c>
      <c r="AM592" s="6" t="e">
        <v>#VALUE!</v>
      </c>
      <c r="AN592" s="7" t="s">
        <v>2122</v>
      </c>
      <c r="AO592" s="6" t="e">
        <v>#VALUE!</v>
      </c>
    </row>
    <row r="593" spans="1:41" x14ac:dyDescent="0.15">
      <c r="A593" s="2" t="s">
        <v>293</v>
      </c>
      <c r="B593" s="2" t="s">
        <v>1438</v>
      </c>
      <c r="C593" s="2" t="s">
        <v>1797</v>
      </c>
      <c r="D593" s="2" t="s">
        <v>1608</v>
      </c>
      <c r="E593" s="2" t="s">
        <v>440</v>
      </c>
      <c r="F593" s="2" t="s">
        <v>1854</v>
      </c>
      <c r="G593" s="2" t="s">
        <v>2121</v>
      </c>
      <c r="H593" s="2" t="s">
        <v>1481</v>
      </c>
      <c r="I593" s="2" t="s">
        <v>1941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6">
        <v>0</v>
      </c>
      <c r="X593" s="6">
        <v>0</v>
      </c>
      <c r="Y593" s="6">
        <v>0</v>
      </c>
      <c r="Z593" s="6" t="s">
        <v>2122</v>
      </c>
      <c r="AA593" s="6" t="s">
        <v>2122</v>
      </c>
      <c r="AB593" s="6" t="s">
        <v>2122</v>
      </c>
      <c r="AC593" s="6" t="s">
        <v>1802</v>
      </c>
      <c r="AD593" s="7" t="s">
        <v>2122</v>
      </c>
      <c r="AE593" s="6">
        <v>0</v>
      </c>
      <c r="AF593" s="6">
        <v>0</v>
      </c>
      <c r="AG593" s="6">
        <v>0</v>
      </c>
      <c r="AH593" s="6">
        <v>0</v>
      </c>
      <c r="AI593" s="7">
        <v>0</v>
      </c>
      <c r="AJ593" s="6" t="s">
        <v>2122</v>
      </c>
      <c r="AK593" s="6" t="s">
        <v>2122</v>
      </c>
      <c r="AL593" s="6" t="s">
        <v>2122</v>
      </c>
      <c r="AM593" s="6" t="e">
        <v>#VALUE!</v>
      </c>
      <c r="AN593" s="7" t="s">
        <v>2122</v>
      </c>
      <c r="AO593" s="6">
        <v>0</v>
      </c>
    </row>
    <row r="594" spans="1:41" x14ac:dyDescent="0.15">
      <c r="A594" s="2" t="s">
        <v>294</v>
      </c>
      <c r="B594" s="2" t="s">
        <v>1438</v>
      </c>
      <c r="C594" s="2" t="s">
        <v>1797</v>
      </c>
      <c r="D594" s="2" t="s">
        <v>1608</v>
      </c>
      <c r="E594" s="2" t="s">
        <v>440</v>
      </c>
      <c r="F594" s="2" t="s">
        <v>1854</v>
      </c>
      <c r="G594" s="2" t="s">
        <v>2121</v>
      </c>
      <c r="H594" s="2" t="s">
        <v>1481</v>
      </c>
      <c r="I594" s="2" t="s">
        <v>1942</v>
      </c>
      <c r="J594" s="7">
        <v>0</v>
      </c>
      <c r="K594" s="7">
        <v>8136</v>
      </c>
      <c r="L594" s="7">
        <v>0</v>
      </c>
      <c r="M594" s="7">
        <v>8136</v>
      </c>
      <c r="N594" s="7">
        <v>0</v>
      </c>
      <c r="O594" s="7">
        <v>0</v>
      </c>
      <c r="P594" s="7">
        <v>8136</v>
      </c>
      <c r="Q594" s="7">
        <v>0</v>
      </c>
      <c r="R594" s="7">
        <v>8136</v>
      </c>
      <c r="S594" s="7">
        <v>0</v>
      </c>
      <c r="T594" s="7">
        <v>0</v>
      </c>
      <c r="U594" s="7">
        <v>0</v>
      </c>
      <c r="V594" s="7">
        <v>0</v>
      </c>
      <c r="W594" s="6">
        <v>100</v>
      </c>
      <c r="X594" s="6">
        <v>0</v>
      </c>
      <c r="Y594" s="6">
        <v>100</v>
      </c>
      <c r="Z594" s="6">
        <v>100</v>
      </c>
      <c r="AA594" s="6">
        <v>0</v>
      </c>
      <c r="AB594" s="6">
        <v>100</v>
      </c>
      <c r="AC594" s="6">
        <v>0</v>
      </c>
      <c r="AD594" s="7">
        <v>8294</v>
      </c>
      <c r="AE594" s="6">
        <v>-1.9049916</v>
      </c>
      <c r="AF594" s="6">
        <v>100</v>
      </c>
      <c r="AG594" s="6">
        <v>0</v>
      </c>
      <c r="AH594" s="6">
        <v>100</v>
      </c>
      <c r="AI594" s="7">
        <v>8136</v>
      </c>
      <c r="AJ594" s="6">
        <v>100</v>
      </c>
      <c r="AK594" s="6">
        <v>0</v>
      </c>
      <c r="AL594" s="6">
        <v>100</v>
      </c>
      <c r="AM594" s="6">
        <v>0</v>
      </c>
      <c r="AN594" s="7">
        <v>8294</v>
      </c>
      <c r="AO594" s="6">
        <v>-1.9049916</v>
      </c>
    </row>
    <row r="595" spans="1:41" x14ac:dyDescent="0.15">
      <c r="A595" s="2" t="s">
        <v>1482</v>
      </c>
      <c r="B595" s="2" t="s">
        <v>1438</v>
      </c>
      <c r="C595" s="2" t="s">
        <v>1797</v>
      </c>
      <c r="D595" s="2" t="s">
        <v>1608</v>
      </c>
      <c r="E595" s="2" t="s">
        <v>440</v>
      </c>
      <c r="F595" s="2" t="s">
        <v>1854</v>
      </c>
      <c r="G595" s="2" t="s">
        <v>2121</v>
      </c>
      <c r="H595" s="2" t="s">
        <v>1481</v>
      </c>
      <c r="I595" s="2" t="s">
        <v>1943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7">
        <v>0</v>
      </c>
      <c r="AE595" s="6">
        <v>0</v>
      </c>
      <c r="AF595" s="6">
        <v>0</v>
      </c>
      <c r="AG595" s="6">
        <v>0</v>
      </c>
      <c r="AH595" s="6">
        <v>0</v>
      </c>
      <c r="AI595" s="7">
        <v>0</v>
      </c>
      <c r="AJ595" s="6">
        <v>0</v>
      </c>
      <c r="AK595" s="6">
        <v>0</v>
      </c>
      <c r="AL595" s="6">
        <v>0</v>
      </c>
      <c r="AM595" s="6">
        <v>0</v>
      </c>
      <c r="AN595" s="7">
        <v>0</v>
      </c>
      <c r="AO595" s="6">
        <v>0</v>
      </c>
    </row>
    <row r="596" spans="1:41" x14ac:dyDescent="0.15">
      <c r="A596" s="2" t="s">
        <v>1483</v>
      </c>
      <c r="B596" s="2" t="s">
        <v>1438</v>
      </c>
      <c r="C596" s="2" t="s">
        <v>1797</v>
      </c>
      <c r="D596" s="2" t="s">
        <v>1608</v>
      </c>
      <c r="E596" s="2" t="s">
        <v>440</v>
      </c>
      <c r="F596" s="2" t="s">
        <v>1854</v>
      </c>
      <c r="G596" s="2" t="s">
        <v>2121</v>
      </c>
      <c r="H596" s="2" t="s">
        <v>1481</v>
      </c>
      <c r="I596" s="2" t="s">
        <v>1944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7">
        <v>0</v>
      </c>
      <c r="AE596" s="6">
        <v>0</v>
      </c>
      <c r="AF596" s="6">
        <v>0</v>
      </c>
      <c r="AG596" s="6">
        <v>0</v>
      </c>
      <c r="AH596" s="6">
        <v>0</v>
      </c>
      <c r="AI596" s="7">
        <v>0</v>
      </c>
      <c r="AJ596" s="6">
        <v>0</v>
      </c>
      <c r="AK596" s="6">
        <v>0</v>
      </c>
      <c r="AL596" s="6">
        <v>0</v>
      </c>
      <c r="AM596" s="6">
        <v>0</v>
      </c>
      <c r="AN596" s="7">
        <v>0</v>
      </c>
      <c r="AO596" s="6">
        <v>0</v>
      </c>
    </row>
    <row r="597" spans="1:41" x14ac:dyDescent="0.15">
      <c r="A597" s="2" t="s">
        <v>1484</v>
      </c>
      <c r="B597" s="2" t="s">
        <v>1438</v>
      </c>
      <c r="C597" s="2" t="s">
        <v>1797</v>
      </c>
      <c r="D597" s="2" t="s">
        <v>1608</v>
      </c>
      <c r="E597" s="2" t="s">
        <v>440</v>
      </c>
      <c r="F597" s="2" t="s">
        <v>1854</v>
      </c>
      <c r="G597" s="2" t="s">
        <v>2121</v>
      </c>
      <c r="H597" s="2" t="s">
        <v>1481</v>
      </c>
      <c r="I597" s="2" t="s">
        <v>1945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7">
        <v>0</v>
      </c>
      <c r="AE597" s="6">
        <v>0</v>
      </c>
      <c r="AF597" s="6">
        <v>0</v>
      </c>
      <c r="AG597" s="6">
        <v>0</v>
      </c>
      <c r="AH597" s="6">
        <v>0</v>
      </c>
      <c r="AI597" s="7">
        <v>0</v>
      </c>
      <c r="AJ597" s="6">
        <v>0</v>
      </c>
      <c r="AK597" s="6">
        <v>0</v>
      </c>
      <c r="AL597" s="6">
        <v>0</v>
      </c>
      <c r="AM597" s="6">
        <v>0</v>
      </c>
      <c r="AN597" s="7">
        <v>0</v>
      </c>
      <c r="AO597" s="6">
        <v>0</v>
      </c>
    </row>
    <row r="598" spans="1:41" x14ac:dyDescent="0.15">
      <c r="A598" s="2" t="s">
        <v>1485</v>
      </c>
      <c r="B598" s="2" t="s">
        <v>1438</v>
      </c>
      <c r="C598" s="2" t="s">
        <v>1797</v>
      </c>
      <c r="D598" s="2" t="s">
        <v>1608</v>
      </c>
      <c r="E598" s="2" t="s">
        <v>440</v>
      </c>
      <c r="F598" s="2" t="s">
        <v>1854</v>
      </c>
      <c r="G598" s="2" t="s">
        <v>2121</v>
      </c>
      <c r="H598" s="2" t="s">
        <v>1481</v>
      </c>
      <c r="I598" s="2" t="s">
        <v>1946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7">
        <v>0</v>
      </c>
      <c r="AE598" s="6">
        <v>0</v>
      </c>
      <c r="AF598" s="6">
        <v>0</v>
      </c>
      <c r="AG598" s="6">
        <v>0</v>
      </c>
      <c r="AH598" s="6">
        <v>0</v>
      </c>
      <c r="AI598" s="7">
        <v>0</v>
      </c>
      <c r="AJ598" s="6">
        <v>0</v>
      </c>
      <c r="AK598" s="6">
        <v>0</v>
      </c>
      <c r="AL598" s="6">
        <v>0</v>
      </c>
      <c r="AM598" s="6">
        <v>0</v>
      </c>
      <c r="AN598" s="7">
        <v>0</v>
      </c>
      <c r="AO598" s="6">
        <v>0</v>
      </c>
    </row>
    <row r="599" spans="1:41" x14ac:dyDescent="0.15">
      <c r="A599" s="2" t="s">
        <v>1486</v>
      </c>
      <c r="B599" s="2" t="s">
        <v>1438</v>
      </c>
      <c r="C599" s="2" t="s">
        <v>1797</v>
      </c>
      <c r="D599" s="2" t="s">
        <v>1608</v>
      </c>
      <c r="E599" s="2" t="s">
        <v>440</v>
      </c>
      <c r="F599" s="2" t="s">
        <v>1854</v>
      </c>
      <c r="G599" s="2" t="s">
        <v>2121</v>
      </c>
      <c r="H599" s="2" t="s">
        <v>1481</v>
      </c>
      <c r="I599" s="9" t="s">
        <v>1947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7">
        <v>0</v>
      </c>
      <c r="AE599" s="6">
        <v>0</v>
      </c>
      <c r="AF599" s="6">
        <v>0</v>
      </c>
      <c r="AG599" s="6">
        <v>0</v>
      </c>
      <c r="AH599" s="6">
        <v>0</v>
      </c>
      <c r="AI599" s="7">
        <v>0</v>
      </c>
      <c r="AJ599" s="6">
        <v>0</v>
      </c>
      <c r="AK599" s="6">
        <v>0</v>
      </c>
      <c r="AL599" s="6">
        <v>0</v>
      </c>
      <c r="AM599" s="6">
        <v>0</v>
      </c>
      <c r="AN599" s="7">
        <v>0</v>
      </c>
      <c r="AO599" s="6">
        <v>0</v>
      </c>
    </row>
    <row r="600" spans="1:41" x14ac:dyDescent="0.15">
      <c r="A600" s="2" t="s">
        <v>1487</v>
      </c>
      <c r="B600" s="2" t="s">
        <v>1438</v>
      </c>
      <c r="C600" s="2" t="s">
        <v>1797</v>
      </c>
      <c r="D600" s="2" t="s">
        <v>1608</v>
      </c>
      <c r="E600" s="2" t="s">
        <v>440</v>
      </c>
      <c r="F600" s="2" t="s">
        <v>1854</v>
      </c>
      <c r="G600" s="2" t="s">
        <v>2121</v>
      </c>
      <c r="H600" s="2" t="s">
        <v>1481</v>
      </c>
      <c r="I600" s="2" t="s">
        <v>1948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7">
        <v>0</v>
      </c>
      <c r="AE600" s="6">
        <v>0</v>
      </c>
      <c r="AF600" s="6">
        <v>0</v>
      </c>
      <c r="AG600" s="6">
        <v>0</v>
      </c>
      <c r="AH600" s="6">
        <v>0</v>
      </c>
      <c r="AI600" s="7">
        <v>0</v>
      </c>
      <c r="AJ600" s="6">
        <v>0</v>
      </c>
      <c r="AK600" s="6">
        <v>0</v>
      </c>
      <c r="AL600" s="6">
        <v>0</v>
      </c>
      <c r="AM600" s="6">
        <v>0</v>
      </c>
      <c r="AN600" s="7">
        <v>0</v>
      </c>
      <c r="AO600" s="6">
        <v>0</v>
      </c>
    </row>
    <row r="601" spans="1:41" x14ac:dyDescent="0.15">
      <c r="A601" s="2" t="s">
        <v>1488</v>
      </c>
      <c r="B601" s="2" t="s">
        <v>1438</v>
      </c>
      <c r="C601" s="2" t="s">
        <v>1797</v>
      </c>
      <c r="D601" s="2" t="s">
        <v>1608</v>
      </c>
      <c r="E601" s="2" t="s">
        <v>440</v>
      </c>
      <c r="F601" s="2" t="s">
        <v>1854</v>
      </c>
      <c r="G601" s="2" t="s">
        <v>2121</v>
      </c>
      <c r="H601" s="2" t="s">
        <v>1481</v>
      </c>
      <c r="I601" s="2" t="s">
        <v>1949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7">
        <v>0</v>
      </c>
      <c r="AE601" s="6">
        <v>0</v>
      </c>
      <c r="AF601" s="6">
        <v>0</v>
      </c>
      <c r="AG601" s="6">
        <v>0</v>
      </c>
      <c r="AH601" s="6">
        <v>0</v>
      </c>
      <c r="AI601" s="7">
        <v>0</v>
      </c>
      <c r="AJ601" s="6">
        <v>0</v>
      </c>
      <c r="AK601" s="6">
        <v>0</v>
      </c>
      <c r="AL601" s="6">
        <v>0</v>
      </c>
      <c r="AM601" s="6">
        <v>0</v>
      </c>
      <c r="AN601" s="7">
        <v>0</v>
      </c>
      <c r="AO601" s="6">
        <v>0</v>
      </c>
    </row>
    <row r="602" spans="1:41" x14ac:dyDescent="0.15">
      <c r="A602" s="2" t="s">
        <v>1489</v>
      </c>
      <c r="B602" s="2" t="s">
        <v>1438</v>
      </c>
      <c r="C602" s="2" t="s">
        <v>1797</v>
      </c>
      <c r="D602" s="2" t="s">
        <v>1608</v>
      </c>
      <c r="E602" s="2" t="s">
        <v>440</v>
      </c>
      <c r="F602" s="2" t="s">
        <v>1854</v>
      </c>
      <c r="G602" s="2" t="s">
        <v>2121</v>
      </c>
      <c r="H602" s="2" t="s">
        <v>1481</v>
      </c>
      <c r="I602" s="2" t="s">
        <v>1950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7">
        <v>0</v>
      </c>
      <c r="AE602" s="6">
        <v>0</v>
      </c>
      <c r="AF602" s="6">
        <v>0</v>
      </c>
      <c r="AG602" s="6">
        <v>0</v>
      </c>
      <c r="AH602" s="6">
        <v>0</v>
      </c>
      <c r="AI602" s="7">
        <v>0</v>
      </c>
      <c r="AJ602" s="6">
        <v>0</v>
      </c>
      <c r="AK602" s="6">
        <v>0</v>
      </c>
      <c r="AL602" s="6">
        <v>0</v>
      </c>
      <c r="AM602" s="6">
        <v>0</v>
      </c>
      <c r="AN602" s="7">
        <v>0</v>
      </c>
      <c r="AO602" s="6">
        <v>0</v>
      </c>
    </row>
    <row r="603" spans="1:41" x14ac:dyDescent="0.15">
      <c r="A603" s="2" t="s">
        <v>1490</v>
      </c>
      <c r="B603" s="2" t="s">
        <v>1438</v>
      </c>
      <c r="C603" s="2" t="s">
        <v>1797</v>
      </c>
      <c r="D603" s="2" t="s">
        <v>1608</v>
      </c>
      <c r="E603" s="2" t="s">
        <v>440</v>
      </c>
      <c r="F603" s="2" t="s">
        <v>1854</v>
      </c>
      <c r="G603" s="2" t="s">
        <v>2121</v>
      </c>
      <c r="H603" s="2" t="s">
        <v>1481</v>
      </c>
      <c r="I603" s="2" t="s">
        <v>1951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7">
        <v>0</v>
      </c>
      <c r="AE603" s="6">
        <v>0</v>
      </c>
      <c r="AF603" s="6">
        <v>0</v>
      </c>
      <c r="AG603" s="6">
        <v>0</v>
      </c>
      <c r="AH603" s="6">
        <v>0</v>
      </c>
      <c r="AI603" s="7">
        <v>0</v>
      </c>
      <c r="AJ603" s="6">
        <v>0</v>
      </c>
      <c r="AK603" s="6">
        <v>0</v>
      </c>
      <c r="AL603" s="6">
        <v>0</v>
      </c>
      <c r="AM603" s="6">
        <v>0</v>
      </c>
      <c r="AN603" s="7">
        <v>0</v>
      </c>
      <c r="AO603" s="6">
        <v>0</v>
      </c>
    </row>
    <row r="604" spans="1:41" x14ac:dyDescent="0.15">
      <c r="A604" s="2" t="s">
        <v>1491</v>
      </c>
      <c r="B604" s="2" t="s">
        <v>1438</v>
      </c>
      <c r="C604" s="2" t="s">
        <v>1797</v>
      </c>
      <c r="D604" s="2" t="s">
        <v>1608</v>
      </c>
      <c r="E604" s="2" t="s">
        <v>440</v>
      </c>
      <c r="F604" s="2" t="s">
        <v>1854</v>
      </c>
      <c r="G604" s="2" t="s">
        <v>2121</v>
      </c>
      <c r="H604" s="2" t="s">
        <v>1481</v>
      </c>
      <c r="I604" s="2" t="s">
        <v>1952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7">
        <v>0</v>
      </c>
      <c r="AE604" s="6">
        <v>0</v>
      </c>
      <c r="AF604" s="6">
        <v>0</v>
      </c>
      <c r="AG604" s="6">
        <v>0</v>
      </c>
      <c r="AH604" s="6">
        <v>0</v>
      </c>
      <c r="AI604" s="7">
        <v>0</v>
      </c>
      <c r="AJ604" s="6">
        <v>0</v>
      </c>
      <c r="AK604" s="6">
        <v>0</v>
      </c>
      <c r="AL604" s="6">
        <v>0</v>
      </c>
      <c r="AM604" s="6">
        <v>0</v>
      </c>
      <c r="AN604" s="7">
        <v>0</v>
      </c>
      <c r="AO604" s="6">
        <v>0</v>
      </c>
    </row>
    <row r="605" spans="1:41" x14ac:dyDescent="0.15">
      <c r="A605" s="2" t="s">
        <v>1492</v>
      </c>
      <c r="B605" s="2" t="s">
        <v>1438</v>
      </c>
      <c r="C605" s="2" t="s">
        <v>1797</v>
      </c>
      <c r="D605" s="2" t="s">
        <v>1608</v>
      </c>
      <c r="E605" s="2" t="s">
        <v>440</v>
      </c>
      <c r="F605" s="2" t="s">
        <v>1854</v>
      </c>
      <c r="G605" s="2" t="s">
        <v>2121</v>
      </c>
      <c r="H605" s="2" t="s">
        <v>1481</v>
      </c>
      <c r="I605" s="2" t="s">
        <v>1953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7">
        <v>0</v>
      </c>
      <c r="AE605" s="6">
        <v>0</v>
      </c>
      <c r="AF605" s="6">
        <v>0</v>
      </c>
      <c r="AG605" s="6">
        <v>0</v>
      </c>
      <c r="AH605" s="6">
        <v>0</v>
      </c>
      <c r="AI605" s="7">
        <v>0</v>
      </c>
      <c r="AJ605" s="6">
        <v>0</v>
      </c>
      <c r="AK605" s="6">
        <v>0</v>
      </c>
      <c r="AL605" s="6">
        <v>0</v>
      </c>
      <c r="AM605" s="6">
        <v>0</v>
      </c>
      <c r="AN605" s="7">
        <v>0</v>
      </c>
      <c r="AO605" s="6">
        <v>0</v>
      </c>
    </row>
    <row r="606" spans="1:41" x14ac:dyDescent="0.15">
      <c r="A606" s="2" t="s">
        <v>1493</v>
      </c>
      <c r="B606" s="2" t="s">
        <v>1438</v>
      </c>
      <c r="C606" s="2" t="s">
        <v>1797</v>
      </c>
      <c r="D606" s="2" t="s">
        <v>1608</v>
      </c>
      <c r="E606" s="2" t="s">
        <v>440</v>
      </c>
      <c r="F606" s="2" t="s">
        <v>1854</v>
      </c>
      <c r="G606" s="2" t="s">
        <v>2121</v>
      </c>
      <c r="H606" s="2" t="s">
        <v>1481</v>
      </c>
      <c r="I606" s="2" t="s">
        <v>1954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7">
        <v>0</v>
      </c>
      <c r="AE606" s="6">
        <v>0</v>
      </c>
      <c r="AF606" s="6">
        <v>0</v>
      </c>
      <c r="AG606" s="6">
        <v>0</v>
      </c>
      <c r="AH606" s="6">
        <v>0</v>
      </c>
      <c r="AI606" s="7">
        <v>0</v>
      </c>
      <c r="AJ606" s="6">
        <v>0</v>
      </c>
      <c r="AK606" s="6">
        <v>0</v>
      </c>
      <c r="AL606" s="6">
        <v>0</v>
      </c>
      <c r="AM606" s="6">
        <v>0</v>
      </c>
      <c r="AN606" s="7">
        <v>0</v>
      </c>
      <c r="AO606" s="6">
        <v>0</v>
      </c>
    </row>
    <row r="607" spans="1:41" x14ac:dyDescent="0.15">
      <c r="A607" s="2" t="s">
        <v>1494</v>
      </c>
      <c r="B607" s="2" t="s">
        <v>1438</v>
      </c>
      <c r="C607" s="2" t="s">
        <v>1797</v>
      </c>
      <c r="D607" s="2" t="s">
        <v>1608</v>
      </c>
      <c r="E607" s="2" t="s">
        <v>440</v>
      </c>
      <c r="F607" s="2" t="s">
        <v>1854</v>
      </c>
      <c r="G607" s="2" t="s">
        <v>2121</v>
      </c>
      <c r="H607" s="2" t="s">
        <v>1481</v>
      </c>
      <c r="I607" s="2" t="s">
        <v>1955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7">
        <v>0</v>
      </c>
      <c r="AE607" s="6">
        <v>0</v>
      </c>
      <c r="AF607" s="6">
        <v>0</v>
      </c>
      <c r="AG607" s="6">
        <v>0</v>
      </c>
      <c r="AH607" s="6">
        <v>0</v>
      </c>
      <c r="AI607" s="7">
        <v>0</v>
      </c>
      <c r="AJ607" s="6">
        <v>0</v>
      </c>
      <c r="AK607" s="6">
        <v>0</v>
      </c>
      <c r="AL607" s="6">
        <v>0</v>
      </c>
      <c r="AM607" s="6">
        <v>0</v>
      </c>
      <c r="AN607" s="7">
        <v>0</v>
      </c>
      <c r="AO607" s="6">
        <v>0</v>
      </c>
    </row>
    <row r="608" spans="1:41" x14ac:dyDescent="0.15">
      <c r="A608" s="2" t="s">
        <v>1495</v>
      </c>
      <c r="B608" s="2" t="s">
        <v>1438</v>
      </c>
      <c r="C608" s="2" t="s">
        <v>1797</v>
      </c>
      <c r="D608" s="2" t="s">
        <v>1608</v>
      </c>
      <c r="E608" s="2" t="s">
        <v>440</v>
      </c>
      <c r="F608" s="2" t="s">
        <v>1854</v>
      </c>
      <c r="G608" s="2" t="s">
        <v>2121</v>
      </c>
      <c r="H608" s="2" t="s">
        <v>1481</v>
      </c>
      <c r="I608" s="2" t="s">
        <v>1956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7">
        <v>0</v>
      </c>
      <c r="AE608" s="6">
        <v>0</v>
      </c>
      <c r="AF608" s="6">
        <v>0</v>
      </c>
      <c r="AG608" s="6">
        <v>0</v>
      </c>
      <c r="AH608" s="6">
        <v>0</v>
      </c>
      <c r="AI608" s="7">
        <v>0</v>
      </c>
      <c r="AJ608" s="6">
        <v>0</v>
      </c>
      <c r="AK608" s="6">
        <v>0</v>
      </c>
      <c r="AL608" s="6">
        <v>0</v>
      </c>
      <c r="AM608" s="6">
        <v>0</v>
      </c>
      <c r="AN608" s="7">
        <v>0</v>
      </c>
      <c r="AO608" s="6">
        <v>0</v>
      </c>
    </row>
    <row r="609" spans="1:41" x14ac:dyDescent="0.15">
      <c r="A609" s="2" t="s">
        <v>1496</v>
      </c>
      <c r="B609" s="2" t="s">
        <v>1438</v>
      </c>
      <c r="C609" s="2" t="s">
        <v>1797</v>
      </c>
      <c r="D609" s="2" t="s">
        <v>1608</v>
      </c>
      <c r="E609" s="2" t="s">
        <v>440</v>
      </c>
      <c r="F609" s="2" t="s">
        <v>1854</v>
      </c>
      <c r="G609" s="2" t="s">
        <v>2121</v>
      </c>
      <c r="H609" s="2" t="s">
        <v>1481</v>
      </c>
      <c r="I609" s="2" t="s">
        <v>1957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7">
        <v>0</v>
      </c>
      <c r="AE609" s="6">
        <v>0</v>
      </c>
      <c r="AF609" s="6">
        <v>0</v>
      </c>
      <c r="AG609" s="6">
        <v>0</v>
      </c>
      <c r="AH609" s="6">
        <v>0</v>
      </c>
      <c r="AI609" s="7">
        <v>0</v>
      </c>
      <c r="AJ609" s="6">
        <v>0</v>
      </c>
      <c r="AK609" s="6">
        <v>0</v>
      </c>
      <c r="AL609" s="6">
        <v>0</v>
      </c>
      <c r="AM609" s="6">
        <v>0</v>
      </c>
      <c r="AN609" s="7">
        <v>0</v>
      </c>
      <c r="AO609" s="6">
        <v>0</v>
      </c>
    </row>
    <row r="610" spans="1:41" x14ac:dyDescent="0.15">
      <c r="A610" s="2" t="s">
        <v>1497</v>
      </c>
      <c r="B610" s="2" t="s">
        <v>1438</v>
      </c>
      <c r="C610" s="2" t="s">
        <v>1797</v>
      </c>
      <c r="D610" s="2" t="s">
        <v>1608</v>
      </c>
      <c r="E610" s="2" t="s">
        <v>440</v>
      </c>
      <c r="F610" s="2" t="s">
        <v>1854</v>
      </c>
      <c r="G610" s="2" t="s">
        <v>2121</v>
      </c>
      <c r="H610" s="2" t="s">
        <v>1481</v>
      </c>
      <c r="I610" s="2" t="s">
        <v>1958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7">
        <v>0</v>
      </c>
      <c r="AE610" s="6">
        <v>0</v>
      </c>
      <c r="AF610" s="6">
        <v>0</v>
      </c>
      <c r="AG610" s="6">
        <v>0</v>
      </c>
      <c r="AH610" s="6">
        <v>0</v>
      </c>
      <c r="AI610" s="7">
        <v>0</v>
      </c>
      <c r="AJ610" s="6">
        <v>0</v>
      </c>
      <c r="AK610" s="6">
        <v>0</v>
      </c>
      <c r="AL610" s="6">
        <v>0</v>
      </c>
      <c r="AM610" s="6">
        <v>0</v>
      </c>
      <c r="AN610" s="7">
        <v>0</v>
      </c>
      <c r="AO610" s="6">
        <v>0</v>
      </c>
    </row>
    <row r="611" spans="1:41" x14ac:dyDescent="0.15">
      <c r="A611" s="2" t="s">
        <v>1498</v>
      </c>
      <c r="B611" s="2" t="s">
        <v>1438</v>
      </c>
      <c r="C611" s="2" t="s">
        <v>1797</v>
      </c>
      <c r="D611" s="2" t="s">
        <v>1608</v>
      </c>
      <c r="E611" s="2" t="s">
        <v>440</v>
      </c>
      <c r="F611" s="2" t="s">
        <v>1854</v>
      </c>
      <c r="G611" s="2" t="s">
        <v>2121</v>
      </c>
      <c r="H611" s="2" t="s">
        <v>1481</v>
      </c>
      <c r="I611" s="2" t="s">
        <v>1959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7">
        <v>0</v>
      </c>
      <c r="AE611" s="6">
        <v>0</v>
      </c>
      <c r="AF611" s="6">
        <v>0</v>
      </c>
      <c r="AG611" s="6">
        <v>0</v>
      </c>
      <c r="AH611" s="6">
        <v>0</v>
      </c>
      <c r="AI611" s="7">
        <v>0</v>
      </c>
      <c r="AJ611" s="6">
        <v>0</v>
      </c>
      <c r="AK611" s="6">
        <v>0</v>
      </c>
      <c r="AL611" s="6">
        <v>0</v>
      </c>
      <c r="AM611" s="6">
        <v>0</v>
      </c>
      <c r="AN611" s="7">
        <v>0</v>
      </c>
      <c r="AO611" s="6">
        <v>0</v>
      </c>
    </row>
    <row r="612" spans="1:41" x14ac:dyDescent="0.15">
      <c r="A612" s="2" t="s">
        <v>1499</v>
      </c>
      <c r="B612" s="2" t="s">
        <v>1438</v>
      </c>
      <c r="C612" s="2" t="s">
        <v>1797</v>
      </c>
      <c r="D612" s="2" t="s">
        <v>1608</v>
      </c>
      <c r="E612" s="2" t="s">
        <v>440</v>
      </c>
      <c r="F612" s="2" t="s">
        <v>1854</v>
      </c>
      <c r="G612" s="2" t="s">
        <v>2121</v>
      </c>
      <c r="H612" s="2" t="s">
        <v>1481</v>
      </c>
      <c r="I612" s="2" t="s">
        <v>1960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7">
        <v>0</v>
      </c>
      <c r="AE612" s="6">
        <v>0</v>
      </c>
      <c r="AF612" s="6">
        <v>0</v>
      </c>
      <c r="AG612" s="6">
        <v>0</v>
      </c>
      <c r="AH612" s="6">
        <v>0</v>
      </c>
      <c r="AI612" s="7">
        <v>0</v>
      </c>
      <c r="AJ612" s="6">
        <v>0</v>
      </c>
      <c r="AK612" s="6">
        <v>0</v>
      </c>
      <c r="AL612" s="6">
        <v>0</v>
      </c>
      <c r="AM612" s="6">
        <v>0</v>
      </c>
      <c r="AN612" s="7">
        <v>0</v>
      </c>
      <c r="AO612" s="6">
        <v>0</v>
      </c>
    </row>
    <row r="613" spans="1:41" x14ac:dyDescent="0.15">
      <c r="A613" s="2" t="s">
        <v>1500</v>
      </c>
      <c r="B613" s="2" t="s">
        <v>1438</v>
      </c>
      <c r="C613" s="2" t="s">
        <v>1797</v>
      </c>
      <c r="D613" s="2" t="s">
        <v>1608</v>
      </c>
      <c r="E613" s="2" t="s">
        <v>440</v>
      </c>
      <c r="F613" s="2" t="s">
        <v>1854</v>
      </c>
      <c r="G613" s="2" t="s">
        <v>2121</v>
      </c>
      <c r="H613" s="2" t="s">
        <v>1481</v>
      </c>
      <c r="I613" s="2" t="s">
        <v>1961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7">
        <v>0</v>
      </c>
      <c r="AE613" s="6">
        <v>0</v>
      </c>
      <c r="AF613" s="6">
        <v>0</v>
      </c>
      <c r="AG613" s="6">
        <v>0</v>
      </c>
      <c r="AH613" s="6">
        <v>0</v>
      </c>
      <c r="AI613" s="7">
        <v>0</v>
      </c>
      <c r="AJ613" s="6">
        <v>0</v>
      </c>
      <c r="AK613" s="6">
        <v>0</v>
      </c>
      <c r="AL613" s="6">
        <v>0</v>
      </c>
      <c r="AM613" s="6">
        <v>0</v>
      </c>
      <c r="AN613" s="7">
        <v>0</v>
      </c>
      <c r="AO613" s="6">
        <v>0</v>
      </c>
    </row>
    <row r="614" spans="1:41" x14ac:dyDescent="0.15">
      <c r="A614" s="2" t="s">
        <v>1501</v>
      </c>
      <c r="B614" s="2" t="s">
        <v>1438</v>
      </c>
      <c r="C614" s="2" t="s">
        <v>1797</v>
      </c>
      <c r="D614" s="2" t="s">
        <v>1608</v>
      </c>
      <c r="E614" s="2" t="s">
        <v>440</v>
      </c>
      <c r="F614" s="2" t="s">
        <v>1854</v>
      </c>
      <c r="G614" s="2" t="s">
        <v>2121</v>
      </c>
      <c r="H614" s="2" t="s">
        <v>1481</v>
      </c>
      <c r="I614" s="2" t="s">
        <v>1962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7">
        <v>0</v>
      </c>
      <c r="AE614" s="6">
        <v>0</v>
      </c>
      <c r="AF614" s="6">
        <v>0</v>
      </c>
      <c r="AG614" s="6">
        <v>0</v>
      </c>
      <c r="AH614" s="6">
        <v>0</v>
      </c>
      <c r="AI614" s="7">
        <v>0</v>
      </c>
      <c r="AJ614" s="6">
        <v>0</v>
      </c>
      <c r="AK614" s="6">
        <v>0</v>
      </c>
      <c r="AL614" s="6">
        <v>0</v>
      </c>
      <c r="AM614" s="6">
        <v>0</v>
      </c>
      <c r="AN614" s="7">
        <v>0</v>
      </c>
      <c r="AO614" s="6">
        <v>0</v>
      </c>
    </row>
    <row r="615" spans="1:41" x14ac:dyDescent="0.15">
      <c r="A615" s="2" t="s">
        <v>1883</v>
      </c>
      <c r="B615" s="2" t="s">
        <v>1438</v>
      </c>
      <c r="C615" s="2" t="s">
        <v>1797</v>
      </c>
      <c r="D615" s="2" t="s">
        <v>1608</v>
      </c>
      <c r="E615" s="2" t="s">
        <v>440</v>
      </c>
      <c r="F615" s="2" t="s">
        <v>1854</v>
      </c>
      <c r="G615" s="2" t="s">
        <v>2121</v>
      </c>
      <c r="H615" s="2" t="s">
        <v>1481</v>
      </c>
      <c r="I615" s="2" t="s">
        <v>1963</v>
      </c>
      <c r="J615" s="7">
        <v>0</v>
      </c>
      <c r="K615" s="7">
        <v>222912</v>
      </c>
      <c r="L615" s="7">
        <v>13354</v>
      </c>
      <c r="M615" s="7">
        <v>236266</v>
      </c>
      <c r="N615" s="7">
        <v>0</v>
      </c>
      <c r="O615" s="7">
        <v>0</v>
      </c>
      <c r="P615" s="7">
        <v>220319</v>
      </c>
      <c r="Q615" s="7">
        <v>2930</v>
      </c>
      <c r="R615" s="7">
        <v>223249</v>
      </c>
      <c r="S615" s="7">
        <v>0</v>
      </c>
      <c r="T615" s="7">
        <v>27</v>
      </c>
      <c r="U615" s="7">
        <v>1021</v>
      </c>
      <c r="V615" s="7">
        <v>1048</v>
      </c>
      <c r="W615" s="6">
        <v>98.836760699999999</v>
      </c>
      <c r="X615" s="6">
        <v>21.940991500000003</v>
      </c>
      <c r="Y615" s="6">
        <v>94.490531899999993</v>
      </c>
      <c r="Z615" s="6">
        <v>98.500034999999997</v>
      </c>
      <c r="AA615" s="6">
        <v>18.471717600000002</v>
      </c>
      <c r="AB615" s="6">
        <v>92.533287999999999</v>
      </c>
      <c r="AC615" s="6">
        <v>1.9572438999999946</v>
      </c>
      <c r="AD615" s="7">
        <v>228845</v>
      </c>
      <c r="AE615" s="6">
        <v>-2.4453233000000001</v>
      </c>
      <c r="AF615" s="6">
        <v>98.848733699999997</v>
      </c>
      <c r="AG615" s="6">
        <v>23.757398800000001</v>
      </c>
      <c r="AH615" s="6">
        <v>94.911528899999993</v>
      </c>
      <c r="AI615" s="7">
        <v>222201</v>
      </c>
      <c r="AJ615" s="6">
        <v>98.500034999999997</v>
      </c>
      <c r="AK615" s="6">
        <v>25.5245803</v>
      </c>
      <c r="AL615" s="6">
        <v>94.479720599999993</v>
      </c>
      <c r="AM615" s="6">
        <v>0.43180830000000014</v>
      </c>
      <c r="AN615" s="7">
        <v>223750</v>
      </c>
      <c r="AO615" s="6">
        <v>-0.69229050000000003</v>
      </c>
    </row>
    <row r="616" spans="1:41" x14ac:dyDescent="0.15">
      <c r="A616" s="2" t="s">
        <v>1884</v>
      </c>
      <c r="B616" s="2" t="s">
        <v>1438</v>
      </c>
      <c r="C616" s="2" t="s">
        <v>1797</v>
      </c>
      <c r="D616" s="2" t="s">
        <v>1608</v>
      </c>
      <c r="E616" s="2" t="s">
        <v>440</v>
      </c>
      <c r="F616" s="2" t="s">
        <v>1854</v>
      </c>
      <c r="G616" s="2" t="s">
        <v>2121</v>
      </c>
      <c r="H616" s="2" t="s">
        <v>1481</v>
      </c>
      <c r="I616" s="2" t="s">
        <v>1964</v>
      </c>
      <c r="J616" s="7">
        <v>0</v>
      </c>
      <c r="K616" s="7">
        <v>33656</v>
      </c>
      <c r="L616" s="7">
        <v>5831</v>
      </c>
      <c r="M616" s="7">
        <v>39487</v>
      </c>
      <c r="N616" s="7">
        <v>0</v>
      </c>
      <c r="O616" s="7">
        <v>0</v>
      </c>
      <c r="P616" s="7">
        <v>32148</v>
      </c>
      <c r="Q616" s="7">
        <v>1652</v>
      </c>
      <c r="R616" s="7">
        <v>33800</v>
      </c>
      <c r="S616" s="7">
        <v>0</v>
      </c>
      <c r="T616" s="7">
        <v>0</v>
      </c>
      <c r="U616" s="7">
        <v>214</v>
      </c>
      <c r="V616" s="7">
        <v>214</v>
      </c>
      <c r="W616" s="6">
        <v>95.519372500000003</v>
      </c>
      <c r="X616" s="6">
        <v>28.331332500000002</v>
      </c>
      <c r="Y616" s="6">
        <v>85.597791700000002</v>
      </c>
      <c r="Z616" s="6">
        <v>96.407218299999997</v>
      </c>
      <c r="AA616" s="6">
        <v>26.8635114</v>
      </c>
      <c r="AB616" s="6">
        <v>85.371399699999998</v>
      </c>
      <c r="AC616" s="6">
        <v>0.22639200000000415</v>
      </c>
      <c r="AD616" s="7">
        <v>37169</v>
      </c>
      <c r="AE616" s="6">
        <v>-9.0640049999999999</v>
      </c>
      <c r="AF616" s="6">
        <v>95.519372500000003</v>
      </c>
      <c r="AG616" s="6">
        <v>29.410717500000001</v>
      </c>
      <c r="AH616" s="6">
        <v>86.064217099999993</v>
      </c>
      <c r="AI616" s="7">
        <v>33586</v>
      </c>
      <c r="AJ616" s="6">
        <v>96.407218299999997</v>
      </c>
      <c r="AK616" s="6">
        <v>28.318584099999999</v>
      </c>
      <c r="AL616" s="6">
        <v>86.073223299999995</v>
      </c>
      <c r="AM616" s="6">
        <v>-9.0062000000017406E-3</v>
      </c>
      <c r="AN616" s="7">
        <v>36814</v>
      </c>
      <c r="AO616" s="6">
        <v>-8.7684032999999992</v>
      </c>
    </row>
    <row r="617" spans="1:41" ht="12.75" thickBot="1" x14ac:dyDescent="0.2">
      <c r="A617" s="2" t="s">
        <v>1979</v>
      </c>
      <c r="B617" s="2" t="s">
        <v>1438</v>
      </c>
      <c r="C617" s="2" t="s">
        <v>1797</v>
      </c>
      <c r="D617" s="2" t="s">
        <v>1608</v>
      </c>
      <c r="E617" s="2" t="s">
        <v>440</v>
      </c>
      <c r="F617" s="2" t="s">
        <v>1854</v>
      </c>
      <c r="G617" s="2" t="s">
        <v>2121</v>
      </c>
      <c r="H617" s="2" t="s">
        <v>1481</v>
      </c>
      <c r="I617" s="2" t="s">
        <v>1966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7">
        <v>0</v>
      </c>
      <c r="AE617" s="6">
        <v>0</v>
      </c>
      <c r="AF617" s="6">
        <v>0</v>
      </c>
      <c r="AG617" s="6">
        <v>0</v>
      </c>
      <c r="AH617" s="6">
        <v>0</v>
      </c>
      <c r="AI617" s="7">
        <v>0</v>
      </c>
      <c r="AJ617" s="6">
        <v>0</v>
      </c>
      <c r="AK617" s="6">
        <v>0</v>
      </c>
      <c r="AL617" s="6">
        <v>0</v>
      </c>
      <c r="AM617" s="6">
        <v>0</v>
      </c>
      <c r="AN617" s="7">
        <v>0</v>
      </c>
      <c r="AO617" s="6">
        <v>0</v>
      </c>
    </row>
    <row r="618" spans="1:41" ht="12.75" thickTop="1" x14ac:dyDescent="0.15">
      <c r="A618" s="34" t="s">
        <v>295</v>
      </c>
      <c r="B618" s="2" t="s">
        <v>1438</v>
      </c>
      <c r="C618" s="2" t="s">
        <v>1797</v>
      </c>
      <c r="D618" s="2" t="s">
        <v>1608</v>
      </c>
      <c r="E618" s="2" t="s">
        <v>440</v>
      </c>
      <c r="F618" s="2" t="s">
        <v>1854</v>
      </c>
      <c r="G618" s="2" t="s">
        <v>2121</v>
      </c>
      <c r="H618" s="2" t="s">
        <v>905</v>
      </c>
      <c r="I618" s="2" t="s">
        <v>2012</v>
      </c>
      <c r="J618" s="7">
        <v>0</v>
      </c>
      <c r="K618" s="7">
        <v>719875</v>
      </c>
      <c r="L618" s="7">
        <v>26763</v>
      </c>
      <c r="M618" s="7">
        <v>746638</v>
      </c>
      <c r="N618" s="7">
        <v>0</v>
      </c>
      <c r="O618" s="7">
        <v>0</v>
      </c>
      <c r="P618" s="7">
        <v>698916</v>
      </c>
      <c r="Q618" s="7">
        <v>10717</v>
      </c>
      <c r="R618" s="7">
        <v>709633</v>
      </c>
      <c r="S618" s="7">
        <v>0</v>
      </c>
      <c r="T618" s="7">
        <v>0</v>
      </c>
      <c r="U618" s="7">
        <v>1249</v>
      </c>
      <c r="V618" s="7">
        <v>1249</v>
      </c>
      <c r="W618" s="6">
        <v>97.088522300000008</v>
      </c>
      <c r="X618" s="6">
        <v>40.044090699999998</v>
      </c>
      <c r="Y618" s="6">
        <v>95.043782899999997</v>
      </c>
      <c r="Z618" s="6">
        <v>97.867579500000005</v>
      </c>
      <c r="AA618" s="6">
        <v>44.403690499999996</v>
      </c>
      <c r="AB618" s="6">
        <v>95.894118300000002</v>
      </c>
      <c r="AC618" s="6">
        <v>-0.85033540000000585</v>
      </c>
      <c r="AD618" s="7">
        <v>687043</v>
      </c>
      <c r="AE618" s="6">
        <v>3.2880038000000003</v>
      </c>
      <c r="AF618" s="6">
        <v>97.088522300000008</v>
      </c>
      <c r="AG618" s="6">
        <v>42.004389699999997</v>
      </c>
      <c r="AH618" s="6">
        <v>95.203041600000006</v>
      </c>
      <c r="AI618" s="7">
        <v>708384</v>
      </c>
      <c r="AJ618" s="6">
        <v>97.867579500000005</v>
      </c>
      <c r="AK618" s="6">
        <v>49.828149500000002</v>
      </c>
      <c r="AL618" s="6">
        <v>96.281010800000004</v>
      </c>
      <c r="AM618" s="6">
        <v>-1.0779691999999983</v>
      </c>
      <c r="AN618" s="7">
        <v>684164</v>
      </c>
      <c r="AO618" s="6">
        <v>3.5400869000000004</v>
      </c>
    </row>
    <row r="619" spans="1:41" x14ac:dyDescent="0.15">
      <c r="A619" s="2" t="s">
        <v>296</v>
      </c>
      <c r="B619" s="2" t="s">
        <v>1438</v>
      </c>
      <c r="C619" s="2" t="s">
        <v>1797</v>
      </c>
      <c r="D619" s="2" t="s">
        <v>1608</v>
      </c>
      <c r="E619" s="2" t="s">
        <v>440</v>
      </c>
      <c r="F619" s="2" t="s">
        <v>1854</v>
      </c>
      <c r="G619" s="2" t="s">
        <v>2121</v>
      </c>
      <c r="H619" s="2" t="s">
        <v>905</v>
      </c>
      <c r="I619" s="2" t="s">
        <v>2013</v>
      </c>
      <c r="J619" s="7">
        <v>0</v>
      </c>
      <c r="K619" s="7">
        <v>719875</v>
      </c>
      <c r="L619" s="7">
        <v>26763</v>
      </c>
      <c r="M619" s="7">
        <v>746638</v>
      </c>
      <c r="N619" s="7">
        <v>0</v>
      </c>
      <c r="O619" s="7">
        <v>0</v>
      </c>
      <c r="P619" s="7">
        <v>698916</v>
      </c>
      <c r="Q619" s="7">
        <v>10717</v>
      </c>
      <c r="R619" s="7">
        <v>709633</v>
      </c>
      <c r="S619" s="7">
        <v>0</v>
      </c>
      <c r="T619" s="7">
        <v>0</v>
      </c>
      <c r="U619" s="7">
        <v>1249</v>
      </c>
      <c r="V619" s="7">
        <v>1249</v>
      </c>
      <c r="W619" s="6">
        <v>97.088522300000008</v>
      </c>
      <c r="X619" s="6">
        <v>40.044090699999998</v>
      </c>
      <c r="Y619" s="6">
        <v>95.043782899999997</v>
      </c>
      <c r="Z619" s="6">
        <v>97.867579500000005</v>
      </c>
      <c r="AA619" s="6">
        <v>44.403690499999996</v>
      </c>
      <c r="AB619" s="6">
        <v>95.894118300000002</v>
      </c>
      <c r="AC619" s="6">
        <v>-0.85033540000000585</v>
      </c>
      <c r="AD619" s="7">
        <v>687043</v>
      </c>
      <c r="AE619" s="6">
        <v>3.2880038000000003</v>
      </c>
      <c r="AF619" s="6">
        <v>97.088522300000008</v>
      </c>
      <c r="AG619" s="6">
        <v>42.004389699999997</v>
      </c>
      <c r="AH619" s="6">
        <v>95.203041600000006</v>
      </c>
      <c r="AI619" s="7">
        <v>708384</v>
      </c>
      <c r="AJ619" s="6">
        <v>97.867579500000005</v>
      </c>
      <c r="AK619" s="6">
        <v>49.828149500000002</v>
      </c>
      <c r="AL619" s="6">
        <v>96.281010800000004</v>
      </c>
      <c r="AM619" s="6">
        <v>-1.0779691999999983</v>
      </c>
      <c r="AN619" s="7">
        <v>684164</v>
      </c>
      <c r="AO619" s="6">
        <v>3.5400869000000004</v>
      </c>
    </row>
    <row r="620" spans="1:41" x14ac:dyDescent="0.15">
      <c r="A620" s="2" t="s">
        <v>297</v>
      </c>
      <c r="B620" s="2" t="s">
        <v>1438</v>
      </c>
      <c r="C620" s="2" t="s">
        <v>1797</v>
      </c>
      <c r="D620" s="2" t="s">
        <v>1608</v>
      </c>
      <c r="E620" s="2" t="s">
        <v>440</v>
      </c>
      <c r="F620" s="2" t="s">
        <v>1854</v>
      </c>
      <c r="G620" s="2" t="s">
        <v>2121</v>
      </c>
      <c r="H620" s="2" t="s">
        <v>905</v>
      </c>
      <c r="I620" s="2" t="s">
        <v>2014</v>
      </c>
      <c r="J620" s="7">
        <v>0</v>
      </c>
      <c r="K620" s="7">
        <v>235440</v>
      </c>
      <c r="L620" s="7">
        <v>4967</v>
      </c>
      <c r="M620" s="7">
        <v>240407</v>
      </c>
      <c r="N620" s="7">
        <v>0</v>
      </c>
      <c r="O620" s="7">
        <v>0</v>
      </c>
      <c r="P620" s="7">
        <v>231187</v>
      </c>
      <c r="Q620" s="7">
        <v>2485</v>
      </c>
      <c r="R620" s="7">
        <v>233672</v>
      </c>
      <c r="S620" s="7">
        <v>0</v>
      </c>
      <c r="T620" s="7">
        <v>0</v>
      </c>
      <c r="U620" s="7">
        <v>302</v>
      </c>
      <c r="V620" s="7">
        <v>302</v>
      </c>
      <c r="W620" s="6">
        <v>98.193595000000002</v>
      </c>
      <c r="X620" s="6">
        <v>50.0301993</v>
      </c>
      <c r="Y620" s="6">
        <v>97.198500899999999</v>
      </c>
      <c r="Z620" s="6">
        <v>98.953354500000003</v>
      </c>
      <c r="AA620" s="6">
        <v>50.524271800000001</v>
      </c>
      <c r="AB620" s="6">
        <v>97.9235568</v>
      </c>
      <c r="AC620" s="6">
        <v>-0.72505590000000097</v>
      </c>
      <c r="AD620" s="7">
        <v>237164</v>
      </c>
      <c r="AE620" s="6">
        <v>-1.4723988000000001</v>
      </c>
      <c r="AF620" s="6">
        <v>98.193595000000002</v>
      </c>
      <c r="AG620" s="6">
        <v>53.269024700000003</v>
      </c>
      <c r="AH620" s="6">
        <v>97.320755500000004</v>
      </c>
      <c r="AI620" s="7">
        <v>233370</v>
      </c>
      <c r="AJ620" s="6">
        <v>98.953354500000003</v>
      </c>
      <c r="AK620" s="6">
        <v>53.638425099999999</v>
      </c>
      <c r="AL620" s="6">
        <v>98.044598000000008</v>
      </c>
      <c r="AM620" s="6">
        <v>-0.7238425000000035</v>
      </c>
      <c r="AN620" s="7">
        <v>236865</v>
      </c>
      <c r="AO620" s="6">
        <v>-1.4755239999999998</v>
      </c>
    </row>
    <row r="621" spans="1:41" x14ac:dyDescent="0.15">
      <c r="A621" s="2" t="s">
        <v>298</v>
      </c>
      <c r="B621" s="2" t="s">
        <v>1438</v>
      </c>
      <c r="C621" s="2" t="s">
        <v>1797</v>
      </c>
      <c r="D621" s="2" t="s">
        <v>1608</v>
      </c>
      <c r="E621" s="2" t="s">
        <v>440</v>
      </c>
      <c r="F621" s="2" t="s">
        <v>1854</v>
      </c>
      <c r="G621" s="2" t="s">
        <v>2121</v>
      </c>
      <c r="H621" s="2" t="s">
        <v>905</v>
      </c>
      <c r="I621" s="2" t="s">
        <v>2015</v>
      </c>
      <c r="J621" s="7">
        <v>0</v>
      </c>
      <c r="K621" s="7">
        <v>205300</v>
      </c>
      <c r="L621" s="7">
        <v>4846</v>
      </c>
      <c r="M621" s="7">
        <v>210146</v>
      </c>
      <c r="N621" s="7">
        <v>0</v>
      </c>
      <c r="O621" s="7">
        <v>0</v>
      </c>
      <c r="P621" s="7">
        <v>201197</v>
      </c>
      <c r="Q621" s="7">
        <v>2485</v>
      </c>
      <c r="R621" s="7">
        <v>203682</v>
      </c>
      <c r="S621" s="7">
        <v>0</v>
      </c>
      <c r="T621" s="7">
        <v>0</v>
      </c>
      <c r="U621" s="7">
        <v>302</v>
      </c>
      <c r="V621" s="7">
        <v>302</v>
      </c>
      <c r="W621" s="6">
        <v>98.001461300000003</v>
      </c>
      <c r="X621" s="6">
        <v>51.279405700000005</v>
      </c>
      <c r="Y621" s="6">
        <v>96.924043299999994</v>
      </c>
      <c r="Z621" s="6">
        <v>98.853892700000003</v>
      </c>
      <c r="AA621" s="6">
        <v>49.227642299999999</v>
      </c>
      <c r="AB621" s="6">
        <v>97.719299100000001</v>
      </c>
      <c r="AC621" s="6">
        <v>-0.79525580000000673</v>
      </c>
      <c r="AD621" s="7">
        <v>210289</v>
      </c>
      <c r="AE621" s="6">
        <v>-3.1418666999999996</v>
      </c>
      <c r="AF621" s="6">
        <v>98.001461300000003</v>
      </c>
      <c r="AG621" s="6">
        <v>54.6875</v>
      </c>
      <c r="AH621" s="6">
        <v>97.063532899999998</v>
      </c>
      <c r="AI621" s="7">
        <v>203380</v>
      </c>
      <c r="AJ621" s="6">
        <v>98.853892700000003</v>
      </c>
      <c r="AK621" s="6">
        <v>52.412897599999994</v>
      </c>
      <c r="AL621" s="6">
        <v>97.855261600000006</v>
      </c>
      <c r="AM621" s="6">
        <v>-0.79172870000000728</v>
      </c>
      <c r="AN621" s="7">
        <v>209990</v>
      </c>
      <c r="AO621" s="6">
        <v>-3.1477689000000004</v>
      </c>
    </row>
    <row r="622" spans="1:41" x14ac:dyDescent="0.15">
      <c r="A622" s="2" t="s">
        <v>299</v>
      </c>
      <c r="B622" s="2" t="s">
        <v>1438</v>
      </c>
      <c r="C622" s="2" t="s">
        <v>1797</v>
      </c>
      <c r="D622" s="2" t="s">
        <v>1608</v>
      </c>
      <c r="E622" s="2" t="s">
        <v>440</v>
      </c>
      <c r="F622" s="2" t="s">
        <v>1854</v>
      </c>
      <c r="G622" s="2" t="s">
        <v>2121</v>
      </c>
      <c r="H622" s="2" t="s">
        <v>905</v>
      </c>
      <c r="I622" s="2" t="s">
        <v>2016</v>
      </c>
      <c r="J622" s="7">
        <v>0</v>
      </c>
      <c r="K622" s="7">
        <v>11974</v>
      </c>
      <c r="L622" s="7">
        <v>211</v>
      </c>
      <c r="M622" s="7">
        <v>12185</v>
      </c>
      <c r="N622" s="7">
        <v>0</v>
      </c>
      <c r="O622" s="7">
        <v>0</v>
      </c>
      <c r="P622" s="7">
        <v>11858</v>
      </c>
      <c r="Q622" s="7">
        <v>101</v>
      </c>
      <c r="R622" s="7">
        <v>11959</v>
      </c>
      <c r="S622" s="7">
        <v>0</v>
      </c>
      <c r="T622" s="7">
        <v>0</v>
      </c>
      <c r="U622" s="7">
        <v>28</v>
      </c>
      <c r="V622" s="7">
        <v>28</v>
      </c>
      <c r="W622" s="6">
        <v>99.031234300000008</v>
      </c>
      <c r="X622" s="6">
        <v>47.867298600000005</v>
      </c>
      <c r="Y622" s="6">
        <v>98.1452606</v>
      </c>
      <c r="Z622" s="6">
        <v>87.182283400000003</v>
      </c>
      <c r="AA622" s="6">
        <v>42.233009700000004</v>
      </c>
      <c r="AB622" s="6">
        <v>86.418735099999992</v>
      </c>
      <c r="AC622" s="6">
        <v>11.726525500000008</v>
      </c>
      <c r="AD622" s="7">
        <v>10480</v>
      </c>
      <c r="AE622" s="6">
        <v>14.1125954</v>
      </c>
      <c r="AF622" s="6">
        <v>99.031234300000008</v>
      </c>
      <c r="AG622" s="6">
        <v>55.191256799999998</v>
      </c>
      <c r="AH622" s="6">
        <v>98.3713087</v>
      </c>
      <c r="AI622" s="7">
        <v>11931</v>
      </c>
      <c r="AJ622" s="6">
        <v>87.182283400000003</v>
      </c>
      <c r="AK622" s="6">
        <v>44.845360800000002</v>
      </c>
      <c r="AL622" s="6">
        <v>86.504333500000001</v>
      </c>
      <c r="AM622" s="6">
        <v>11.866975199999999</v>
      </c>
      <c r="AN622" s="7">
        <v>10468</v>
      </c>
      <c r="AO622" s="6">
        <v>13.975926599999999</v>
      </c>
    </row>
    <row r="623" spans="1:41" x14ac:dyDescent="0.15">
      <c r="A623" s="2" t="s">
        <v>300</v>
      </c>
      <c r="B623" s="2" t="s">
        <v>1438</v>
      </c>
      <c r="C623" s="2" t="s">
        <v>1797</v>
      </c>
      <c r="D623" s="2" t="s">
        <v>1608</v>
      </c>
      <c r="E623" s="2" t="s">
        <v>440</v>
      </c>
      <c r="F623" s="2" t="s">
        <v>1854</v>
      </c>
      <c r="G623" s="2" t="s">
        <v>2121</v>
      </c>
      <c r="H623" s="2" t="s">
        <v>905</v>
      </c>
      <c r="I623" s="2" t="s">
        <v>2017</v>
      </c>
      <c r="J623" s="7">
        <v>0</v>
      </c>
      <c r="K623" s="7">
        <v>193326</v>
      </c>
      <c r="L623" s="7">
        <v>4635</v>
      </c>
      <c r="M623" s="7">
        <v>197961</v>
      </c>
      <c r="N623" s="7">
        <v>0</v>
      </c>
      <c r="O623" s="7">
        <v>0</v>
      </c>
      <c r="P623" s="7">
        <v>189339</v>
      </c>
      <c r="Q623" s="7">
        <v>2384</v>
      </c>
      <c r="R623" s="7">
        <v>191723</v>
      </c>
      <c r="S623" s="7">
        <v>0</v>
      </c>
      <c r="T623" s="7">
        <v>0</v>
      </c>
      <c r="U623" s="7">
        <v>274</v>
      </c>
      <c r="V623" s="7">
        <v>274</v>
      </c>
      <c r="W623" s="6">
        <v>97.937680400000005</v>
      </c>
      <c r="X623" s="6">
        <v>51.434735699999997</v>
      </c>
      <c r="Y623" s="6">
        <v>96.848874300000006</v>
      </c>
      <c r="Z623" s="6">
        <v>99.555344899999994</v>
      </c>
      <c r="AA623" s="6">
        <v>49.533304999999999</v>
      </c>
      <c r="AB623" s="6">
        <v>98.394149799999994</v>
      </c>
      <c r="AC623" s="6">
        <v>-1.5452754999999883</v>
      </c>
      <c r="AD623" s="7">
        <v>199809</v>
      </c>
      <c r="AE623" s="6">
        <v>-4.0468648000000007</v>
      </c>
      <c r="AF623" s="6">
        <v>97.937680400000005</v>
      </c>
      <c r="AG623" s="6">
        <v>54.666360900000001</v>
      </c>
      <c r="AH623" s="6">
        <v>96.9831097</v>
      </c>
      <c r="AI623" s="7">
        <v>191449</v>
      </c>
      <c r="AJ623" s="6">
        <v>99.555344899999994</v>
      </c>
      <c r="AK623" s="6">
        <v>52.744522199999999</v>
      </c>
      <c r="AL623" s="6">
        <v>98.533407600000004</v>
      </c>
      <c r="AM623" s="6">
        <v>-1.5502979000000039</v>
      </c>
      <c r="AN623" s="7">
        <v>199522</v>
      </c>
      <c r="AO623" s="6">
        <v>-4.0461703</v>
      </c>
    </row>
    <row r="624" spans="1:41" x14ac:dyDescent="0.15">
      <c r="A624" s="2" t="s">
        <v>301</v>
      </c>
      <c r="B624" s="2" t="s">
        <v>1438</v>
      </c>
      <c r="C624" s="2" t="s">
        <v>1797</v>
      </c>
      <c r="D624" s="2" t="s">
        <v>1608</v>
      </c>
      <c r="E624" s="2" t="s">
        <v>440</v>
      </c>
      <c r="F624" s="2" t="s">
        <v>1854</v>
      </c>
      <c r="G624" s="2" t="s">
        <v>2121</v>
      </c>
      <c r="H624" s="2" t="s">
        <v>905</v>
      </c>
      <c r="I624" s="2" t="s">
        <v>2018</v>
      </c>
      <c r="J624" s="7">
        <v>0</v>
      </c>
      <c r="K624" s="7">
        <v>878</v>
      </c>
      <c r="L624" s="7">
        <v>0</v>
      </c>
      <c r="M624" s="7">
        <v>878</v>
      </c>
      <c r="N624" s="7">
        <v>0</v>
      </c>
      <c r="O624" s="7">
        <v>0</v>
      </c>
      <c r="P624" s="7">
        <v>878</v>
      </c>
      <c r="Q624" s="7">
        <v>0</v>
      </c>
      <c r="R624" s="7">
        <v>878</v>
      </c>
      <c r="S624" s="7">
        <v>0</v>
      </c>
      <c r="T624" s="7">
        <v>0</v>
      </c>
      <c r="U624" s="7">
        <v>0</v>
      </c>
      <c r="V624" s="7">
        <v>0</v>
      </c>
      <c r="W624" s="6">
        <v>100</v>
      </c>
      <c r="X624" s="6">
        <v>0</v>
      </c>
      <c r="Y624" s="6">
        <v>100</v>
      </c>
      <c r="Z624" s="6">
        <v>100</v>
      </c>
      <c r="AA624" s="6">
        <v>0</v>
      </c>
      <c r="AB624" s="6">
        <v>100</v>
      </c>
      <c r="AC624" s="6">
        <v>0</v>
      </c>
      <c r="AD624" s="7">
        <v>2395</v>
      </c>
      <c r="AE624" s="6">
        <v>-63.340292300000002</v>
      </c>
      <c r="AF624" s="6">
        <v>100</v>
      </c>
      <c r="AG624" s="6">
        <v>0</v>
      </c>
      <c r="AH624" s="6">
        <v>100</v>
      </c>
      <c r="AI624" s="7">
        <v>878</v>
      </c>
      <c r="AJ624" s="6">
        <v>100</v>
      </c>
      <c r="AK624" s="6">
        <v>0</v>
      </c>
      <c r="AL624" s="6">
        <v>100</v>
      </c>
      <c r="AM624" s="6">
        <v>0</v>
      </c>
      <c r="AN624" s="7">
        <v>2395</v>
      </c>
      <c r="AO624" s="6">
        <v>-63.340292300000002</v>
      </c>
    </row>
    <row r="625" spans="1:41" x14ac:dyDescent="0.15">
      <c r="A625" s="2" t="s">
        <v>302</v>
      </c>
      <c r="B625" s="2" t="s">
        <v>1438</v>
      </c>
      <c r="C625" s="2" t="s">
        <v>1797</v>
      </c>
      <c r="D625" s="2" t="s">
        <v>1608</v>
      </c>
      <c r="E625" s="2" t="s">
        <v>440</v>
      </c>
      <c r="F625" s="2" t="s">
        <v>1854</v>
      </c>
      <c r="G625" s="2" t="s">
        <v>2121</v>
      </c>
      <c r="H625" s="2" t="s">
        <v>905</v>
      </c>
      <c r="I625" s="2" t="s">
        <v>2019</v>
      </c>
      <c r="J625" s="7">
        <v>0</v>
      </c>
      <c r="K625" s="7">
        <v>30140</v>
      </c>
      <c r="L625" s="7">
        <v>121</v>
      </c>
      <c r="M625" s="7">
        <v>30261</v>
      </c>
      <c r="N625" s="7">
        <v>0</v>
      </c>
      <c r="O625" s="7">
        <v>0</v>
      </c>
      <c r="P625" s="7">
        <v>29990</v>
      </c>
      <c r="Q625" s="7">
        <v>0</v>
      </c>
      <c r="R625" s="7">
        <v>29990</v>
      </c>
      <c r="S625" s="7">
        <v>0</v>
      </c>
      <c r="T625" s="7">
        <v>0</v>
      </c>
      <c r="U625" s="7">
        <v>0</v>
      </c>
      <c r="V625" s="7">
        <v>0</v>
      </c>
      <c r="W625" s="6">
        <v>99.502322499999991</v>
      </c>
      <c r="X625" s="6">
        <v>0</v>
      </c>
      <c r="Y625" s="6">
        <v>99.1044579</v>
      </c>
      <c r="Z625" s="6">
        <v>99.734738100000001</v>
      </c>
      <c r="AA625" s="6">
        <v>78.260869600000007</v>
      </c>
      <c r="AB625" s="6">
        <v>99.5517854</v>
      </c>
      <c r="AC625" s="6">
        <v>-0.4473275000000001</v>
      </c>
      <c r="AD625" s="7">
        <v>26875</v>
      </c>
      <c r="AE625" s="6">
        <v>11.5906977</v>
      </c>
      <c r="AF625" s="6">
        <v>99.502322499999991</v>
      </c>
      <c r="AG625" s="6">
        <v>0</v>
      </c>
      <c r="AH625" s="6">
        <v>99.1044579</v>
      </c>
      <c r="AI625" s="7">
        <v>29990</v>
      </c>
      <c r="AJ625" s="6">
        <v>99.734738100000001</v>
      </c>
      <c r="AK625" s="6">
        <v>78.260869600000007</v>
      </c>
      <c r="AL625" s="6">
        <v>99.5517854</v>
      </c>
      <c r="AM625" s="6">
        <v>-0.4473275000000001</v>
      </c>
      <c r="AN625" s="7">
        <v>26875</v>
      </c>
      <c r="AO625" s="6">
        <v>11.5906977</v>
      </c>
    </row>
    <row r="626" spans="1:41" x14ac:dyDescent="0.15">
      <c r="A626" s="2" t="s">
        <v>303</v>
      </c>
      <c r="B626" s="2" t="s">
        <v>1438</v>
      </c>
      <c r="C626" s="2" t="s">
        <v>1797</v>
      </c>
      <c r="D626" s="2" t="s">
        <v>1608</v>
      </c>
      <c r="E626" s="2" t="s">
        <v>440</v>
      </c>
      <c r="F626" s="2" t="s">
        <v>1854</v>
      </c>
      <c r="G626" s="2" t="s">
        <v>2121</v>
      </c>
      <c r="H626" s="2" t="s">
        <v>905</v>
      </c>
      <c r="I626" s="2" t="s">
        <v>2020</v>
      </c>
      <c r="J626" s="7">
        <v>0</v>
      </c>
      <c r="K626" s="7">
        <v>14705</v>
      </c>
      <c r="L626" s="7">
        <v>121</v>
      </c>
      <c r="M626" s="7">
        <v>14826</v>
      </c>
      <c r="N626" s="7">
        <v>0</v>
      </c>
      <c r="O626" s="7">
        <v>0</v>
      </c>
      <c r="P626" s="7">
        <v>14555</v>
      </c>
      <c r="Q626" s="7">
        <v>0</v>
      </c>
      <c r="R626" s="7">
        <v>14555</v>
      </c>
      <c r="S626" s="7">
        <v>0</v>
      </c>
      <c r="T626" s="7">
        <v>0</v>
      </c>
      <c r="U626" s="7">
        <v>0</v>
      </c>
      <c r="V626" s="7">
        <v>0</v>
      </c>
      <c r="W626" s="6">
        <v>98.979938799999999</v>
      </c>
      <c r="X626" s="6">
        <v>0</v>
      </c>
      <c r="Y626" s="6">
        <v>98.172129999999996</v>
      </c>
      <c r="Z626" s="6">
        <v>99.480994199999998</v>
      </c>
      <c r="AA626" s="6">
        <v>78.260869600000007</v>
      </c>
      <c r="AB626" s="6">
        <v>99.130122200000002</v>
      </c>
      <c r="AC626" s="6">
        <v>-0.95799220000000673</v>
      </c>
      <c r="AD626" s="7">
        <v>13789</v>
      </c>
      <c r="AE626" s="6">
        <v>5.5551527000000007</v>
      </c>
      <c r="AF626" s="6">
        <v>98.979938799999999</v>
      </c>
      <c r="AG626" s="6">
        <v>0</v>
      </c>
      <c r="AH626" s="6">
        <v>98.172129999999996</v>
      </c>
      <c r="AI626" s="7">
        <v>14555</v>
      </c>
      <c r="AJ626" s="6">
        <v>99.480994199999998</v>
      </c>
      <c r="AK626" s="6">
        <v>78.260869600000007</v>
      </c>
      <c r="AL626" s="6">
        <v>99.130122200000002</v>
      </c>
      <c r="AM626" s="6">
        <v>-0.95799220000000673</v>
      </c>
      <c r="AN626" s="7">
        <v>13789</v>
      </c>
      <c r="AO626" s="6">
        <v>5.5551527000000007</v>
      </c>
    </row>
    <row r="627" spans="1:41" x14ac:dyDescent="0.15">
      <c r="A627" s="2" t="s">
        <v>304</v>
      </c>
      <c r="B627" s="2" t="s">
        <v>1438</v>
      </c>
      <c r="C627" s="2" t="s">
        <v>1797</v>
      </c>
      <c r="D627" s="2" t="s">
        <v>1608</v>
      </c>
      <c r="E627" s="2" t="s">
        <v>440</v>
      </c>
      <c r="F627" s="2" t="s">
        <v>1854</v>
      </c>
      <c r="G627" s="2" t="s">
        <v>2121</v>
      </c>
      <c r="H627" s="2" t="s">
        <v>905</v>
      </c>
      <c r="I627" s="2" t="s">
        <v>1856</v>
      </c>
      <c r="J627" s="7">
        <v>0</v>
      </c>
      <c r="K627" s="7">
        <v>15435</v>
      </c>
      <c r="L627" s="7">
        <v>0</v>
      </c>
      <c r="M627" s="7">
        <v>15435</v>
      </c>
      <c r="N627" s="7">
        <v>0</v>
      </c>
      <c r="O627" s="7">
        <v>0</v>
      </c>
      <c r="P627" s="7">
        <v>15435</v>
      </c>
      <c r="Q627" s="7">
        <v>0</v>
      </c>
      <c r="R627" s="7">
        <v>15435</v>
      </c>
      <c r="S627" s="7">
        <v>0</v>
      </c>
      <c r="T627" s="7">
        <v>0</v>
      </c>
      <c r="U627" s="7">
        <v>0</v>
      </c>
      <c r="V627" s="7">
        <v>0</v>
      </c>
      <c r="W627" s="6">
        <v>100</v>
      </c>
      <c r="X627" s="6">
        <v>0</v>
      </c>
      <c r="Y627" s="6">
        <v>100</v>
      </c>
      <c r="Z627" s="6">
        <v>100</v>
      </c>
      <c r="AA627" s="6">
        <v>0</v>
      </c>
      <c r="AB627" s="6">
        <v>100</v>
      </c>
      <c r="AC627" s="6">
        <v>0</v>
      </c>
      <c r="AD627" s="7">
        <v>13086</v>
      </c>
      <c r="AE627" s="6">
        <v>17.950481400000001</v>
      </c>
      <c r="AF627" s="6">
        <v>100</v>
      </c>
      <c r="AG627" s="6">
        <v>0</v>
      </c>
      <c r="AH627" s="6">
        <v>100</v>
      </c>
      <c r="AI627" s="7">
        <v>15435</v>
      </c>
      <c r="AJ627" s="6">
        <v>100</v>
      </c>
      <c r="AK627" s="6">
        <v>0</v>
      </c>
      <c r="AL627" s="6">
        <v>100</v>
      </c>
      <c r="AM627" s="6">
        <v>0</v>
      </c>
      <c r="AN627" s="7">
        <v>13086</v>
      </c>
      <c r="AO627" s="6">
        <v>17.950481400000001</v>
      </c>
    </row>
    <row r="628" spans="1:41" x14ac:dyDescent="0.15">
      <c r="A628" s="2" t="s">
        <v>305</v>
      </c>
      <c r="B628" s="2" t="s">
        <v>1438</v>
      </c>
      <c r="C628" s="2" t="s">
        <v>1797</v>
      </c>
      <c r="D628" s="2" t="s">
        <v>1608</v>
      </c>
      <c r="E628" s="2" t="s">
        <v>440</v>
      </c>
      <c r="F628" s="2" t="s">
        <v>1854</v>
      </c>
      <c r="G628" s="2" t="s">
        <v>2121</v>
      </c>
      <c r="H628" s="2" t="s">
        <v>905</v>
      </c>
      <c r="I628" s="2" t="s">
        <v>2021</v>
      </c>
      <c r="J628" s="7">
        <v>0</v>
      </c>
      <c r="K628" s="7">
        <v>388906</v>
      </c>
      <c r="L628" s="7">
        <v>19891</v>
      </c>
      <c r="M628" s="7">
        <v>408797</v>
      </c>
      <c r="N628" s="7">
        <v>0</v>
      </c>
      <c r="O628" s="7">
        <v>0</v>
      </c>
      <c r="P628" s="7">
        <v>373017</v>
      </c>
      <c r="Q628" s="7">
        <v>7423</v>
      </c>
      <c r="R628" s="7">
        <v>380440</v>
      </c>
      <c r="S628" s="7">
        <v>0</v>
      </c>
      <c r="T628" s="7">
        <v>0</v>
      </c>
      <c r="U628" s="7">
        <v>887</v>
      </c>
      <c r="V628" s="7">
        <v>887</v>
      </c>
      <c r="W628" s="6">
        <v>95.914436899999998</v>
      </c>
      <c r="X628" s="6">
        <v>37.318385200000002</v>
      </c>
      <c r="Y628" s="6">
        <v>93.063305299999996</v>
      </c>
      <c r="Z628" s="6">
        <v>96.9011098</v>
      </c>
      <c r="AA628" s="6">
        <v>43.362831899999996</v>
      </c>
      <c r="AB628" s="6">
        <v>94.100161499999999</v>
      </c>
      <c r="AC628" s="6">
        <v>-1.0368562000000026</v>
      </c>
      <c r="AD628" s="7">
        <v>357718</v>
      </c>
      <c r="AE628" s="6">
        <v>6.3519308999999993</v>
      </c>
      <c r="AF628" s="6">
        <v>95.914436899999998</v>
      </c>
      <c r="AG628" s="6">
        <v>39.060197899999999</v>
      </c>
      <c r="AH628" s="6">
        <v>93.265671299999994</v>
      </c>
      <c r="AI628" s="7">
        <v>379553</v>
      </c>
      <c r="AJ628" s="6">
        <v>96.9011098</v>
      </c>
      <c r="AK628" s="6">
        <v>49.700322700000001</v>
      </c>
      <c r="AL628" s="6">
        <v>94.732130999999995</v>
      </c>
      <c r="AM628" s="6">
        <v>-1.4664597000000015</v>
      </c>
      <c r="AN628" s="7">
        <v>355182</v>
      </c>
      <c r="AO628" s="6">
        <v>6.8615526999999998</v>
      </c>
    </row>
    <row r="629" spans="1:41" x14ac:dyDescent="0.15">
      <c r="A629" s="2" t="s">
        <v>306</v>
      </c>
      <c r="B629" s="2" t="s">
        <v>1438</v>
      </c>
      <c r="C629" s="2" t="s">
        <v>1797</v>
      </c>
      <c r="D629" s="2" t="s">
        <v>1608</v>
      </c>
      <c r="E629" s="2" t="s">
        <v>440</v>
      </c>
      <c r="F629" s="2" t="s">
        <v>1854</v>
      </c>
      <c r="G629" s="2" t="s">
        <v>2121</v>
      </c>
      <c r="H629" s="2" t="s">
        <v>905</v>
      </c>
      <c r="I629" s="2" t="s">
        <v>1739</v>
      </c>
      <c r="J629" s="7">
        <v>0</v>
      </c>
      <c r="K629" s="7">
        <v>388486</v>
      </c>
      <c r="L629" s="7">
        <v>19891</v>
      </c>
      <c r="M629" s="7">
        <v>408377</v>
      </c>
      <c r="N629" s="7">
        <v>0</v>
      </c>
      <c r="O629" s="7">
        <v>0</v>
      </c>
      <c r="P629" s="7">
        <v>372597</v>
      </c>
      <c r="Q629" s="7">
        <v>7423</v>
      </c>
      <c r="R629" s="7">
        <v>380020</v>
      </c>
      <c r="S629" s="7">
        <v>0</v>
      </c>
      <c r="T629" s="7">
        <v>0</v>
      </c>
      <c r="U629" s="7">
        <v>887</v>
      </c>
      <c r="V629" s="7">
        <v>887</v>
      </c>
      <c r="W629" s="6">
        <v>95.910019899999995</v>
      </c>
      <c r="X629" s="6">
        <v>37.318385200000002</v>
      </c>
      <c r="Y629" s="6">
        <v>93.0561711</v>
      </c>
      <c r="Z629" s="6">
        <v>96.897260000000003</v>
      </c>
      <c r="AA629" s="6">
        <v>43.362831899999996</v>
      </c>
      <c r="AB629" s="6">
        <v>94.093215900000004</v>
      </c>
      <c r="AC629" s="6">
        <v>-1.0370448000000039</v>
      </c>
      <c r="AD629" s="7">
        <v>357271</v>
      </c>
      <c r="AE629" s="6">
        <v>6.3674354000000006</v>
      </c>
      <c r="AF629" s="6">
        <v>95.910019899999995</v>
      </c>
      <c r="AG629" s="6">
        <v>39.060197899999999</v>
      </c>
      <c r="AH629" s="6">
        <v>93.258730299999996</v>
      </c>
      <c r="AI629" s="7">
        <v>379133</v>
      </c>
      <c r="AJ629" s="6">
        <v>96.897260000000003</v>
      </c>
      <c r="AK629" s="6">
        <v>49.700322700000001</v>
      </c>
      <c r="AL629" s="6">
        <v>94.725887700000001</v>
      </c>
      <c r="AM629" s="6">
        <v>-1.4671574000000049</v>
      </c>
      <c r="AN629" s="7">
        <v>354735</v>
      </c>
      <c r="AO629" s="6">
        <v>6.877810199999999</v>
      </c>
    </row>
    <row r="630" spans="1:41" x14ac:dyDescent="0.15">
      <c r="A630" s="2" t="s">
        <v>307</v>
      </c>
      <c r="B630" s="2" t="s">
        <v>1438</v>
      </c>
      <c r="C630" s="2" t="s">
        <v>1797</v>
      </c>
      <c r="D630" s="2" t="s">
        <v>1608</v>
      </c>
      <c r="E630" s="2" t="s">
        <v>440</v>
      </c>
      <c r="F630" s="2" t="s">
        <v>1854</v>
      </c>
      <c r="G630" s="2" t="s">
        <v>2121</v>
      </c>
      <c r="H630" s="2" t="s">
        <v>905</v>
      </c>
      <c r="I630" s="2" t="s">
        <v>1740</v>
      </c>
      <c r="J630" s="7">
        <v>0</v>
      </c>
      <c r="K630" s="7">
        <v>73812</v>
      </c>
      <c r="L630" s="7">
        <v>4973</v>
      </c>
      <c r="M630" s="7">
        <v>78785</v>
      </c>
      <c r="N630" s="7">
        <v>0</v>
      </c>
      <c r="O630" s="7">
        <v>0</v>
      </c>
      <c r="P630" s="7">
        <v>70794</v>
      </c>
      <c r="Q630" s="7">
        <v>1856</v>
      </c>
      <c r="R630" s="7">
        <v>72650</v>
      </c>
      <c r="S630" s="7">
        <v>0</v>
      </c>
      <c r="T630" s="7">
        <v>0</v>
      </c>
      <c r="U630" s="7">
        <v>222</v>
      </c>
      <c r="V630" s="7">
        <v>222</v>
      </c>
      <c r="W630" s="6">
        <v>95.911233899999999</v>
      </c>
      <c r="X630" s="6">
        <v>37.321536300000005</v>
      </c>
      <c r="Y630" s="6">
        <v>92.212984700000007</v>
      </c>
      <c r="Z630" s="6">
        <v>96.896973399999993</v>
      </c>
      <c r="AA630" s="6">
        <v>43.362831899999996</v>
      </c>
      <c r="AB630" s="6">
        <v>93.4372319</v>
      </c>
      <c r="AC630" s="6">
        <v>-1.2242471999999935</v>
      </c>
      <c r="AD630" s="7">
        <v>71885</v>
      </c>
      <c r="AE630" s="6">
        <v>1.0641997999999999</v>
      </c>
      <c r="AF630" s="6">
        <v>95.911233899999999</v>
      </c>
      <c r="AG630" s="6">
        <v>39.0654599</v>
      </c>
      <c r="AH630" s="6">
        <v>92.473556299999998</v>
      </c>
      <c r="AI630" s="7">
        <v>72428</v>
      </c>
      <c r="AJ630" s="6">
        <v>96.896973399999993</v>
      </c>
      <c r="AK630" s="6">
        <v>49.700322700000001</v>
      </c>
      <c r="AL630" s="6">
        <v>94.2136304</v>
      </c>
      <c r="AM630" s="6">
        <v>-1.7400741000000011</v>
      </c>
      <c r="AN630" s="7">
        <v>71251</v>
      </c>
      <c r="AO630" s="6">
        <v>1.6519065999999998</v>
      </c>
    </row>
    <row r="631" spans="1:41" x14ac:dyDescent="0.15">
      <c r="A631" s="2" t="s">
        <v>308</v>
      </c>
      <c r="B631" s="2" t="s">
        <v>1438</v>
      </c>
      <c r="C631" s="2" t="s">
        <v>1797</v>
      </c>
      <c r="D631" s="2" t="s">
        <v>1608</v>
      </c>
      <c r="E631" s="2" t="s">
        <v>440</v>
      </c>
      <c r="F631" s="2" t="s">
        <v>1854</v>
      </c>
      <c r="G631" s="2" t="s">
        <v>2121</v>
      </c>
      <c r="H631" s="2" t="s">
        <v>905</v>
      </c>
      <c r="I631" s="2" t="s">
        <v>1741</v>
      </c>
      <c r="J631" s="7">
        <v>0</v>
      </c>
      <c r="K631" s="7">
        <v>221437</v>
      </c>
      <c r="L631" s="7">
        <v>14918</v>
      </c>
      <c r="M631" s="7">
        <v>236355</v>
      </c>
      <c r="N631" s="7">
        <v>0</v>
      </c>
      <c r="O631" s="7">
        <v>0</v>
      </c>
      <c r="P631" s="7">
        <v>212380</v>
      </c>
      <c r="Q631" s="7">
        <v>5567</v>
      </c>
      <c r="R631" s="7">
        <v>217947</v>
      </c>
      <c r="S631" s="7">
        <v>0</v>
      </c>
      <c r="T631" s="7">
        <v>0</v>
      </c>
      <c r="U631" s="7">
        <v>665</v>
      </c>
      <c r="V631" s="7">
        <v>665</v>
      </c>
      <c r="W631" s="6">
        <v>95.909897600000008</v>
      </c>
      <c r="X631" s="6">
        <v>37.317334800000005</v>
      </c>
      <c r="Y631" s="6">
        <v>92.211715400000003</v>
      </c>
      <c r="Z631" s="6">
        <v>96.897451000000004</v>
      </c>
      <c r="AA631" s="6">
        <v>43.362831899999996</v>
      </c>
      <c r="AB631" s="6">
        <v>93.437693600000003</v>
      </c>
      <c r="AC631" s="6">
        <v>-1.2259782000000001</v>
      </c>
      <c r="AD631" s="7">
        <v>215657</v>
      </c>
      <c r="AE631" s="6">
        <v>1.0618714</v>
      </c>
      <c r="AF631" s="6">
        <v>95.909897600000008</v>
      </c>
      <c r="AG631" s="6">
        <v>39.058443799999999</v>
      </c>
      <c r="AH631" s="6">
        <v>92.471890999999999</v>
      </c>
      <c r="AI631" s="7">
        <v>217282</v>
      </c>
      <c r="AJ631" s="6">
        <v>96.897451000000004</v>
      </c>
      <c r="AK631" s="6">
        <v>49.700322700000001</v>
      </c>
      <c r="AL631" s="6">
        <v>94.214092600000001</v>
      </c>
      <c r="AM631" s="6">
        <v>-1.7422016000000013</v>
      </c>
      <c r="AN631" s="7">
        <v>213755</v>
      </c>
      <c r="AO631" s="6">
        <v>1.6500199</v>
      </c>
    </row>
    <row r="632" spans="1:41" x14ac:dyDescent="0.15">
      <c r="A632" s="2" t="s">
        <v>309</v>
      </c>
      <c r="B632" s="2" t="s">
        <v>1438</v>
      </c>
      <c r="C632" s="2" t="s">
        <v>1797</v>
      </c>
      <c r="D632" s="2" t="s">
        <v>1608</v>
      </c>
      <c r="E632" s="2" t="s">
        <v>440</v>
      </c>
      <c r="F632" s="2" t="s">
        <v>1854</v>
      </c>
      <c r="G632" s="2" t="s">
        <v>2121</v>
      </c>
      <c r="H632" s="2" t="s">
        <v>905</v>
      </c>
      <c r="I632" s="2" t="s">
        <v>1742</v>
      </c>
      <c r="J632" s="7">
        <v>0</v>
      </c>
      <c r="K632" s="7">
        <v>93237</v>
      </c>
      <c r="L632" s="7">
        <v>0</v>
      </c>
      <c r="M632" s="7">
        <v>93237</v>
      </c>
      <c r="N632" s="7">
        <v>0</v>
      </c>
      <c r="O632" s="7">
        <v>0</v>
      </c>
      <c r="P632" s="7">
        <v>89423</v>
      </c>
      <c r="Q632" s="7">
        <v>0</v>
      </c>
      <c r="R632" s="7">
        <v>89423</v>
      </c>
      <c r="S632" s="7">
        <v>0</v>
      </c>
      <c r="T632" s="7">
        <v>0</v>
      </c>
      <c r="U632" s="7">
        <v>0</v>
      </c>
      <c r="V632" s="7">
        <v>0</v>
      </c>
      <c r="W632" s="6">
        <v>95.909349300000002</v>
      </c>
      <c r="X632" s="6">
        <v>0</v>
      </c>
      <c r="Y632" s="6">
        <v>95.909349300000002</v>
      </c>
      <c r="Z632" s="6">
        <v>96.896973399999993</v>
      </c>
      <c r="AA632" s="6">
        <v>0</v>
      </c>
      <c r="AB632" s="6">
        <v>96.896973399999993</v>
      </c>
      <c r="AC632" s="6">
        <v>-0.98762409999999079</v>
      </c>
      <c r="AD632" s="7">
        <v>69729</v>
      </c>
      <c r="AE632" s="6">
        <v>28.243628900000001</v>
      </c>
      <c r="AF632" s="6">
        <v>95.909349300000002</v>
      </c>
      <c r="AG632" s="6">
        <v>0</v>
      </c>
      <c r="AH632" s="6">
        <v>95.909349300000002</v>
      </c>
      <c r="AI632" s="7">
        <v>89423</v>
      </c>
      <c r="AJ632" s="6">
        <v>96.896973399999993</v>
      </c>
      <c r="AK632" s="6">
        <v>0</v>
      </c>
      <c r="AL632" s="6">
        <v>96.896973399999993</v>
      </c>
      <c r="AM632" s="6">
        <v>-0.98762409999999079</v>
      </c>
      <c r="AN632" s="7">
        <v>69729</v>
      </c>
      <c r="AO632" s="6">
        <v>28.243628900000001</v>
      </c>
    </row>
    <row r="633" spans="1:41" x14ac:dyDescent="0.15">
      <c r="A633" s="2" t="s">
        <v>310</v>
      </c>
      <c r="B633" s="2" t="s">
        <v>1438</v>
      </c>
      <c r="C633" s="2" t="s">
        <v>1797</v>
      </c>
      <c r="D633" s="2" t="s">
        <v>1608</v>
      </c>
      <c r="E633" s="2" t="s">
        <v>440</v>
      </c>
      <c r="F633" s="2" t="s">
        <v>1854</v>
      </c>
      <c r="G633" s="2" t="s">
        <v>2121</v>
      </c>
      <c r="H633" s="2" t="s">
        <v>905</v>
      </c>
      <c r="I633" s="2" t="s">
        <v>1743</v>
      </c>
      <c r="J633" s="7">
        <v>0</v>
      </c>
      <c r="K633" s="7">
        <v>420</v>
      </c>
      <c r="L633" s="7">
        <v>0</v>
      </c>
      <c r="M633" s="7">
        <v>420</v>
      </c>
      <c r="N633" s="7">
        <v>0</v>
      </c>
      <c r="O633" s="7">
        <v>0</v>
      </c>
      <c r="P633" s="7">
        <v>420</v>
      </c>
      <c r="Q633" s="7">
        <v>0</v>
      </c>
      <c r="R633" s="7">
        <v>420</v>
      </c>
      <c r="S633" s="7">
        <v>0</v>
      </c>
      <c r="T633" s="7">
        <v>0</v>
      </c>
      <c r="U633" s="7">
        <v>0</v>
      </c>
      <c r="V633" s="7">
        <v>0</v>
      </c>
      <c r="W633" s="6">
        <v>100</v>
      </c>
      <c r="X633" s="6">
        <v>0</v>
      </c>
      <c r="Y633" s="6">
        <v>100</v>
      </c>
      <c r="Z633" s="6">
        <v>100</v>
      </c>
      <c r="AA633" s="6">
        <v>0</v>
      </c>
      <c r="AB633" s="6">
        <v>100</v>
      </c>
      <c r="AC633" s="6">
        <v>0</v>
      </c>
      <c r="AD633" s="7">
        <v>447</v>
      </c>
      <c r="AE633" s="6">
        <v>-6.0402684999999998</v>
      </c>
      <c r="AF633" s="6">
        <v>100</v>
      </c>
      <c r="AG633" s="6">
        <v>0</v>
      </c>
      <c r="AH633" s="6">
        <v>100</v>
      </c>
      <c r="AI633" s="7">
        <v>420</v>
      </c>
      <c r="AJ633" s="6">
        <v>100</v>
      </c>
      <c r="AK633" s="6">
        <v>0</v>
      </c>
      <c r="AL633" s="6">
        <v>100</v>
      </c>
      <c r="AM633" s="6">
        <v>0</v>
      </c>
      <c r="AN633" s="7">
        <v>447</v>
      </c>
      <c r="AO633" s="6">
        <v>-6.0402684999999998</v>
      </c>
    </row>
    <row r="634" spans="1:41" x14ac:dyDescent="0.15">
      <c r="A634" s="2" t="s">
        <v>311</v>
      </c>
      <c r="B634" s="2" t="s">
        <v>1438</v>
      </c>
      <c r="C634" s="2" t="s">
        <v>1797</v>
      </c>
      <c r="D634" s="2" t="s">
        <v>1608</v>
      </c>
      <c r="E634" s="2" t="s">
        <v>440</v>
      </c>
      <c r="F634" s="2" t="s">
        <v>1854</v>
      </c>
      <c r="G634" s="2" t="s">
        <v>2121</v>
      </c>
      <c r="H634" s="2" t="s">
        <v>905</v>
      </c>
      <c r="I634" s="2" t="s">
        <v>1744</v>
      </c>
      <c r="J634" s="7">
        <v>0</v>
      </c>
      <c r="K634" s="7">
        <v>38756</v>
      </c>
      <c r="L634" s="7">
        <v>1905</v>
      </c>
      <c r="M634" s="7">
        <v>40661</v>
      </c>
      <c r="N634" s="7">
        <v>0</v>
      </c>
      <c r="O634" s="7">
        <v>0</v>
      </c>
      <c r="P634" s="7">
        <v>37939</v>
      </c>
      <c r="Q634" s="7">
        <v>809</v>
      </c>
      <c r="R634" s="7">
        <v>38748</v>
      </c>
      <c r="S634" s="7">
        <v>0</v>
      </c>
      <c r="T634" s="7">
        <v>0</v>
      </c>
      <c r="U634" s="7">
        <v>60</v>
      </c>
      <c r="V634" s="7">
        <v>60</v>
      </c>
      <c r="W634" s="6">
        <v>97.89193929999999</v>
      </c>
      <c r="X634" s="6">
        <v>42.4671916</v>
      </c>
      <c r="Y634" s="6">
        <v>95.2952461</v>
      </c>
      <c r="Z634" s="6">
        <v>97.164681900000005</v>
      </c>
      <c r="AA634" s="6">
        <v>36.71875</v>
      </c>
      <c r="AB634" s="6">
        <v>94.988622100000001</v>
      </c>
      <c r="AC634" s="6">
        <v>0.30662399999999934</v>
      </c>
      <c r="AD634" s="7">
        <v>37151</v>
      </c>
      <c r="AE634" s="6">
        <v>4.298673</v>
      </c>
      <c r="AF634" s="6">
        <v>97.89193929999999</v>
      </c>
      <c r="AG634" s="6">
        <v>43.848238500000001</v>
      </c>
      <c r="AH634" s="6">
        <v>95.436072999999993</v>
      </c>
      <c r="AI634" s="7">
        <v>38688</v>
      </c>
      <c r="AJ634" s="6">
        <v>97.164681900000005</v>
      </c>
      <c r="AK634" s="6">
        <v>37.903225800000001</v>
      </c>
      <c r="AL634" s="6">
        <v>95.095605000000006</v>
      </c>
      <c r="AM634" s="6">
        <v>0.34046799999998711</v>
      </c>
      <c r="AN634" s="7">
        <v>37107</v>
      </c>
      <c r="AO634" s="6">
        <v>4.2606516000000001</v>
      </c>
    </row>
    <row r="635" spans="1:41" x14ac:dyDescent="0.15">
      <c r="A635" s="2" t="s">
        <v>312</v>
      </c>
      <c r="B635" s="2" t="s">
        <v>1438</v>
      </c>
      <c r="C635" s="2" t="s">
        <v>1797</v>
      </c>
      <c r="D635" s="2" t="s">
        <v>1608</v>
      </c>
      <c r="E635" s="2" t="s">
        <v>440</v>
      </c>
      <c r="F635" s="2" t="s">
        <v>1854</v>
      </c>
      <c r="G635" s="2" t="s">
        <v>2121</v>
      </c>
      <c r="H635" s="2" t="s">
        <v>905</v>
      </c>
      <c r="I635" s="2" t="s">
        <v>2008</v>
      </c>
      <c r="J635" s="7">
        <v>0</v>
      </c>
      <c r="K635" s="7">
        <v>38353</v>
      </c>
      <c r="L635" s="7">
        <v>1905</v>
      </c>
      <c r="M635" s="7">
        <v>40258</v>
      </c>
      <c r="N635" s="7">
        <v>0</v>
      </c>
      <c r="O635" s="7">
        <v>0</v>
      </c>
      <c r="P635" s="7">
        <v>37536</v>
      </c>
      <c r="Q635" s="7">
        <v>809</v>
      </c>
      <c r="R635" s="7">
        <v>38345</v>
      </c>
      <c r="S635" s="7">
        <v>0</v>
      </c>
      <c r="T635" s="7">
        <v>0</v>
      </c>
      <c r="U635" s="7">
        <v>60</v>
      </c>
      <c r="V635" s="7">
        <v>60</v>
      </c>
      <c r="W635" s="6">
        <v>97.869788499999999</v>
      </c>
      <c r="X635" s="6">
        <v>42.4671916</v>
      </c>
      <c r="Y635" s="6">
        <v>95.248149400000003</v>
      </c>
      <c r="Z635" s="6">
        <v>97.164681900000005</v>
      </c>
      <c r="AA635" s="6">
        <v>36.71875</v>
      </c>
      <c r="AB635" s="6">
        <v>94.988622100000001</v>
      </c>
      <c r="AC635" s="6">
        <v>0.25952730000000201</v>
      </c>
      <c r="AD635" s="7">
        <v>37151</v>
      </c>
      <c r="AE635" s="6">
        <v>3.2139107999999998</v>
      </c>
      <c r="AF635" s="6">
        <v>97.869788499999999</v>
      </c>
      <c r="AG635" s="6">
        <v>43.848238500000001</v>
      </c>
      <c r="AH635" s="6">
        <v>95.390317899999999</v>
      </c>
      <c r="AI635" s="7">
        <v>38285</v>
      </c>
      <c r="AJ635" s="6">
        <v>97.164681900000005</v>
      </c>
      <c r="AK635" s="6">
        <v>37.903225800000001</v>
      </c>
      <c r="AL635" s="6">
        <v>95.095605000000006</v>
      </c>
      <c r="AM635" s="6">
        <v>0.29471289999999328</v>
      </c>
      <c r="AN635" s="7">
        <v>37107</v>
      </c>
      <c r="AO635" s="6">
        <v>3.1746032</v>
      </c>
    </row>
    <row r="636" spans="1:41" x14ac:dyDescent="0.15">
      <c r="A636" s="2" t="s">
        <v>313</v>
      </c>
      <c r="B636" s="2" t="s">
        <v>1438</v>
      </c>
      <c r="C636" s="2" t="s">
        <v>1797</v>
      </c>
      <c r="D636" s="2" t="s">
        <v>1608</v>
      </c>
      <c r="E636" s="2" t="s">
        <v>440</v>
      </c>
      <c r="F636" s="2" t="s">
        <v>1854</v>
      </c>
      <c r="G636" s="2" t="s">
        <v>2121</v>
      </c>
      <c r="H636" s="2" t="s">
        <v>905</v>
      </c>
      <c r="I636" s="2" t="s">
        <v>2022</v>
      </c>
      <c r="J636" s="7">
        <v>0</v>
      </c>
      <c r="K636" s="7">
        <v>403</v>
      </c>
      <c r="L636" s="7">
        <v>0</v>
      </c>
      <c r="M636" s="7">
        <v>403</v>
      </c>
      <c r="N636" s="7">
        <v>0</v>
      </c>
      <c r="O636" s="7">
        <v>0</v>
      </c>
      <c r="P636" s="7">
        <v>403</v>
      </c>
      <c r="Q636" s="7">
        <v>0</v>
      </c>
      <c r="R636" s="7">
        <v>403</v>
      </c>
      <c r="S636" s="7">
        <v>0</v>
      </c>
      <c r="T636" s="7">
        <v>0</v>
      </c>
      <c r="U636" s="7">
        <v>0</v>
      </c>
      <c r="V636" s="7">
        <v>0</v>
      </c>
      <c r="W636" s="6">
        <v>100</v>
      </c>
      <c r="X636" s="6">
        <v>0</v>
      </c>
      <c r="Y636" s="6">
        <v>100</v>
      </c>
      <c r="Z636" s="6" t="s">
        <v>2122</v>
      </c>
      <c r="AA636" s="6" t="s">
        <v>2122</v>
      </c>
      <c r="AB636" s="6" t="s">
        <v>2122</v>
      </c>
      <c r="AC636" s="6" t="s">
        <v>1802</v>
      </c>
      <c r="AD636" s="7" t="s">
        <v>2122</v>
      </c>
      <c r="AE636" s="6" t="e">
        <v>#VALUE!</v>
      </c>
      <c r="AF636" s="6">
        <v>100</v>
      </c>
      <c r="AG636" s="6">
        <v>0</v>
      </c>
      <c r="AH636" s="6">
        <v>100</v>
      </c>
      <c r="AI636" s="7">
        <v>403</v>
      </c>
      <c r="AJ636" s="6" t="s">
        <v>2122</v>
      </c>
      <c r="AK636" s="6" t="s">
        <v>2122</v>
      </c>
      <c r="AL636" s="6" t="s">
        <v>2122</v>
      </c>
      <c r="AM636" s="6" t="e">
        <v>#VALUE!</v>
      </c>
      <c r="AN636" s="7" t="s">
        <v>2122</v>
      </c>
      <c r="AO636" s="6" t="e">
        <v>#VALUE!</v>
      </c>
    </row>
    <row r="637" spans="1:41" x14ac:dyDescent="0.15">
      <c r="A637" s="2" t="s">
        <v>314</v>
      </c>
      <c r="B637" s="2" t="s">
        <v>1438</v>
      </c>
      <c r="C637" s="2" t="s">
        <v>1797</v>
      </c>
      <c r="D637" s="2" t="s">
        <v>1608</v>
      </c>
      <c r="E637" s="2" t="s">
        <v>440</v>
      </c>
      <c r="F637" s="2" t="s">
        <v>1854</v>
      </c>
      <c r="G637" s="2" t="s">
        <v>2121</v>
      </c>
      <c r="H637" s="2" t="s">
        <v>905</v>
      </c>
      <c r="I637" s="2" t="s">
        <v>1941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6">
        <v>0</v>
      </c>
      <c r="X637" s="6">
        <v>0</v>
      </c>
      <c r="Y637" s="6">
        <v>0</v>
      </c>
      <c r="Z637" s="6" t="s">
        <v>2122</v>
      </c>
      <c r="AA637" s="6" t="s">
        <v>2122</v>
      </c>
      <c r="AB637" s="6" t="s">
        <v>2122</v>
      </c>
      <c r="AC637" s="6" t="s">
        <v>1802</v>
      </c>
      <c r="AD637" s="7" t="s">
        <v>2122</v>
      </c>
      <c r="AE637" s="6">
        <v>0</v>
      </c>
      <c r="AF637" s="6">
        <v>0</v>
      </c>
      <c r="AG637" s="6">
        <v>0</v>
      </c>
      <c r="AH637" s="6">
        <v>0</v>
      </c>
      <c r="AI637" s="7">
        <v>0</v>
      </c>
      <c r="AJ637" s="6" t="s">
        <v>2122</v>
      </c>
      <c r="AK637" s="6" t="s">
        <v>2122</v>
      </c>
      <c r="AL637" s="6" t="s">
        <v>2122</v>
      </c>
      <c r="AM637" s="6" t="e">
        <v>#VALUE!</v>
      </c>
      <c r="AN637" s="7" t="s">
        <v>2122</v>
      </c>
      <c r="AO637" s="6">
        <v>0</v>
      </c>
    </row>
    <row r="638" spans="1:41" x14ac:dyDescent="0.15">
      <c r="A638" s="2" t="s">
        <v>315</v>
      </c>
      <c r="B638" s="2" t="s">
        <v>1438</v>
      </c>
      <c r="C638" s="2" t="s">
        <v>1797</v>
      </c>
      <c r="D638" s="2" t="s">
        <v>1608</v>
      </c>
      <c r="E638" s="2" t="s">
        <v>440</v>
      </c>
      <c r="F638" s="2" t="s">
        <v>1854</v>
      </c>
      <c r="G638" s="2" t="s">
        <v>2121</v>
      </c>
      <c r="H638" s="2" t="s">
        <v>905</v>
      </c>
      <c r="I638" s="2" t="s">
        <v>1942</v>
      </c>
      <c r="J638" s="7">
        <v>0</v>
      </c>
      <c r="K638" s="7">
        <v>56773</v>
      </c>
      <c r="L638" s="7">
        <v>0</v>
      </c>
      <c r="M638" s="7">
        <v>56773</v>
      </c>
      <c r="N638" s="7">
        <v>0</v>
      </c>
      <c r="O638" s="7">
        <v>0</v>
      </c>
      <c r="P638" s="7">
        <v>56773</v>
      </c>
      <c r="Q638" s="7">
        <v>0</v>
      </c>
      <c r="R638" s="7">
        <v>56773</v>
      </c>
      <c r="S638" s="7">
        <v>0</v>
      </c>
      <c r="T638" s="7">
        <v>0</v>
      </c>
      <c r="U638" s="7">
        <v>0</v>
      </c>
      <c r="V638" s="7">
        <v>0</v>
      </c>
      <c r="W638" s="6">
        <v>100</v>
      </c>
      <c r="X638" s="6">
        <v>0</v>
      </c>
      <c r="Y638" s="6">
        <v>100</v>
      </c>
      <c r="Z638" s="6">
        <v>100</v>
      </c>
      <c r="AA638" s="6">
        <v>0</v>
      </c>
      <c r="AB638" s="6">
        <v>100</v>
      </c>
      <c r="AC638" s="6">
        <v>0</v>
      </c>
      <c r="AD638" s="7">
        <v>55010</v>
      </c>
      <c r="AE638" s="6">
        <v>3.2048717999999998</v>
      </c>
      <c r="AF638" s="6">
        <v>100</v>
      </c>
      <c r="AG638" s="6">
        <v>0</v>
      </c>
      <c r="AH638" s="6">
        <v>100</v>
      </c>
      <c r="AI638" s="7">
        <v>56773</v>
      </c>
      <c r="AJ638" s="6">
        <v>100</v>
      </c>
      <c r="AK638" s="6">
        <v>0</v>
      </c>
      <c r="AL638" s="6">
        <v>100</v>
      </c>
      <c r="AM638" s="6">
        <v>0</v>
      </c>
      <c r="AN638" s="7">
        <v>55010</v>
      </c>
      <c r="AO638" s="6">
        <v>3.2048717999999998</v>
      </c>
    </row>
    <row r="639" spans="1:41" x14ac:dyDescent="0.15">
      <c r="A639" s="2" t="s">
        <v>906</v>
      </c>
      <c r="B639" s="2" t="s">
        <v>1438</v>
      </c>
      <c r="C639" s="2" t="s">
        <v>1797</v>
      </c>
      <c r="D639" s="2" t="s">
        <v>1608</v>
      </c>
      <c r="E639" s="2" t="s">
        <v>440</v>
      </c>
      <c r="F639" s="2" t="s">
        <v>1854</v>
      </c>
      <c r="G639" s="2" t="s">
        <v>2121</v>
      </c>
      <c r="H639" s="2" t="s">
        <v>905</v>
      </c>
      <c r="I639" s="2" t="s">
        <v>1943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7">
        <v>0</v>
      </c>
      <c r="AE639" s="6">
        <v>0</v>
      </c>
      <c r="AF639" s="6">
        <v>0</v>
      </c>
      <c r="AG639" s="6">
        <v>0</v>
      </c>
      <c r="AH639" s="6">
        <v>0</v>
      </c>
      <c r="AI639" s="7">
        <v>0</v>
      </c>
      <c r="AJ639" s="6">
        <v>0</v>
      </c>
      <c r="AK639" s="6">
        <v>0</v>
      </c>
      <c r="AL639" s="6">
        <v>0</v>
      </c>
      <c r="AM639" s="6">
        <v>0</v>
      </c>
      <c r="AN639" s="7">
        <v>0</v>
      </c>
      <c r="AO639" s="6">
        <v>0</v>
      </c>
    </row>
    <row r="640" spans="1:41" x14ac:dyDescent="0.15">
      <c r="A640" s="2" t="s">
        <v>907</v>
      </c>
      <c r="B640" s="2" t="s">
        <v>1438</v>
      </c>
      <c r="C640" s="2" t="s">
        <v>1797</v>
      </c>
      <c r="D640" s="2" t="s">
        <v>1608</v>
      </c>
      <c r="E640" s="2" t="s">
        <v>440</v>
      </c>
      <c r="F640" s="2" t="s">
        <v>1854</v>
      </c>
      <c r="G640" s="2" t="s">
        <v>2121</v>
      </c>
      <c r="H640" s="2" t="s">
        <v>905</v>
      </c>
      <c r="I640" s="9" t="s">
        <v>1944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7">
        <v>0</v>
      </c>
      <c r="AE640" s="6">
        <v>0</v>
      </c>
      <c r="AF640" s="6">
        <v>0</v>
      </c>
      <c r="AG640" s="6">
        <v>0</v>
      </c>
      <c r="AH640" s="6">
        <v>0</v>
      </c>
      <c r="AI640" s="7">
        <v>0</v>
      </c>
      <c r="AJ640" s="6">
        <v>0</v>
      </c>
      <c r="AK640" s="6">
        <v>0</v>
      </c>
      <c r="AL640" s="6">
        <v>0</v>
      </c>
      <c r="AM640" s="6">
        <v>0</v>
      </c>
      <c r="AN640" s="7">
        <v>0</v>
      </c>
      <c r="AO640" s="6">
        <v>0</v>
      </c>
    </row>
    <row r="641" spans="1:41" x14ac:dyDescent="0.15">
      <c r="A641" s="2" t="s">
        <v>908</v>
      </c>
      <c r="B641" s="2" t="s">
        <v>1438</v>
      </c>
      <c r="C641" s="2" t="s">
        <v>1797</v>
      </c>
      <c r="D641" s="2" t="s">
        <v>1608</v>
      </c>
      <c r="E641" s="2" t="s">
        <v>440</v>
      </c>
      <c r="F641" s="2" t="s">
        <v>1854</v>
      </c>
      <c r="G641" s="2" t="s">
        <v>2121</v>
      </c>
      <c r="H641" s="2" t="s">
        <v>905</v>
      </c>
      <c r="I641" s="2" t="s">
        <v>1945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7">
        <v>0</v>
      </c>
      <c r="AE641" s="6">
        <v>0</v>
      </c>
      <c r="AF641" s="6">
        <v>0</v>
      </c>
      <c r="AG641" s="6">
        <v>0</v>
      </c>
      <c r="AH641" s="6">
        <v>0</v>
      </c>
      <c r="AI641" s="7">
        <v>0</v>
      </c>
      <c r="AJ641" s="6">
        <v>0</v>
      </c>
      <c r="AK641" s="6">
        <v>0</v>
      </c>
      <c r="AL641" s="6">
        <v>0</v>
      </c>
      <c r="AM641" s="6">
        <v>0</v>
      </c>
      <c r="AN641" s="7">
        <v>0</v>
      </c>
      <c r="AO641" s="6">
        <v>0</v>
      </c>
    </row>
    <row r="642" spans="1:41" x14ac:dyDescent="0.15">
      <c r="A642" s="2" t="s">
        <v>909</v>
      </c>
      <c r="B642" s="2" t="s">
        <v>1438</v>
      </c>
      <c r="C642" s="2" t="s">
        <v>1797</v>
      </c>
      <c r="D642" s="2" t="s">
        <v>1608</v>
      </c>
      <c r="E642" s="2" t="s">
        <v>440</v>
      </c>
      <c r="F642" s="2" t="s">
        <v>1854</v>
      </c>
      <c r="G642" s="2" t="s">
        <v>2121</v>
      </c>
      <c r="H642" s="2" t="s">
        <v>905</v>
      </c>
      <c r="I642" s="2" t="s">
        <v>1946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7">
        <v>0</v>
      </c>
      <c r="AE642" s="6">
        <v>0</v>
      </c>
      <c r="AF642" s="6">
        <v>0</v>
      </c>
      <c r="AG642" s="6">
        <v>0</v>
      </c>
      <c r="AH642" s="6">
        <v>0</v>
      </c>
      <c r="AI642" s="7">
        <v>0</v>
      </c>
      <c r="AJ642" s="6">
        <v>0</v>
      </c>
      <c r="AK642" s="6">
        <v>0</v>
      </c>
      <c r="AL642" s="6">
        <v>0</v>
      </c>
      <c r="AM642" s="6">
        <v>0</v>
      </c>
      <c r="AN642" s="7">
        <v>0</v>
      </c>
      <c r="AO642" s="6">
        <v>0</v>
      </c>
    </row>
    <row r="643" spans="1:41" x14ac:dyDescent="0.15">
      <c r="A643" s="2" t="s">
        <v>910</v>
      </c>
      <c r="B643" s="2" t="s">
        <v>1438</v>
      </c>
      <c r="C643" s="2" t="s">
        <v>1797</v>
      </c>
      <c r="D643" s="2" t="s">
        <v>1608</v>
      </c>
      <c r="E643" s="2" t="s">
        <v>440</v>
      </c>
      <c r="F643" s="2" t="s">
        <v>1854</v>
      </c>
      <c r="G643" s="2" t="s">
        <v>2121</v>
      </c>
      <c r="H643" s="2" t="s">
        <v>905</v>
      </c>
      <c r="I643" s="2" t="s">
        <v>1947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7">
        <v>0</v>
      </c>
      <c r="AE643" s="6">
        <v>0</v>
      </c>
      <c r="AF643" s="6">
        <v>0</v>
      </c>
      <c r="AG643" s="6">
        <v>0</v>
      </c>
      <c r="AH643" s="6">
        <v>0</v>
      </c>
      <c r="AI643" s="7">
        <v>0</v>
      </c>
      <c r="AJ643" s="6">
        <v>0</v>
      </c>
      <c r="AK643" s="6">
        <v>0</v>
      </c>
      <c r="AL643" s="6">
        <v>0</v>
      </c>
      <c r="AM643" s="6">
        <v>0</v>
      </c>
      <c r="AN643" s="7">
        <v>0</v>
      </c>
      <c r="AO643" s="6">
        <v>0</v>
      </c>
    </row>
    <row r="644" spans="1:41" x14ac:dyDescent="0.15">
      <c r="A644" s="2" t="s">
        <v>911</v>
      </c>
      <c r="B644" s="2" t="s">
        <v>1438</v>
      </c>
      <c r="C644" s="2" t="s">
        <v>1797</v>
      </c>
      <c r="D644" s="2" t="s">
        <v>1608</v>
      </c>
      <c r="E644" s="2" t="s">
        <v>440</v>
      </c>
      <c r="F644" s="2" t="s">
        <v>1854</v>
      </c>
      <c r="G644" s="2" t="s">
        <v>2121</v>
      </c>
      <c r="H644" s="2" t="s">
        <v>905</v>
      </c>
      <c r="I644" s="2" t="s">
        <v>1948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7">
        <v>0</v>
      </c>
      <c r="AE644" s="6">
        <v>0</v>
      </c>
      <c r="AF644" s="6">
        <v>0</v>
      </c>
      <c r="AG644" s="6">
        <v>0</v>
      </c>
      <c r="AH644" s="6">
        <v>0</v>
      </c>
      <c r="AI644" s="7">
        <v>0</v>
      </c>
      <c r="AJ644" s="6">
        <v>0</v>
      </c>
      <c r="AK644" s="6">
        <v>0</v>
      </c>
      <c r="AL644" s="6">
        <v>0</v>
      </c>
      <c r="AM644" s="6">
        <v>0</v>
      </c>
      <c r="AN644" s="7">
        <v>0</v>
      </c>
      <c r="AO644" s="6">
        <v>0</v>
      </c>
    </row>
    <row r="645" spans="1:41" x14ac:dyDescent="0.15">
      <c r="A645" s="2" t="s">
        <v>912</v>
      </c>
      <c r="B645" s="2" t="s">
        <v>1438</v>
      </c>
      <c r="C645" s="2" t="s">
        <v>1797</v>
      </c>
      <c r="D645" s="2" t="s">
        <v>1608</v>
      </c>
      <c r="E645" s="2" t="s">
        <v>440</v>
      </c>
      <c r="F645" s="2" t="s">
        <v>1854</v>
      </c>
      <c r="G645" s="2" t="s">
        <v>2121</v>
      </c>
      <c r="H645" s="2" t="s">
        <v>905</v>
      </c>
      <c r="I645" s="2" t="s">
        <v>1949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7">
        <v>0</v>
      </c>
      <c r="AE645" s="6">
        <v>0</v>
      </c>
      <c r="AF645" s="6">
        <v>0</v>
      </c>
      <c r="AG645" s="6">
        <v>0</v>
      </c>
      <c r="AH645" s="6">
        <v>0</v>
      </c>
      <c r="AI645" s="7">
        <v>0</v>
      </c>
      <c r="AJ645" s="6">
        <v>0</v>
      </c>
      <c r="AK645" s="6">
        <v>0</v>
      </c>
      <c r="AL645" s="6">
        <v>0</v>
      </c>
      <c r="AM645" s="6">
        <v>0</v>
      </c>
      <c r="AN645" s="7">
        <v>0</v>
      </c>
      <c r="AO645" s="6">
        <v>0</v>
      </c>
    </row>
    <row r="646" spans="1:41" x14ac:dyDescent="0.15">
      <c r="A646" s="2" t="s">
        <v>913</v>
      </c>
      <c r="B646" s="2" t="s">
        <v>1438</v>
      </c>
      <c r="C646" s="2" t="s">
        <v>1797</v>
      </c>
      <c r="D646" s="2" t="s">
        <v>1608</v>
      </c>
      <c r="E646" s="2" t="s">
        <v>440</v>
      </c>
      <c r="F646" s="2" t="s">
        <v>1854</v>
      </c>
      <c r="G646" s="2" t="s">
        <v>2121</v>
      </c>
      <c r="H646" s="2" t="s">
        <v>905</v>
      </c>
      <c r="I646" s="2" t="s">
        <v>1950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7">
        <v>0</v>
      </c>
      <c r="AE646" s="6">
        <v>0</v>
      </c>
      <c r="AF646" s="6">
        <v>0</v>
      </c>
      <c r="AG646" s="6">
        <v>0</v>
      </c>
      <c r="AH646" s="6">
        <v>0</v>
      </c>
      <c r="AI646" s="7">
        <v>0</v>
      </c>
      <c r="AJ646" s="6">
        <v>0</v>
      </c>
      <c r="AK646" s="6">
        <v>0</v>
      </c>
      <c r="AL646" s="6">
        <v>0</v>
      </c>
      <c r="AM646" s="6">
        <v>0</v>
      </c>
      <c r="AN646" s="7">
        <v>0</v>
      </c>
      <c r="AO646" s="6">
        <v>0</v>
      </c>
    </row>
    <row r="647" spans="1:41" x14ac:dyDescent="0.15">
      <c r="A647" s="2" t="s">
        <v>914</v>
      </c>
      <c r="B647" s="2" t="s">
        <v>1438</v>
      </c>
      <c r="C647" s="2" t="s">
        <v>1797</v>
      </c>
      <c r="D647" s="2" t="s">
        <v>1608</v>
      </c>
      <c r="E647" s="2" t="s">
        <v>440</v>
      </c>
      <c r="F647" s="2" t="s">
        <v>1854</v>
      </c>
      <c r="G647" s="2" t="s">
        <v>2121</v>
      </c>
      <c r="H647" s="2" t="s">
        <v>905</v>
      </c>
      <c r="I647" s="2" t="s">
        <v>1951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7">
        <v>0</v>
      </c>
      <c r="AE647" s="6">
        <v>0</v>
      </c>
      <c r="AF647" s="6">
        <v>0</v>
      </c>
      <c r="AG647" s="6">
        <v>0</v>
      </c>
      <c r="AH647" s="6">
        <v>0</v>
      </c>
      <c r="AI647" s="7">
        <v>0</v>
      </c>
      <c r="AJ647" s="6">
        <v>0</v>
      </c>
      <c r="AK647" s="6">
        <v>0</v>
      </c>
      <c r="AL647" s="6">
        <v>0</v>
      </c>
      <c r="AM647" s="6">
        <v>0</v>
      </c>
      <c r="AN647" s="7">
        <v>0</v>
      </c>
      <c r="AO647" s="6">
        <v>0</v>
      </c>
    </row>
    <row r="648" spans="1:41" x14ac:dyDescent="0.15">
      <c r="A648" s="2" t="s">
        <v>915</v>
      </c>
      <c r="B648" s="2" t="s">
        <v>1438</v>
      </c>
      <c r="C648" s="2" t="s">
        <v>1797</v>
      </c>
      <c r="D648" s="2" t="s">
        <v>1608</v>
      </c>
      <c r="E648" s="2" t="s">
        <v>440</v>
      </c>
      <c r="F648" s="2" t="s">
        <v>1854</v>
      </c>
      <c r="G648" s="2" t="s">
        <v>2121</v>
      </c>
      <c r="H648" s="2" t="s">
        <v>905</v>
      </c>
      <c r="I648" s="2" t="s">
        <v>1952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7">
        <v>0</v>
      </c>
      <c r="AE648" s="6">
        <v>0</v>
      </c>
      <c r="AF648" s="6">
        <v>0</v>
      </c>
      <c r="AG648" s="6">
        <v>0</v>
      </c>
      <c r="AH648" s="6">
        <v>0</v>
      </c>
      <c r="AI648" s="7">
        <v>0</v>
      </c>
      <c r="AJ648" s="6">
        <v>0</v>
      </c>
      <c r="AK648" s="6">
        <v>0</v>
      </c>
      <c r="AL648" s="6">
        <v>0</v>
      </c>
      <c r="AM648" s="6">
        <v>0</v>
      </c>
      <c r="AN648" s="7">
        <v>0</v>
      </c>
      <c r="AO648" s="6">
        <v>0</v>
      </c>
    </row>
    <row r="649" spans="1:41" x14ac:dyDescent="0.15">
      <c r="A649" s="2" t="s">
        <v>916</v>
      </c>
      <c r="B649" s="2" t="s">
        <v>1438</v>
      </c>
      <c r="C649" s="2" t="s">
        <v>1797</v>
      </c>
      <c r="D649" s="2" t="s">
        <v>1608</v>
      </c>
      <c r="E649" s="2" t="s">
        <v>440</v>
      </c>
      <c r="F649" s="2" t="s">
        <v>1854</v>
      </c>
      <c r="G649" s="2" t="s">
        <v>2121</v>
      </c>
      <c r="H649" s="2" t="s">
        <v>905</v>
      </c>
      <c r="I649" s="2" t="s">
        <v>1953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7">
        <v>0</v>
      </c>
      <c r="AE649" s="6">
        <v>0</v>
      </c>
      <c r="AF649" s="6">
        <v>0</v>
      </c>
      <c r="AG649" s="6">
        <v>0</v>
      </c>
      <c r="AH649" s="6">
        <v>0</v>
      </c>
      <c r="AI649" s="7">
        <v>0</v>
      </c>
      <c r="AJ649" s="6">
        <v>0</v>
      </c>
      <c r="AK649" s="6">
        <v>0</v>
      </c>
      <c r="AL649" s="6">
        <v>0</v>
      </c>
      <c r="AM649" s="6">
        <v>0</v>
      </c>
      <c r="AN649" s="7">
        <v>0</v>
      </c>
      <c r="AO649" s="6">
        <v>0</v>
      </c>
    </row>
    <row r="650" spans="1:41" x14ac:dyDescent="0.15">
      <c r="A650" s="2" t="s">
        <v>917</v>
      </c>
      <c r="B650" s="2" t="s">
        <v>1438</v>
      </c>
      <c r="C650" s="2" t="s">
        <v>1797</v>
      </c>
      <c r="D650" s="2" t="s">
        <v>1608</v>
      </c>
      <c r="E650" s="2" t="s">
        <v>440</v>
      </c>
      <c r="F650" s="2" t="s">
        <v>1854</v>
      </c>
      <c r="G650" s="2" t="s">
        <v>2121</v>
      </c>
      <c r="H650" s="2" t="s">
        <v>905</v>
      </c>
      <c r="I650" s="2" t="s">
        <v>1954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7">
        <v>0</v>
      </c>
      <c r="AE650" s="6">
        <v>0</v>
      </c>
      <c r="AF650" s="6">
        <v>0</v>
      </c>
      <c r="AG650" s="6">
        <v>0</v>
      </c>
      <c r="AH650" s="6">
        <v>0</v>
      </c>
      <c r="AI650" s="7">
        <v>0</v>
      </c>
      <c r="AJ650" s="6">
        <v>0</v>
      </c>
      <c r="AK650" s="6">
        <v>0</v>
      </c>
      <c r="AL650" s="6">
        <v>0</v>
      </c>
      <c r="AM650" s="6">
        <v>0</v>
      </c>
      <c r="AN650" s="7">
        <v>0</v>
      </c>
      <c r="AO650" s="6">
        <v>0</v>
      </c>
    </row>
    <row r="651" spans="1:41" x14ac:dyDescent="0.15">
      <c r="A651" s="2" t="s">
        <v>918</v>
      </c>
      <c r="B651" s="2" t="s">
        <v>1438</v>
      </c>
      <c r="C651" s="2" t="s">
        <v>1797</v>
      </c>
      <c r="D651" s="2" t="s">
        <v>1608</v>
      </c>
      <c r="E651" s="2" t="s">
        <v>440</v>
      </c>
      <c r="F651" s="2" t="s">
        <v>1854</v>
      </c>
      <c r="G651" s="2" t="s">
        <v>2121</v>
      </c>
      <c r="H651" s="2" t="s">
        <v>905</v>
      </c>
      <c r="I651" s="2" t="s">
        <v>1955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7">
        <v>0</v>
      </c>
      <c r="AE651" s="6">
        <v>0</v>
      </c>
      <c r="AF651" s="6">
        <v>0</v>
      </c>
      <c r="AG651" s="6">
        <v>0</v>
      </c>
      <c r="AH651" s="6">
        <v>0</v>
      </c>
      <c r="AI651" s="7">
        <v>0</v>
      </c>
      <c r="AJ651" s="6">
        <v>0</v>
      </c>
      <c r="AK651" s="6">
        <v>0</v>
      </c>
      <c r="AL651" s="6">
        <v>0</v>
      </c>
      <c r="AM651" s="6">
        <v>0</v>
      </c>
      <c r="AN651" s="7">
        <v>0</v>
      </c>
      <c r="AO651" s="6">
        <v>0</v>
      </c>
    </row>
    <row r="652" spans="1:41" x14ac:dyDescent="0.15">
      <c r="A652" s="2" t="s">
        <v>919</v>
      </c>
      <c r="B652" s="2" t="s">
        <v>1438</v>
      </c>
      <c r="C652" s="2" t="s">
        <v>1797</v>
      </c>
      <c r="D652" s="2" t="s">
        <v>1608</v>
      </c>
      <c r="E652" s="2" t="s">
        <v>440</v>
      </c>
      <c r="F652" s="2" t="s">
        <v>1854</v>
      </c>
      <c r="G652" s="2" t="s">
        <v>2121</v>
      </c>
      <c r="H652" s="2" t="s">
        <v>905</v>
      </c>
      <c r="I652" s="2" t="s">
        <v>1956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7">
        <v>0</v>
      </c>
      <c r="AE652" s="6">
        <v>0</v>
      </c>
      <c r="AF652" s="6">
        <v>0</v>
      </c>
      <c r="AG652" s="6">
        <v>0</v>
      </c>
      <c r="AH652" s="6">
        <v>0</v>
      </c>
      <c r="AI652" s="7">
        <v>0</v>
      </c>
      <c r="AJ652" s="6">
        <v>0</v>
      </c>
      <c r="AK652" s="6">
        <v>0</v>
      </c>
      <c r="AL652" s="6">
        <v>0</v>
      </c>
      <c r="AM652" s="6">
        <v>0</v>
      </c>
      <c r="AN652" s="7">
        <v>0</v>
      </c>
      <c r="AO652" s="6">
        <v>0</v>
      </c>
    </row>
    <row r="653" spans="1:41" x14ac:dyDescent="0.15">
      <c r="A653" s="2" t="s">
        <v>920</v>
      </c>
      <c r="B653" s="2" t="s">
        <v>1438</v>
      </c>
      <c r="C653" s="2" t="s">
        <v>1797</v>
      </c>
      <c r="D653" s="2" t="s">
        <v>1608</v>
      </c>
      <c r="E653" s="2" t="s">
        <v>440</v>
      </c>
      <c r="F653" s="2" t="s">
        <v>1854</v>
      </c>
      <c r="G653" s="2" t="s">
        <v>2121</v>
      </c>
      <c r="H653" s="2" t="s">
        <v>905</v>
      </c>
      <c r="I653" s="2" t="s">
        <v>1957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7">
        <v>0</v>
      </c>
      <c r="AE653" s="6">
        <v>0</v>
      </c>
      <c r="AF653" s="6">
        <v>0</v>
      </c>
      <c r="AG653" s="6">
        <v>0</v>
      </c>
      <c r="AH653" s="6">
        <v>0</v>
      </c>
      <c r="AI653" s="7">
        <v>0</v>
      </c>
      <c r="AJ653" s="6">
        <v>0</v>
      </c>
      <c r="AK653" s="6">
        <v>0</v>
      </c>
      <c r="AL653" s="6">
        <v>0</v>
      </c>
      <c r="AM653" s="6">
        <v>0</v>
      </c>
      <c r="AN653" s="7">
        <v>0</v>
      </c>
      <c r="AO653" s="6">
        <v>0</v>
      </c>
    </row>
    <row r="654" spans="1:41" x14ac:dyDescent="0.15">
      <c r="A654" s="2" t="s">
        <v>921</v>
      </c>
      <c r="B654" s="2" t="s">
        <v>1438</v>
      </c>
      <c r="C654" s="2" t="s">
        <v>1797</v>
      </c>
      <c r="D654" s="2" t="s">
        <v>1608</v>
      </c>
      <c r="E654" s="2" t="s">
        <v>440</v>
      </c>
      <c r="F654" s="2" t="s">
        <v>1854</v>
      </c>
      <c r="G654" s="2" t="s">
        <v>2121</v>
      </c>
      <c r="H654" s="2" t="s">
        <v>905</v>
      </c>
      <c r="I654" s="2" t="s">
        <v>1958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7">
        <v>0</v>
      </c>
      <c r="AE654" s="6">
        <v>0</v>
      </c>
      <c r="AF654" s="6">
        <v>0</v>
      </c>
      <c r="AG654" s="6">
        <v>0</v>
      </c>
      <c r="AH654" s="6">
        <v>0</v>
      </c>
      <c r="AI654" s="7">
        <v>0</v>
      </c>
      <c r="AJ654" s="6">
        <v>0</v>
      </c>
      <c r="AK654" s="6">
        <v>0</v>
      </c>
      <c r="AL654" s="6">
        <v>0</v>
      </c>
      <c r="AM654" s="6">
        <v>0</v>
      </c>
      <c r="AN654" s="7">
        <v>0</v>
      </c>
      <c r="AO654" s="6">
        <v>0</v>
      </c>
    </row>
    <row r="655" spans="1:41" x14ac:dyDescent="0.15">
      <c r="A655" s="2" t="s">
        <v>922</v>
      </c>
      <c r="B655" s="2" t="s">
        <v>1438</v>
      </c>
      <c r="C655" s="2" t="s">
        <v>1797</v>
      </c>
      <c r="D655" s="2" t="s">
        <v>1608</v>
      </c>
      <c r="E655" s="2" t="s">
        <v>440</v>
      </c>
      <c r="F655" s="2" t="s">
        <v>1854</v>
      </c>
      <c r="G655" s="2" t="s">
        <v>2121</v>
      </c>
      <c r="H655" s="2" t="s">
        <v>905</v>
      </c>
      <c r="I655" s="2" t="s">
        <v>1959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7">
        <v>0</v>
      </c>
      <c r="AE655" s="6">
        <v>0</v>
      </c>
      <c r="AF655" s="6">
        <v>0</v>
      </c>
      <c r="AG655" s="6">
        <v>0</v>
      </c>
      <c r="AH655" s="6">
        <v>0</v>
      </c>
      <c r="AI655" s="7">
        <v>0</v>
      </c>
      <c r="AJ655" s="6">
        <v>0</v>
      </c>
      <c r="AK655" s="6">
        <v>0</v>
      </c>
      <c r="AL655" s="6">
        <v>0</v>
      </c>
      <c r="AM655" s="6">
        <v>0</v>
      </c>
      <c r="AN655" s="7">
        <v>0</v>
      </c>
      <c r="AO655" s="6">
        <v>0</v>
      </c>
    </row>
    <row r="656" spans="1:41" x14ac:dyDescent="0.15">
      <c r="A656" s="2" t="s">
        <v>923</v>
      </c>
      <c r="B656" s="2" t="s">
        <v>1438</v>
      </c>
      <c r="C656" s="2" t="s">
        <v>1797</v>
      </c>
      <c r="D656" s="2" t="s">
        <v>1608</v>
      </c>
      <c r="E656" s="2" t="s">
        <v>440</v>
      </c>
      <c r="F656" s="2" t="s">
        <v>1854</v>
      </c>
      <c r="G656" s="2" t="s">
        <v>2121</v>
      </c>
      <c r="H656" s="2" t="s">
        <v>905</v>
      </c>
      <c r="I656" s="2" t="s">
        <v>1960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7">
        <v>0</v>
      </c>
      <c r="AE656" s="6">
        <v>0</v>
      </c>
      <c r="AF656" s="6">
        <v>0</v>
      </c>
      <c r="AG656" s="6">
        <v>0</v>
      </c>
      <c r="AH656" s="6">
        <v>0</v>
      </c>
      <c r="AI656" s="7">
        <v>0</v>
      </c>
      <c r="AJ656" s="6">
        <v>0</v>
      </c>
      <c r="AK656" s="6">
        <v>0</v>
      </c>
      <c r="AL656" s="6">
        <v>0</v>
      </c>
      <c r="AM656" s="6">
        <v>0</v>
      </c>
      <c r="AN656" s="7">
        <v>0</v>
      </c>
      <c r="AO656" s="6">
        <v>0</v>
      </c>
    </row>
    <row r="657" spans="1:41" x14ac:dyDescent="0.15">
      <c r="A657" s="2" t="s">
        <v>924</v>
      </c>
      <c r="B657" s="2" t="s">
        <v>1438</v>
      </c>
      <c r="C657" s="2" t="s">
        <v>1797</v>
      </c>
      <c r="D657" s="2" t="s">
        <v>1608</v>
      </c>
      <c r="E657" s="2" t="s">
        <v>440</v>
      </c>
      <c r="F657" s="2" t="s">
        <v>1854</v>
      </c>
      <c r="G657" s="2" t="s">
        <v>2121</v>
      </c>
      <c r="H657" s="2" t="s">
        <v>905</v>
      </c>
      <c r="I657" s="2" t="s">
        <v>1961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7">
        <v>0</v>
      </c>
      <c r="AE657" s="6">
        <v>0</v>
      </c>
      <c r="AF657" s="6">
        <v>0</v>
      </c>
      <c r="AG657" s="6">
        <v>0</v>
      </c>
      <c r="AH657" s="6">
        <v>0</v>
      </c>
      <c r="AI657" s="7">
        <v>0</v>
      </c>
      <c r="AJ657" s="6">
        <v>0</v>
      </c>
      <c r="AK657" s="6">
        <v>0</v>
      </c>
      <c r="AL657" s="6">
        <v>0</v>
      </c>
      <c r="AM657" s="6">
        <v>0</v>
      </c>
      <c r="AN657" s="7">
        <v>0</v>
      </c>
      <c r="AO657" s="6">
        <v>0</v>
      </c>
    </row>
    <row r="658" spans="1:41" x14ac:dyDescent="0.15">
      <c r="A658" s="2" t="s">
        <v>925</v>
      </c>
      <c r="B658" s="2" t="s">
        <v>1438</v>
      </c>
      <c r="C658" s="2" t="s">
        <v>1797</v>
      </c>
      <c r="D658" s="2" t="s">
        <v>1608</v>
      </c>
      <c r="E658" s="2" t="s">
        <v>440</v>
      </c>
      <c r="F658" s="2" t="s">
        <v>1854</v>
      </c>
      <c r="G658" s="2" t="s">
        <v>2121</v>
      </c>
      <c r="H658" s="2" t="s">
        <v>905</v>
      </c>
      <c r="I658" s="2" t="s">
        <v>1962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7">
        <v>0</v>
      </c>
      <c r="AE658" s="6">
        <v>0</v>
      </c>
      <c r="AF658" s="6">
        <v>0</v>
      </c>
      <c r="AG658" s="6">
        <v>0</v>
      </c>
      <c r="AH658" s="6">
        <v>0</v>
      </c>
      <c r="AI658" s="7">
        <v>0</v>
      </c>
      <c r="AJ658" s="6">
        <v>0</v>
      </c>
      <c r="AK658" s="6">
        <v>0</v>
      </c>
      <c r="AL658" s="6">
        <v>0</v>
      </c>
      <c r="AM658" s="6">
        <v>0</v>
      </c>
      <c r="AN658" s="7">
        <v>0</v>
      </c>
      <c r="AO658" s="6">
        <v>0</v>
      </c>
    </row>
    <row r="659" spans="1:41" x14ac:dyDescent="0.15">
      <c r="A659" s="2" t="s">
        <v>1885</v>
      </c>
      <c r="B659" s="2" t="s">
        <v>1438</v>
      </c>
      <c r="C659" s="2" t="s">
        <v>1797</v>
      </c>
      <c r="D659" s="2" t="s">
        <v>1608</v>
      </c>
      <c r="E659" s="2" t="s">
        <v>440</v>
      </c>
      <c r="F659" s="2" t="s">
        <v>1854</v>
      </c>
      <c r="G659" s="2" t="s">
        <v>2121</v>
      </c>
      <c r="H659" s="2" t="s">
        <v>905</v>
      </c>
      <c r="I659" s="2" t="s">
        <v>1963</v>
      </c>
      <c r="J659" s="7">
        <v>0</v>
      </c>
      <c r="K659" s="7">
        <v>719875</v>
      </c>
      <c r="L659" s="7">
        <v>26763</v>
      </c>
      <c r="M659" s="7">
        <v>746638</v>
      </c>
      <c r="N659" s="7">
        <v>0</v>
      </c>
      <c r="O659" s="7">
        <v>0</v>
      </c>
      <c r="P659" s="7">
        <v>698916</v>
      </c>
      <c r="Q659" s="7">
        <v>10717</v>
      </c>
      <c r="R659" s="7">
        <v>709633</v>
      </c>
      <c r="S659" s="7">
        <v>0</v>
      </c>
      <c r="T659" s="7">
        <v>0</v>
      </c>
      <c r="U659" s="7">
        <v>1249</v>
      </c>
      <c r="V659" s="7">
        <v>1249</v>
      </c>
      <c r="W659" s="6">
        <v>97.088522300000008</v>
      </c>
      <c r="X659" s="6">
        <v>40.044090699999998</v>
      </c>
      <c r="Y659" s="6">
        <v>95.043782899999997</v>
      </c>
      <c r="Z659" s="6">
        <v>97.867579500000005</v>
      </c>
      <c r="AA659" s="6">
        <v>44.403690499999996</v>
      </c>
      <c r="AB659" s="6">
        <v>95.894118300000002</v>
      </c>
      <c r="AC659" s="6">
        <v>-0.85033540000000585</v>
      </c>
      <c r="AD659" s="7">
        <v>687043</v>
      </c>
      <c r="AE659" s="6">
        <v>3.2880038000000003</v>
      </c>
      <c r="AF659" s="6">
        <v>97.088522300000008</v>
      </c>
      <c r="AG659" s="6">
        <v>42.004389699999997</v>
      </c>
      <c r="AH659" s="6">
        <v>95.203041600000006</v>
      </c>
      <c r="AI659" s="7">
        <v>708384</v>
      </c>
      <c r="AJ659" s="6">
        <v>97.867579500000005</v>
      </c>
      <c r="AK659" s="6">
        <v>49.828149500000002</v>
      </c>
      <c r="AL659" s="6">
        <v>96.281010800000004</v>
      </c>
      <c r="AM659" s="6">
        <v>-1.0779691999999983</v>
      </c>
      <c r="AN659" s="7">
        <v>684164</v>
      </c>
      <c r="AO659" s="6">
        <v>3.5400869000000004</v>
      </c>
    </row>
    <row r="660" spans="1:41" x14ac:dyDescent="0.15">
      <c r="A660" s="2" t="s">
        <v>1886</v>
      </c>
      <c r="B660" s="2" t="s">
        <v>1438</v>
      </c>
      <c r="C660" s="2" t="s">
        <v>1797</v>
      </c>
      <c r="D660" s="2" t="s">
        <v>1608</v>
      </c>
      <c r="E660" s="2" t="s">
        <v>440</v>
      </c>
      <c r="F660" s="2" t="s">
        <v>1854</v>
      </c>
      <c r="G660" s="2" t="s">
        <v>2121</v>
      </c>
      <c r="H660" s="2" t="s">
        <v>905</v>
      </c>
      <c r="I660" s="2" t="s">
        <v>1964</v>
      </c>
      <c r="J660" s="7">
        <v>0</v>
      </c>
      <c r="K660" s="7">
        <v>235813</v>
      </c>
      <c r="L660" s="7">
        <v>22382</v>
      </c>
      <c r="M660" s="7">
        <v>258195</v>
      </c>
      <c r="N660" s="7">
        <v>0</v>
      </c>
      <c r="O660" s="7">
        <v>0</v>
      </c>
      <c r="P660" s="7">
        <v>221570</v>
      </c>
      <c r="Q660" s="7">
        <v>9320</v>
      </c>
      <c r="R660" s="7">
        <v>230890</v>
      </c>
      <c r="S660" s="7">
        <v>0</v>
      </c>
      <c r="T660" s="7">
        <v>0</v>
      </c>
      <c r="U660" s="7">
        <v>1076</v>
      </c>
      <c r="V660" s="7">
        <v>1076</v>
      </c>
      <c r="W660" s="6">
        <v>93.960044600000003</v>
      </c>
      <c r="X660" s="6">
        <v>41.640604099999997</v>
      </c>
      <c r="Y660" s="6">
        <v>89.424659699999992</v>
      </c>
      <c r="Z660" s="6">
        <v>95.758818500000004</v>
      </c>
      <c r="AA660" s="6">
        <v>37.934374599999998</v>
      </c>
      <c r="AB660" s="6">
        <v>90.160936800000002</v>
      </c>
      <c r="AC660" s="6">
        <v>-0.73627710000000945</v>
      </c>
      <c r="AD660" s="7">
        <v>230757</v>
      </c>
      <c r="AE660" s="6">
        <v>5.7636399999999997E-2</v>
      </c>
      <c r="AF660" s="6">
        <v>93.960044600000003</v>
      </c>
      <c r="AG660" s="6">
        <v>43.7435464</v>
      </c>
      <c r="AH660" s="6">
        <v>89.798886899999999</v>
      </c>
      <c r="AI660" s="7">
        <v>229814</v>
      </c>
      <c r="AJ660" s="6">
        <v>95.758818500000004</v>
      </c>
      <c r="AK660" s="6">
        <v>42.2445953</v>
      </c>
      <c r="AL660" s="6">
        <v>91.060372299999997</v>
      </c>
      <c r="AM660" s="6">
        <v>-1.261485399999998</v>
      </c>
      <c r="AN660" s="7">
        <v>228229</v>
      </c>
      <c r="AO660" s="6">
        <v>0.69447789999999998</v>
      </c>
    </row>
    <row r="661" spans="1:41" ht="12.75" thickBot="1" x14ac:dyDescent="0.2">
      <c r="A661" s="2" t="s">
        <v>1980</v>
      </c>
      <c r="B661" s="2" t="s">
        <v>1438</v>
      </c>
      <c r="C661" s="2" t="s">
        <v>1797</v>
      </c>
      <c r="D661" s="2" t="s">
        <v>1608</v>
      </c>
      <c r="E661" s="2" t="s">
        <v>440</v>
      </c>
      <c r="F661" s="2" t="s">
        <v>1854</v>
      </c>
      <c r="G661" s="2" t="s">
        <v>2121</v>
      </c>
      <c r="H661" s="2" t="s">
        <v>905</v>
      </c>
      <c r="I661" s="2" t="s">
        <v>1966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7">
        <v>0</v>
      </c>
      <c r="AE661" s="6">
        <v>0</v>
      </c>
      <c r="AF661" s="6">
        <v>0</v>
      </c>
      <c r="AG661" s="6">
        <v>0</v>
      </c>
      <c r="AH661" s="6">
        <v>0</v>
      </c>
      <c r="AI661" s="7">
        <v>0</v>
      </c>
      <c r="AJ661" s="6">
        <v>0</v>
      </c>
      <c r="AK661" s="6">
        <v>0</v>
      </c>
      <c r="AL661" s="6">
        <v>0</v>
      </c>
      <c r="AM661" s="6">
        <v>0</v>
      </c>
      <c r="AN661" s="7">
        <v>0</v>
      </c>
      <c r="AO661" s="6">
        <v>0</v>
      </c>
    </row>
    <row r="662" spans="1:41" ht="12.75" thickTop="1" x14ac:dyDescent="0.15">
      <c r="A662" s="34" t="s">
        <v>316</v>
      </c>
      <c r="B662" s="2" t="s">
        <v>926</v>
      </c>
      <c r="C662" s="2" t="s">
        <v>1797</v>
      </c>
      <c r="D662" s="2" t="s">
        <v>1608</v>
      </c>
      <c r="E662" s="2" t="s">
        <v>440</v>
      </c>
      <c r="F662" s="2" t="s">
        <v>1854</v>
      </c>
      <c r="G662" s="2" t="s">
        <v>2121</v>
      </c>
      <c r="H662" s="2" t="s">
        <v>927</v>
      </c>
      <c r="I662" s="2" t="s">
        <v>2012</v>
      </c>
      <c r="J662" s="7">
        <v>0</v>
      </c>
      <c r="K662" s="7">
        <v>1269639</v>
      </c>
      <c r="L662" s="7">
        <v>50745</v>
      </c>
      <c r="M662" s="7">
        <v>1320384</v>
      </c>
      <c r="N662" s="7">
        <v>0</v>
      </c>
      <c r="O662" s="7">
        <v>0</v>
      </c>
      <c r="P662" s="7">
        <v>1246672</v>
      </c>
      <c r="Q662" s="7">
        <v>16764</v>
      </c>
      <c r="R662" s="7">
        <v>1263436</v>
      </c>
      <c r="S662" s="7">
        <v>0</v>
      </c>
      <c r="T662" s="7">
        <v>0</v>
      </c>
      <c r="U662" s="7">
        <v>4083</v>
      </c>
      <c r="V662" s="7">
        <v>4083</v>
      </c>
      <c r="W662" s="6">
        <v>98.1910606</v>
      </c>
      <c r="X662" s="6">
        <v>33.035767100000001</v>
      </c>
      <c r="Y662" s="6">
        <v>95.687012299999992</v>
      </c>
      <c r="Z662" s="6">
        <v>98.494962100000009</v>
      </c>
      <c r="AA662" s="6">
        <v>36.003726100000002</v>
      </c>
      <c r="AB662" s="6">
        <v>95.634696900000009</v>
      </c>
      <c r="AC662" s="6">
        <v>5.231539999998347E-2</v>
      </c>
      <c r="AD662" s="7">
        <v>1211223</v>
      </c>
      <c r="AE662" s="6">
        <v>4.3107669</v>
      </c>
      <c r="AF662" s="6">
        <v>98.1910606</v>
      </c>
      <c r="AG662" s="6">
        <v>35.9264498</v>
      </c>
      <c r="AH662" s="6">
        <v>95.983821300000002</v>
      </c>
      <c r="AI662" s="7">
        <v>1259353</v>
      </c>
      <c r="AJ662" s="6">
        <v>98.494962100000009</v>
      </c>
      <c r="AK662" s="6">
        <v>39.532152699999997</v>
      </c>
      <c r="AL662" s="6">
        <v>96.026990400000003</v>
      </c>
      <c r="AM662" s="6">
        <v>-4.3169100000000071E-2</v>
      </c>
      <c r="AN662" s="7">
        <v>1206049</v>
      </c>
      <c r="AO662" s="6">
        <v>4.4197208999999997</v>
      </c>
    </row>
    <row r="663" spans="1:41" x14ac:dyDescent="0.15">
      <c r="A663" s="2" t="s">
        <v>317</v>
      </c>
      <c r="B663" s="2" t="s">
        <v>926</v>
      </c>
      <c r="C663" s="2" t="s">
        <v>1797</v>
      </c>
      <c r="D663" s="2" t="s">
        <v>1608</v>
      </c>
      <c r="E663" s="2" t="s">
        <v>440</v>
      </c>
      <c r="F663" s="2" t="s">
        <v>1854</v>
      </c>
      <c r="G663" s="2" t="s">
        <v>2121</v>
      </c>
      <c r="H663" s="2" t="s">
        <v>927</v>
      </c>
      <c r="I663" s="2" t="s">
        <v>2013</v>
      </c>
      <c r="J663" s="7">
        <v>0</v>
      </c>
      <c r="K663" s="7">
        <v>1269639</v>
      </c>
      <c r="L663" s="7">
        <v>50745</v>
      </c>
      <c r="M663" s="7">
        <v>1320384</v>
      </c>
      <c r="N663" s="7">
        <v>0</v>
      </c>
      <c r="O663" s="7">
        <v>0</v>
      </c>
      <c r="P663" s="7">
        <v>1246672</v>
      </c>
      <c r="Q663" s="7">
        <v>16764</v>
      </c>
      <c r="R663" s="7">
        <v>1263436</v>
      </c>
      <c r="S663" s="7">
        <v>0</v>
      </c>
      <c r="T663" s="7">
        <v>0</v>
      </c>
      <c r="U663" s="7">
        <v>4083</v>
      </c>
      <c r="V663" s="7">
        <v>4083</v>
      </c>
      <c r="W663" s="6">
        <v>98.1910606</v>
      </c>
      <c r="X663" s="6">
        <v>33.035767100000001</v>
      </c>
      <c r="Y663" s="6">
        <v>95.687012299999992</v>
      </c>
      <c r="Z663" s="6">
        <v>98.494962100000009</v>
      </c>
      <c r="AA663" s="6">
        <v>36.003726100000002</v>
      </c>
      <c r="AB663" s="6">
        <v>95.634696900000009</v>
      </c>
      <c r="AC663" s="6">
        <v>5.231539999998347E-2</v>
      </c>
      <c r="AD663" s="7">
        <v>1211223</v>
      </c>
      <c r="AE663" s="6">
        <v>4.3107669</v>
      </c>
      <c r="AF663" s="6">
        <v>98.1910606</v>
      </c>
      <c r="AG663" s="6">
        <v>35.9264498</v>
      </c>
      <c r="AH663" s="6">
        <v>95.983821300000002</v>
      </c>
      <c r="AI663" s="7">
        <v>1259353</v>
      </c>
      <c r="AJ663" s="6">
        <v>98.494962100000009</v>
      </c>
      <c r="AK663" s="6">
        <v>39.532152699999997</v>
      </c>
      <c r="AL663" s="6">
        <v>96.026990400000003</v>
      </c>
      <c r="AM663" s="6">
        <v>-4.3169100000000071E-2</v>
      </c>
      <c r="AN663" s="7">
        <v>1206049</v>
      </c>
      <c r="AO663" s="6">
        <v>4.4197208999999997</v>
      </c>
    </row>
    <row r="664" spans="1:41" x14ac:dyDescent="0.15">
      <c r="A664" s="2" t="s">
        <v>318</v>
      </c>
      <c r="B664" s="2" t="s">
        <v>926</v>
      </c>
      <c r="C664" s="2" t="s">
        <v>1797</v>
      </c>
      <c r="D664" s="2" t="s">
        <v>1608</v>
      </c>
      <c r="E664" s="2" t="s">
        <v>440</v>
      </c>
      <c r="F664" s="2" t="s">
        <v>1854</v>
      </c>
      <c r="G664" s="2" t="s">
        <v>2121</v>
      </c>
      <c r="H664" s="2" t="s">
        <v>927</v>
      </c>
      <c r="I664" s="2" t="s">
        <v>2014</v>
      </c>
      <c r="J664" s="7">
        <v>0</v>
      </c>
      <c r="K664" s="7">
        <v>443315</v>
      </c>
      <c r="L664" s="7">
        <v>8643</v>
      </c>
      <c r="M664" s="7">
        <v>451958</v>
      </c>
      <c r="N664" s="7">
        <v>0</v>
      </c>
      <c r="O664" s="7">
        <v>0</v>
      </c>
      <c r="P664" s="7">
        <v>435903</v>
      </c>
      <c r="Q664" s="7">
        <v>6859</v>
      </c>
      <c r="R664" s="7">
        <v>442762</v>
      </c>
      <c r="S664" s="7">
        <v>0</v>
      </c>
      <c r="T664" s="7">
        <v>0</v>
      </c>
      <c r="U664" s="7">
        <v>96</v>
      </c>
      <c r="V664" s="7">
        <v>96</v>
      </c>
      <c r="W664" s="6">
        <v>98.328051200000004</v>
      </c>
      <c r="X664" s="6">
        <v>79.359018899999995</v>
      </c>
      <c r="Y664" s="6">
        <v>97.965297699999994</v>
      </c>
      <c r="Z664" s="6">
        <v>98.328943899999999</v>
      </c>
      <c r="AA664" s="6">
        <v>80.077182800000003</v>
      </c>
      <c r="AB664" s="6">
        <v>97.967527200000006</v>
      </c>
      <c r="AC664" s="6">
        <v>-2.2295000000127629E-3</v>
      </c>
      <c r="AD664" s="7">
        <v>410240</v>
      </c>
      <c r="AE664" s="6">
        <v>7.9275546000000006</v>
      </c>
      <c r="AF664" s="6">
        <v>98.328051200000004</v>
      </c>
      <c r="AG664" s="6">
        <v>80.250380300000003</v>
      </c>
      <c r="AH664" s="6">
        <v>97.986110800000006</v>
      </c>
      <c r="AI664" s="7">
        <v>442666</v>
      </c>
      <c r="AJ664" s="6">
        <v>98.328943899999999</v>
      </c>
      <c r="AK664" s="6">
        <v>85.544962599999991</v>
      </c>
      <c r="AL664" s="6">
        <v>98.091678800000011</v>
      </c>
      <c r="AM664" s="6">
        <v>-0.10556800000000521</v>
      </c>
      <c r="AN664" s="7">
        <v>409710</v>
      </c>
      <c r="AO664" s="6">
        <v>8.0437382999999993</v>
      </c>
    </row>
    <row r="665" spans="1:41" x14ac:dyDescent="0.15">
      <c r="A665" s="2" t="s">
        <v>319</v>
      </c>
      <c r="B665" s="2" t="s">
        <v>926</v>
      </c>
      <c r="C665" s="2" t="s">
        <v>1797</v>
      </c>
      <c r="D665" s="2" t="s">
        <v>1608</v>
      </c>
      <c r="E665" s="2" t="s">
        <v>440</v>
      </c>
      <c r="F665" s="2" t="s">
        <v>1854</v>
      </c>
      <c r="G665" s="2" t="s">
        <v>2121</v>
      </c>
      <c r="H665" s="2" t="s">
        <v>927</v>
      </c>
      <c r="I665" s="2" t="s">
        <v>2015</v>
      </c>
      <c r="J665" s="7">
        <v>0</v>
      </c>
      <c r="K665" s="7">
        <v>345934</v>
      </c>
      <c r="L665" s="7">
        <v>7291</v>
      </c>
      <c r="M665" s="7">
        <v>353225</v>
      </c>
      <c r="N665" s="7">
        <v>0</v>
      </c>
      <c r="O665" s="7">
        <v>0</v>
      </c>
      <c r="P665" s="7">
        <v>338828</v>
      </c>
      <c r="Q665" s="7">
        <v>6293</v>
      </c>
      <c r="R665" s="7">
        <v>345121</v>
      </c>
      <c r="S665" s="7">
        <v>0</v>
      </c>
      <c r="T665" s="7">
        <v>0</v>
      </c>
      <c r="U665" s="7">
        <v>96</v>
      </c>
      <c r="V665" s="7">
        <v>96</v>
      </c>
      <c r="W665" s="6">
        <v>97.945850899999996</v>
      </c>
      <c r="X665" s="6">
        <v>86.311891399999993</v>
      </c>
      <c r="Y665" s="6">
        <v>97.705711699999995</v>
      </c>
      <c r="Z665" s="6">
        <v>98.189977399999989</v>
      </c>
      <c r="AA665" s="6">
        <v>82.025583499999996</v>
      </c>
      <c r="AB665" s="6">
        <v>97.816046400000005</v>
      </c>
      <c r="AC665" s="6">
        <v>-0.11033470000000989</v>
      </c>
      <c r="AD665" s="7">
        <v>320641</v>
      </c>
      <c r="AE665" s="6">
        <v>7.6347067000000006</v>
      </c>
      <c r="AF665" s="6">
        <v>97.945850899999996</v>
      </c>
      <c r="AG665" s="6">
        <v>87.463516299999995</v>
      </c>
      <c r="AH665" s="6">
        <v>97.732273500000005</v>
      </c>
      <c r="AI665" s="7">
        <v>345025</v>
      </c>
      <c r="AJ665" s="6">
        <v>98.189977399999989</v>
      </c>
      <c r="AK665" s="6">
        <v>88.189422899999997</v>
      </c>
      <c r="AL665" s="6">
        <v>97.974455300000002</v>
      </c>
      <c r="AM665" s="6">
        <v>-0.24218179999999734</v>
      </c>
      <c r="AN665" s="7">
        <v>320111</v>
      </c>
      <c r="AO665" s="6">
        <v>7.7829253000000005</v>
      </c>
    </row>
    <row r="666" spans="1:41" x14ac:dyDescent="0.15">
      <c r="A666" s="2" t="s">
        <v>320</v>
      </c>
      <c r="B666" s="2" t="s">
        <v>926</v>
      </c>
      <c r="C666" s="2" t="s">
        <v>1797</v>
      </c>
      <c r="D666" s="2" t="s">
        <v>1608</v>
      </c>
      <c r="E666" s="2" t="s">
        <v>440</v>
      </c>
      <c r="F666" s="2" t="s">
        <v>1854</v>
      </c>
      <c r="G666" s="2" t="s">
        <v>2121</v>
      </c>
      <c r="H666" s="2" t="s">
        <v>927</v>
      </c>
      <c r="I666" s="2" t="s">
        <v>2016</v>
      </c>
      <c r="J666" s="7">
        <v>0</v>
      </c>
      <c r="K666" s="7">
        <v>17868</v>
      </c>
      <c r="L666" s="7">
        <v>377</v>
      </c>
      <c r="M666" s="7">
        <v>18245</v>
      </c>
      <c r="N666" s="7">
        <v>0</v>
      </c>
      <c r="O666" s="7">
        <v>0</v>
      </c>
      <c r="P666" s="7">
        <v>17501</v>
      </c>
      <c r="Q666" s="7">
        <v>325</v>
      </c>
      <c r="R666" s="7">
        <v>17826</v>
      </c>
      <c r="S666" s="7">
        <v>0</v>
      </c>
      <c r="T666" s="7">
        <v>0</v>
      </c>
      <c r="U666" s="7">
        <v>5</v>
      </c>
      <c r="V666" s="7">
        <v>5</v>
      </c>
      <c r="W666" s="6">
        <v>97.9460488</v>
      </c>
      <c r="X666" s="6">
        <v>86.206896600000007</v>
      </c>
      <c r="Y666" s="6">
        <v>97.703480400000004</v>
      </c>
      <c r="Z666" s="6">
        <v>98.193279700000005</v>
      </c>
      <c r="AA666" s="6">
        <v>81.947743500000001</v>
      </c>
      <c r="AB666" s="6">
        <v>97.817242100000001</v>
      </c>
      <c r="AC666" s="6">
        <v>-0.11376169999999775</v>
      </c>
      <c r="AD666" s="7">
        <v>17791</v>
      </c>
      <c r="AE666" s="6">
        <v>0.19672869999999998</v>
      </c>
      <c r="AF666" s="6">
        <v>97.9460488</v>
      </c>
      <c r="AG666" s="6">
        <v>87.3655914</v>
      </c>
      <c r="AH666" s="6">
        <v>97.730263199999996</v>
      </c>
      <c r="AI666" s="7">
        <v>17821</v>
      </c>
      <c r="AJ666" s="6">
        <v>98.193279700000005</v>
      </c>
      <c r="AK666" s="6">
        <v>88.010204099999996</v>
      </c>
      <c r="AL666" s="6">
        <v>97.9734567</v>
      </c>
      <c r="AM666" s="6">
        <v>-0.24319350000000384</v>
      </c>
      <c r="AN666" s="7">
        <v>17762</v>
      </c>
      <c r="AO666" s="6">
        <v>0.33216980000000002</v>
      </c>
    </row>
    <row r="667" spans="1:41" x14ac:dyDescent="0.15">
      <c r="A667" s="2" t="s">
        <v>321</v>
      </c>
      <c r="B667" s="2" t="s">
        <v>926</v>
      </c>
      <c r="C667" s="2" t="s">
        <v>1797</v>
      </c>
      <c r="D667" s="2" t="s">
        <v>1608</v>
      </c>
      <c r="E667" s="2" t="s">
        <v>440</v>
      </c>
      <c r="F667" s="2" t="s">
        <v>1854</v>
      </c>
      <c r="G667" s="2" t="s">
        <v>2121</v>
      </c>
      <c r="H667" s="2" t="s">
        <v>927</v>
      </c>
      <c r="I667" s="2" t="s">
        <v>2017</v>
      </c>
      <c r="J667" s="7">
        <v>0</v>
      </c>
      <c r="K667" s="7">
        <v>328066</v>
      </c>
      <c r="L667" s="7">
        <v>6914</v>
      </c>
      <c r="M667" s="7">
        <v>334980</v>
      </c>
      <c r="N667" s="7">
        <v>0</v>
      </c>
      <c r="O667" s="7">
        <v>0</v>
      </c>
      <c r="P667" s="7">
        <v>321327</v>
      </c>
      <c r="Q667" s="7">
        <v>5968</v>
      </c>
      <c r="R667" s="7">
        <v>327295</v>
      </c>
      <c r="S667" s="7">
        <v>0</v>
      </c>
      <c r="T667" s="7">
        <v>0</v>
      </c>
      <c r="U667" s="7">
        <v>91</v>
      </c>
      <c r="V667" s="7">
        <v>91</v>
      </c>
      <c r="W667" s="6">
        <v>97.945840200000006</v>
      </c>
      <c r="X667" s="6">
        <v>86.317616399999991</v>
      </c>
      <c r="Y667" s="6">
        <v>97.705833200000001</v>
      </c>
      <c r="Z667" s="6">
        <v>98.189783399999996</v>
      </c>
      <c r="AA667" s="6">
        <v>82.0301592</v>
      </c>
      <c r="AB667" s="6">
        <v>97.8159761</v>
      </c>
      <c r="AC667" s="6">
        <v>-0.1101428999999996</v>
      </c>
      <c r="AD667" s="7">
        <v>302850</v>
      </c>
      <c r="AE667" s="6">
        <v>8.0716526000000002</v>
      </c>
      <c r="AF667" s="6">
        <v>97.945840200000006</v>
      </c>
      <c r="AG667" s="6">
        <v>87.468855300000001</v>
      </c>
      <c r="AH667" s="6">
        <v>97.732382999999999</v>
      </c>
      <c r="AI667" s="7">
        <v>327204</v>
      </c>
      <c r="AJ667" s="6">
        <v>98.189783399999996</v>
      </c>
      <c r="AK667" s="6">
        <v>88.199970000000008</v>
      </c>
      <c r="AL667" s="6">
        <v>97.974513999999999</v>
      </c>
      <c r="AM667" s="6">
        <v>-0.24213100000000054</v>
      </c>
      <c r="AN667" s="7">
        <v>302349</v>
      </c>
      <c r="AO667" s="6">
        <v>8.2206323999999995</v>
      </c>
    </row>
    <row r="668" spans="1:41" x14ac:dyDescent="0.15">
      <c r="A668" s="2" t="s">
        <v>322</v>
      </c>
      <c r="B668" s="2" t="s">
        <v>926</v>
      </c>
      <c r="C668" s="2" t="s">
        <v>1797</v>
      </c>
      <c r="D668" s="2" t="s">
        <v>1608</v>
      </c>
      <c r="E668" s="2" t="s">
        <v>440</v>
      </c>
      <c r="F668" s="2" t="s">
        <v>1854</v>
      </c>
      <c r="G668" s="2" t="s">
        <v>2121</v>
      </c>
      <c r="H668" s="2" t="s">
        <v>927</v>
      </c>
      <c r="I668" s="2" t="s">
        <v>2018</v>
      </c>
      <c r="J668" s="7">
        <v>0</v>
      </c>
      <c r="K668" s="7">
        <v>1588</v>
      </c>
      <c r="L668" s="7">
        <v>0</v>
      </c>
      <c r="M668" s="7">
        <v>1588</v>
      </c>
      <c r="N668" s="7">
        <v>0</v>
      </c>
      <c r="O668" s="7">
        <v>0</v>
      </c>
      <c r="P668" s="7">
        <v>1588</v>
      </c>
      <c r="Q668" s="7">
        <v>0</v>
      </c>
      <c r="R668" s="7">
        <v>1588</v>
      </c>
      <c r="S668" s="7">
        <v>0</v>
      </c>
      <c r="T668" s="7">
        <v>0</v>
      </c>
      <c r="U668" s="7">
        <v>0</v>
      </c>
      <c r="V668" s="7">
        <v>0</v>
      </c>
      <c r="W668" s="6">
        <v>100</v>
      </c>
      <c r="X668" s="6">
        <v>0</v>
      </c>
      <c r="Y668" s="6">
        <v>100</v>
      </c>
      <c r="Z668" s="6">
        <v>100</v>
      </c>
      <c r="AA668" s="6">
        <v>0</v>
      </c>
      <c r="AB668" s="6">
        <v>100</v>
      </c>
      <c r="AC668" s="6">
        <v>0</v>
      </c>
      <c r="AD668" s="7">
        <v>3408</v>
      </c>
      <c r="AE668" s="6">
        <v>-53.403755900000007</v>
      </c>
      <c r="AF668" s="6">
        <v>100</v>
      </c>
      <c r="AG668" s="6">
        <v>0</v>
      </c>
      <c r="AH668" s="6">
        <v>100</v>
      </c>
      <c r="AI668" s="7">
        <v>1588</v>
      </c>
      <c r="AJ668" s="6">
        <v>100</v>
      </c>
      <c r="AK668" s="6">
        <v>0</v>
      </c>
      <c r="AL668" s="6">
        <v>100</v>
      </c>
      <c r="AM668" s="6">
        <v>0</v>
      </c>
      <c r="AN668" s="7">
        <v>3408</v>
      </c>
      <c r="AO668" s="6">
        <v>-53.403755900000007</v>
      </c>
    </row>
    <row r="669" spans="1:41" x14ac:dyDescent="0.15">
      <c r="A669" s="2" t="s">
        <v>323</v>
      </c>
      <c r="B669" s="2" t="s">
        <v>926</v>
      </c>
      <c r="C669" s="2" t="s">
        <v>1797</v>
      </c>
      <c r="D669" s="2" t="s">
        <v>1608</v>
      </c>
      <c r="E669" s="2" t="s">
        <v>440</v>
      </c>
      <c r="F669" s="2" t="s">
        <v>1854</v>
      </c>
      <c r="G669" s="2" t="s">
        <v>2121</v>
      </c>
      <c r="H669" s="2" t="s">
        <v>927</v>
      </c>
      <c r="I669" s="2" t="s">
        <v>2019</v>
      </c>
      <c r="J669" s="7">
        <v>0</v>
      </c>
      <c r="K669" s="7">
        <v>97381</v>
      </c>
      <c r="L669" s="7">
        <v>1352</v>
      </c>
      <c r="M669" s="7">
        <v>98733</v>
      </c>
      <c r="N669" s="7">
        <v>0</v>
      </c>
      <c r="O669" s="7">
        <v>0</v>
      </c>
      <c r="P669" s="7">
        <v>97075</v>
      </c>
      <c r="Q669" s="7">
        <v>566</v>
      </c>
      <c r="R669" s="7">
        <v>97641</v>
      </c>
      <c r="S669" s="7">
        <v>0</v>
      </c>
      <c r="T669" s="7">
        <v>0</v>
      </c>
      <c r="U669" s="7">
        <v>0</v>
      </c>
      <c r="V669" s="7">
        <v>0</v>
      </c>
      <c r="W669" s="6">
        <v>99.685770300000001</v>
      </c>
      <c r="X669" s="6">
        <v>41.863905299999999</v>
      </c>
      <c r="Y669" s="6">
        <v>98.893986799999993</v>
      </c>
      <c r="Z669" s="6">
        <v>98.822056199999992</v>
      </c>
      <c r="AA669" s="6">
        <v>59.238363900000003</v>
      </c>
      <c r="AB669" s="6">
        <v>98.513485299999999</v>
      </c>
      <c r="AC669" s="6">
        <v>0.38050149999999405</v>
      </c>
      <c r="AD669" s="7">
        <v>89599</v>
      </c>
      <c r="AE669" s="6">
        <v>8.9755466000000013</v>
      </c>
      <c r="AF669" s="6">
        <v>99.685770300000001</v>
      </c>
      <c r="AG669" s="6">
        <v>41.863905299999999</v>
      </c>
      <c r="AH669" s="6">
        <v>98.893986799999993</v>
      </c>
      <c r="AI669" s="7">
        <v>97641</v>
      </c>
      <c r="AJ669" s="6">
        <v>98.822056199999992</v>
      </c>
      <c r="AK669" s="6">
        <v>59.238363900000003</v>
      </c>
      <c r="AL669" s="6">
        <v>98.513485299999999</v>
      </c>
      <c r="AM669" s="6">
        <v>0.38050149999999405</v>
      </c>
      <c r="AN669" s="7">
        <v>89599</v>
      </c>
      <c r="AO669" s="6">
        <v>8.9755466000000013</v>
      </c>
    </row>
    <row r="670" spans="1:41" x14ac:dyDescent="0.15">
      <c r="A670" s="2" t="s">
        <v>324</v>
      </c>
      <c r="B670" s="2" t="s">
        <v>926</v>
      </c>
      <c r="C670" s="2" t="s">
        <v>1797</v>
      </c>
      <c r="D670" s="2" t="s">
        <v>1608</v>
      </c>
      <c r="E670" s="2" t="s">
        <v>440</v>
      </c>
      <c r="F670" s="2" t="s">
        <v>1854</v>
      </c>
      <c r="G670" s="2" t="s">
        <v>2121</v>
      </c>
      <c r="H670" s="2" t="s">
        <v>927</v>
      </c>
      <c r="I670" s="2" t="s">
        <v>2020</v>
      </c>
      <c r="J670" s="7">
        <v>0</v>
      </c>
      <c r="K670" s="7">
        <v>30096</v>
      </c>
      <c r="L670" s="7">
        <v>418</v>
      </c>
      <c r="M670" s="7">
        <v>30514</v>
      </c>
      <c r="N670" s="7">
        <v>0</v>
      </c>
      <c r="O670" s="7">
        <v>0</v>
      </c>
      <c r="P670" s="7">
        <v>29797</v>
      </c>
      <c r="Q670" s="7">
        <v>175</v>
      </c>
      <c r="R670" s="7">
        <v>29972</v>
      </c>
      <c r="S670" s="7">
        <v>0</v>
      </c>
      <c r="T670" s="7">
        <v>0</v>
      </c>
      <c r="U670" s="7">
        <v>0</v>
      </c>
      <c r="V670" s="7">
        <v>0</v>
      </c>
      <c r="W670" s="6">
        <v>99.006512499999999</v>
      </c>
      <c r="X670" s="6">
        <v>41.866028700000001</v>
      </c>
      <c r="Y670" s="6">
        <v>98.223766099999992</v>
      </c>
      <c r="Z670" s="6">
        <v>97.262543700000009</v>
      </c>
      <c r="AA670" s="6">
        <v>59.174311899999999</v>
      </c>
      <c r="AB670" s="6">
        <v>96.965798199999995</v>
      </c>
      <c r="AC670" s="6">
        <v>1.257967899999997</v>
      </c>
      <c r="AD670" s="7">
        <v>27132</v>
      </c>
      <c r="AE670" s="6">
        <v>10.467344799999999</v>
      </c>
      <c r="AF670" s="6">
        <v>99.006512499999999</v>
      </c>
      <c r="AG670" s="6">
        <v>41.866028700000001</v>
      </c>
      <c r="AH670" s="6">
        <v>98.223766099999992</v>
      </c>
      <c r="AI670" s="7">
        <v>29972</v>
      </c>
      <c r="AJ670" s="6">
        <v>97.262543700000009</v>
      </c>
      <c r="AK670" s="6">
        <v>59.174311899999999</v>
      </c>
      <c r="AL670" s="6">
        <v>96.965798199999995</v>
      </c>
      <c r="AM670" s="6">
        <v>1.257967899999997</v>
      </c>
      <c r="AN670" s="7">
        <v>27132</v>
      </c>
      <c r="AO670" s="6">
        <v>10.467344799999999</v>
      </c>
    </row>
    <row r="671" spans="1:41" x14ac:dyDescent="0.15">
      <c r="A671" s="2" t="s">
        <v>325</v>
      </c>
      <c r="B671" s="2" t="s">
        <v>926</v>
      </c>
      <c r="C671" s="2" t="s">
        <v>1797</v>
      </c>
      <c r="D671" s="2" t="s">
        <v>1608</v>
      </c>
      <c r="E671" s="2" t="s">
        <v>440</v>
      </c>
      <c r="F671" s="2" t="s">
        <v>1854</v>
      </c>
      <c r="G671" s="2" t="s">
        <v>2121</v>
      </c>
      <c r="H671" s="2" t="s">
        <v>927</v>
      </c>
      <c r="I671" s="2" t="s">
        <v>1856</v>
      </c>
      <c r="J671" s="7">
        <v>0</v>
      </c>
      <c r="K671" s="7">
        <v>67285</v>
      </c>
      <c r="L671" s="7">
        <v>934</v>
      </c>
      <c r="M671" s="7">
        <v>68219</v>
      </c>
      <c r="N671" s="7">
        <v>0</v>
      </c>
      <c r="O671" s="7">
        <v>0</v>
      </c>
      <c r="P671" s="7">
        <v>67278</v>
      </c>
      <c r="Q671" s="7">
        <v>391</v>
      </c>
      <c r="R671" s="7">
        <v>67669</v>
      </c>
      <c r="S671" s="7">
        <v>0</v>
      </c>
      <c r="T671" s="7">
        <v>0</v>
      </c>
      <c r="U671" s="7">
        <v>0</v>
      </c>
      <c r="V671" s="7">
        <v>0</v>
      </c>
      <c r="W671" s="6">
        <v>99.989596500000005</v>
      </c>
      <c r="X671" s="6">
        <v>41.862954999999999</v>
      </c>
      <c r="Y671" s="6">
        <v>99.193772999999993</v>
      </c>
      <c r="Z671" s="6">
        <v>99.515037100000001</v>
      </c>
      <c r="AA671" s="6">
        <v>59.266802399999996</v>
      </c>
      <c r="AB671" s="6">
        <v>99.201206900000003</v>
      </c>
      <c r="AC671" s="6">
        <v>-7.4339000000094302E-3</v>
      </c>
      <c r="AD671" s="7">
        <v>62467</v>
      </c>
      <c r="AE671" s="6">
        <v>8.3275970000000008</v>
      </c>
      <c r="AF671" s="6">
        <v>99.989596500000005</v>
      </c>
      <c r="AG671" s="6">
        <v>41.862954999999999</v>
      </c>
      <c r="AH671" s="6">
        <v>99.193772999999993</v>
      </c>
      <c r="AI671" s="7">
        <v>67669</v>
      </c>
      <c r="AJ671" s="6">
        <v>99.515037100000001</v>
      </c>
      <c r="AK671" s="6">
        <v>59.266802399999996</v>
      </c>
      <c r="AL671" s="6">
        <v>99.201206900000003</v>
      </c>
      <c r="AM671" s="6">
        <v>-7.4339000000094302E-3</v>
      </c>
      <c r="AN671" s="7">
        <v>62467</v>
      </c>
      <c r="AO671" s="6">
        <v>8.3275970000000008</v>
      </c>
    </row>
    <row r="672" spans="1:41" x14ac:dyDescent="0.15">
      <c r="A672" s="2" t="s">
        <v>326</v>
      </c>
      <c r="B672" s="2" t="s">
        <v>926</v>
      </c>
      <c r="C672" s="2" t="s">
        <v>1797</v>
      </c>
      <c r="D672" s="2" t="s">
        <v>1608</v>
      </c>
      <c r="E672" s="2" t="s">
        <v>440</v>
      </c>
      <c r="F672" s="2" t="s">
        <v>1854</v>
      </c>
      <c r="G672" s="2" t="s">
        <v>2121</v>
      </c>
      <c r="H672" s="2" t="s">
        <v>927</v>
      </c>
      <c r="I672" s="2" t="s">
        <v>2021</v>
      </c>
      <c r="J672" s="7">
        <v>0</v>
      </c>
      <c r="K672" s="7">
        <v>684769</v>
      </c>
      <c r="L672" s="7">
        <v>39646</v>
      </c>
      <c r="M672" s="7">
        <v>724415</v>
      </c>
      <c r="N672" s="7">
        <v>0</v>
      </c>
      <c r="O672" s="7">
        <v>0</v>
      </c>
      <c r="P672" s="7">
        <v>670367</v>
      </c>
      <c r="Q672" s="7">
        <v>8776</v>
      </c>
      <c r="R672" s="7">
        <v>679143</v>
      </c>
      <c r="S672" s="7">
        <v>0</v>
      </c>
      <c r="T672" s="7">
        <v>0</v>
      </c>
      <c r="U672" s="7">
        <v>3906</v>
      </c>
      <c r="V672" s="7">
        <v>3906</v>
      </c>
      <c r="W672" s="6">
        <v>97.89680899999999</v>
      </c>
      <c r="X672" s="6">
        <v>22.135902700000003</v>
      </c>
      <c r="Y672" s="6">
        <v>93.750543500000006</v>
      </c>
      <c r="Z672" s="6">
        <v>98.465676999999999</v>
      </c>
      <c r="AA672" s="6">
        <v>27.759495600000001</v>
      </c>
      <c r="AB672" s="6">
        <v>93.747343499999999</v>
      </c>
      <c r="AC672" s="6">
        <v>3.200000000006753E-3</v>
      </c>
      <c r="AD672" s="7">
        <v>661695</v>
      </c>
      <c r="AE672" s="6">
        <v>2.6368643999999999</v>
      </c>
      <c r="AF672" s="6">
        <v>97.89680899999999</v>
      </c>
      <c r="AG672" s="6">
        <v>24.555120299999999</v>
      </c>
      <c r="AH672" s="6">
        <v>94.258780900000005</v>
      </c>
      <c r="AI672" s="7">
        <v>675237</v>
      </c>
      <c r="AJ672" s="6">
        <v>98.465676999999999</v>
      </c>
      <c r="AK672" s="6">
        <v>30.6824048</v>
      </c>
      <c r="AL672" s="6">
        <v>94.347115000000002</v>
      </c>
      <c r="AM672" s="6">
        <v>-8.8334099999997306E-2</v>
      </c>
      <c r="AN672" s="7">
        <v>657208</v>
      </c>
      <c r="AO672" s="6">
        <v>2.7432715000000001</v>
      </c>
    </row>
    <row r="673" spans="1:41" x14ac:dyDescent="0.15">
      <c r="A673" s="2" t="s">
        <v>327</v>
      </c>
      <c r="B673" s="2" t="s">
        <v>926</v>
      </c>
      <c r="C673" s="2" t="s">
        <v>1797</v>
      </c>
      <c r="D673" s="2" t="s">
        <v>1608</v>
      </c>
      <c r="E673" s="2" t="s">
        <v>440</v>
      </c>
      <c r="F673" s="2" t="s">
        <v>1854</v>
      </c>
      <c r="G673" s="2" t="s">
        <v>2121</v>
      </c>
      <c r="H673" s="2" t="s">
        <v>927</v>
      </c>
      <c r="I673" s="2" t="s">
        <v>1739</v>
      </c>
      <c r="J673" s="7">
        <v>0</v>
      </c>
      <c r="K673" s="7">
        <v>681414</v>
      </c>
      <c r="L673" s="7">
        <v>39646</v>
      </c>
      <c r="M673" s="7">
        <v>721060</v>
      </c>
      <c r="N673" s="7">
        <v>0</v>
      </c>
      <c r="O673" s="7">
        <v>0</v>
      </c>
      <c r="P673" s="7">
        <v>667012</v>
      </c>
      <c r="Q673" s="7">
        <v>8776</v>
      </c>
      <c r="R673" s="7">
        <v>675788</v>
      </c>
      <c r="S673" s="7">
        <v>0</v>
      </c>
      <c r="T673" s="7">
        <v>0</v>
      </c>
      <c r="U673" s="7">
        <v>3906</v>
      </c>
      <c r="V673" s="7">
        <v>3906</v>
      </c>
      <c r="W673" s="6">
        <v>97.886453799999998</v>
      </c>
      <c r="X673" s="6">
        <v>22.135902700000003</v>
      </c>
      <c r="Y673" s="6">
        <v>93.721465600000002</v>
      </c>
      <c r="Z673" s="6">
        <v>98.457660000000004</v>
      </c>
      <c r="AA673" s="6">
        <v>27.759495600000001</v>
      </c>
      <c r="AB673" s="6">
        <v>93.716863799999999</v>
      </c>
      <c r="AC673" s="6">
        <v>4.6018000000032089E-3</v>
      </c>
      <c r="AD673" s="7">
        <v>658271</v>
      </c>
      <c r="AE673" s="6">
        <v>2.6610621000000001</v>
      </c>
      <c r="AF673" s="6">
        <v>97.886453799999998</v>
      </c>
      <c r="AG673" s="6">
        <v>24.555120299999999</v>
      </c>
      <c r="AH673" s="6">
        <v>94.231922300000008</v>
      </c>
      <c r="AI673" s="7">
        <v>671882</v>
      </c>
      <c r="AJ673" s="6">
        <v>98.457660000000004</v>
      </c>
      <c r="AK673" s="6">
        <v>30.6824048</v>
      </c>
      <c r="AL673" s="6">
        <v>94.319381800000002</v>
      </c>
      <c r="AM673" s="6">
        <v>-8.745949999999425E-2</v>
      </c>
      <c r="AN673" s="7">
        <v>653784</v>
      </c>
      <c r="AO673" s="6">
        <v>2.7681925999999999</v>
      </c>
    </row>
    <row r="674" spans="1:41" x14ac:dyDescent="0.15">
      <c r="A674" s="2" t="s">
        <v>328</v>
      </c>
      <c r="B674" s="2" t="s">
        <v>926</v>
      </c>
      <c r="C674" s="2" t="s">
        <v>1797</v>
      </c>
      <c r="D674" s="2" t="s">
        <v>1608</v>
      </c>
      <c r="E674" s="2" t="s">
        <v>440</v>
      </c>
      <c r="F674" s="2" t="s">
        <v>1854</v>
      </c>
      <c r="G674" s="2" t="s">
        <v>2121</v>
      </c>
      <c r="H674" s="2" t="s">
        <v>927</v>
      </c>
      <c r="I674" s="2" t="s">
        <v>1740</v>
      </c>
      <c r="J674" s="7">
        <v>0</v>
      </c>
      <c r="K674" s="7">
        <v>130760</v>
      </c>
      <c r="L674" s="7">
        <v>9910</v>
      </c>
      <c r="M674" s="7">
        <v>140670</v>
      </c>
      <c r="N674" s="7">
        <v>0</v>
      </c>
      <c r="O674" s="7">
        <v>0</v>
      </c>
      <c r="P674" s="7">
        <v>127160</v>
      </c>
      <c r="Q674" s="7">
        <v>2194</v>
      </c>
      <c r="R674" s="7">
        <v>129354</v>
      </c>
      <c r="S674" s="7">
        <v>0</v>
      </c>
      <c r="T674" s="7">
        <v>0</v>
      </c>
      <c r="U674" s="7">
        <v>976</v>
      </c>
      <c r="V674" s="7">
        <v>976</v>
      </c>
      <c r="W674" s="6">
        <v>97.246864500000001</v>
      </c>
      <c r="X674" s="6">
        <v>22.1392533</v>
      </c>
      <c r="Y674" s="6">
        <v>91.955640900000006</v>
      </c>
      <c r="Z674" s="6">
        <v>97.996162900000002</v>
      </c>
      <c r="AA674" s="6">
        <v>27.761023699999999</v>
      </c>
      <c r="AB674" s="6">
        <v>91.996072900000001</v>
      </c>
      <c r="AC674" s="6">
        <v>-4.0431999999995583E-2</v>
      </c>
      <c r="AD674" s="7">
        <v>132122</v>
      </c>
      <c r="AE674" s="6">
        <v>-2.0950334000000002</v>
      </c>
      <c r="AF674" s="6">
        <v>97.246864500000001</v>
      </c>
      <c r="AG674" s="6">
        <v>24.557868799999998</v>
      </c>
      <c r="AH674" s="6">
        <v>92.598107299999995</v>
      </c>
      <c r="AI674" s="7">
        <v>128378</v>
      </c>
      <c r="AJ674" s="6">
        <v>97.996162900000002</v>
      </c>
      <c r="AK674" s="6">
        <v>30.684684699999998</v>
      </c>
      <c r="AL674" s="6">
        <v>92.751039000000006</v>
      </c>
      <c r="AM674" s="6">
        <v>-0.15293170000001055</v>
      </c>
      <c r="AN674" s="7">
        <v>130953</v>
      </c>
      <c r="AO674" s="6">
        <v>-1.9663542999999999</v>
      </c>
    </row>
    <row r="675" spans="1:41" x14ac:dyDescent="0.15">
      <c r="A675" s="2" t="s">
        <v>329</v>
      </c>
      <c r="B675" s="2" t="s">
        <v>926</v>
      </c>
      <c r="C675" s="2" t="s">
        <v>1797</v>
      </c>
      <c r="D675" s="2" t="s">
        <v>1608</v>
      </c>
      <c r="E675" s="2" t="s">
        <v>440</v>
      </c>
      <c r="F675" s="2" t="s">
        <v>1854</v>
      </c>
      <c r="G675" s="2" t="s">
        <v>2121</v>
      </c>
      <c r="H675" s="2" t="s">
        <v>927</v>
      </c>
      <c r="I675" s="2" t="s">
        <v>1741</v>
      </c>
      <c r="J675" s="7">
        <v>0</v>
      </c>
      <c r="K675" s="7">
        <v>392339</v>
      </c>
      <c r="L675" s="7">
        <v>29736</v>
      </c>
      <c r="M675" s="7">
        <v>422075</v>
      </c>
      <c r="N675" s="7">
        <v>0</v>
      </c>
      <c r="O675" s="7">
        <v>0</v>
      </c>
      <c r="P675" s="7">
        <v>381537</v>
      </c>
      <c r="Q675" s="7">
        <v>6582</v>
      </c>
      <c r="R675" s="7">
        <v>388119</v>
      </c>
      <c r="S675" s="7">
        <v>0</v>
      </c>
      <c r="T675" s="7">
        <v>0</v>
      </c>
      <c r="U675" s="7">
        <v>2930</v>
      </c>
      <c r="V675" s="7">
        <v>2930</v>
      </c>
      <c r="W675" s="6">
        <v>97.24676869999999</v>
      </c>
      <c r="X675" s="6">
        <v>22.134786099999999</v>
      </c>
      <c r="Y675" s="6">
        <v>91.954984299999992</v>
      </c>
      <c r="Z675" s="6">
        <v>97.995505600000001</v>
      </c>
      <c r="AA675" s="6">
        <v>27.758957299999999</v>
      </c>
      <c r="AB675" s="6">
        <v>91.995467700000006</v>
      </c>
      <c r="AC675" s="6">
        <v>-4.0483400000013603E-2</v>
      </c>
      <c r="AD675" s="7">
        <v>375106</v>
      </c>
      <c r="AE675" s="6">
        <v>3.4691527</v>
      </c>
      <c r="AF675" s="6">
        <v>97.24676869999999</v>
      </c>
      <c r="AG675" s="6">
        <v>24.554204299999999</v>
      </c>
      <c r="AH675" s="6">
        <v>92.597788399999999</v>
      </c>
      <c r="AI675" s="7">
        <v>385189</v>
      </c>
      <c r="AJ675" s="6">
        <v>97.995505600000001</v>
      </c>
      <c r="AK675" s="6">
        <v>30.681601800000003</v>
      </c>
      <c r="AL675" s="6">
        <v>92.750218799999999</v>
      </c>
      <c r="AM675" s="6">
        <v>-0.15243040000000008</v>
      </c>
      <c r="AN675" s="7">
        <v>371788</v>
      </c>
      <c r="AO675" s="6">
        <v>3.6044735000000001</v>
      </c>
    </row>
    <row r="676" spans="1:41" x14ac:dyDescent="0.15">
      <c r="A676" s="2" t="s">
        <v>330</v>
      </c>
      <c r="B676" s="2" t="s">
        <v>926</v>
      </c>
      <c r="C676" s="2" t="s">
        <v>1797</v>
      </c>
      <c r="D676" s="2" t="s">
        <v>1608</v>
      </c>
      <c r="E676" s="2" t="s">
        <v>440</v>
      </c>
      <c r="F676" s="2" t="s">
        <v>1854</v>
      </c>
      <c r="G676" s="2" t="s">
        <v>2121</v>
      </c>
      <c r="H676" s="2" t="s">
        <v>927</v>
      </c>
      <c r="I676" s="2" t="s">
        <v>1742</v>
      </c>
      <c r="J676" s="7">
        <v>0</v>
      </c>
      <c r="K676" s="7">
        <v>158315</v>
      </c>
      <c r="L676" s="7">
        <v>0</v>
      </c>
      <c r="M676" s="7">
        <v>158315</v>
      </c>
      <c r="N676" s="7">
        <v>0</v>
      </c>
      <c r="O676" s="7">
        <v>0</v>
      </c>
      <c r="P676" s="7">
        <v>158315</v>
      </c>
      <c r="Q676" s="7">
        <v>0</v>
      </c>
      <c r="R676" s="7">
        <v>158315</v>
      </c>
      <c r="S676" s="7">
        <v>0</v>
      </c>
      <c r="T676" s="7">
        <v>0</v>
      </c>
      <c r="U676" s="7">
        <v>0</v>
      </c>
      <c r="V676" s="7">
        <v>0</v>
      </c>
      <c r="W676" s="6">
        <v>100</v>
      </c>
      <c r="X676" s="6">
        <v>0</v>
      </c>
      <c r="Y676" s="6">
        <v>100</v>
      </c>
      <c r="Z676" s="6">
        <v>100</v>
      </c>
      <c r="AA676" s="6">
        <v>0</v>
      </c>
      <c r="AB676" s="6">
        <v>100</v>
      </c>
      <c r="AC676" s="6">
        <v>0</v>
      </c>
      <c r="AD676" s="7">
        <v>151043</v>
      </c>
      <c r="AE676" s="6">
        <v>4.8145229999999994</v>
      </c>
      <c r="AF676" s="6">
        <v>100</v>
      </c>
      <c r="AG676" s="6">
        <v>0</v>
      </c>
      <c r="AH676" s="6">
        <v>100</v>
      </c>
      <c r="AI676" s="7">
        <v>158315</v>
      </c>
      <c r="AJ676" s="6">
        <v>100</v>
      </c>
      <c r="AK676" s="6">
        <v>0</v>
      </c>
      <c r="AL676" s="6">
        <v>100</v>
      </c>
      <c r="AM676" s="6">
        <v>0</v>
      </c>
      <c r="AN676" s="7">
        <v>151043</v>
      </c>
      <c r="AO676" s="6">
        <v>4.8145229999999994</v>
      </c>
    </row>
    <row r="677" spans="1:41" x14ac:dyDescent="0.15">
      <c r="A677" s="2" t="s">
        <v>331</v>
      </c>
      <c r="B677" s="2" t="s">
        <v>926</v>
      </c>
      <c r="C677" s="2" t="s">
        <v>1797</v>
      </c>
      <c r="D677" s="2" t="s">
        <v>1608</v>
      </c>
      <c r="E677" s="2" t="s">
        <v>440</v>
      </c>
      <c r="F677" s="2" t="s">
        <v>1854</v>
      </c>
      <c r="G677" s="2" t="s">
        <v>2121</v>
      </c>
      <c r="H677" s="2" t="s">
        <v>927</v>
      </c>
      <c r="I677" s="2" t="s">
        <v>1743</v>
      </c>
      <c r="J677" s="7">
        <v>0</v>
      </c>
      <c r="K677" s="7">
        <v>3355</v>
      </c>
      <c r="L677" s="7">
        <v>0</v>
      </c>
      <c r="M677" s="7">
        <v>3355</v>
      </c>
      <c r="N677" s="7">
        <v>0</v>
      </c>
      <c r="O677" s="7">
        <v>0</v>
      </c>
      <c r="P677" s="7">
        <v>3355</v>
      </c>
      <c r="Q677" s="7">
        <v>0</v>
      </c>
      <c r="R677" s="7">
        <v>3355</v>
      </c>
      <c r="S677" s="7">
        <v>0</v>
      </c>
      <c r="T677" s="7">
        <v>0</v>
      </c>
      <c r="U677" s="7">
        <v>0</v>
      </c>
      <c r="V677" s="7">
        <v>0</v>
      </c>
      <c r="W677" s="6">
        <v>100</v>
      </c>
      <c r="X677" s="6">
        <v>0</v>
      </c>
      <c r="Y677" s="6">
        <v>100</v>
      </c>
      <c r="Z677" s="6">
        <v>100</v>
      </c>
      <c r="AA677" s="6">
        <v>0</v>
      </c>
      <c r="AB677" s="6">
        <v>100</v>
      </c>
      <c r="AC677" s="6">
        <v>0</v>
      </c>
      <c r="AD677" s="7">
        <v>3424</v>
      </c>
      <c r="AE677" s="6">
        <v>-2.0151868999999998</v>
      </c>
      <c r="AF677" s="6">
        <v>100</v>
      </c>
      <c r="AG677" s="6">
        <v>0</v>
      </c>
      <c r="AH677" s="6">
        <v>100</v>
      </c>
      <c r="AI677" s="7">
        <v>3355</v>
      </c>
      <c r="AJ677" s="6">
        <v>100</v>
      </c>
      <c r="AK677" s="6">
        <v>0</v>
      </c>
      <c r="AL677" s="6">
        <v>100</v>
      </c>
      <c r="AM677" s="6">
        <v>0</v>
      </c>
      <c r="AN677" s="7">
        <v>3424</v>
      </c>
      <c r="AO677" s="6">
        <v>-2.0151868999999998</v>
      </c>
    </row>
    <row r="678" spans="1:41" x14ac:dyDescent="0.15">
      <c r="A678" s="2" t="s">
        <v>332</v>
      </c>
      <c r="B678" s="2" t="s">
        <v>926</v>
      </c>
      <c r="C678" s="2" t="s">
        <v>1797</v>
      </c>
      <c r="D678" s="2" t="s">
        <v>1608</v>
      </c>
      <c r="E678" s="2" t="s">
        <v>440</v>
      </c>
      <c r="F678" s="2" t="s">
        <v>1854</v>
      </c>
      <c r="G678" s="2" t="s">
        <v>2121</v>
      </c>
      <c r="H678" s="2" t="s">
        <v>927</v>
      </c>
      <c r="I678" s="2" t="s">
        <v>1744</v>
      </c>
      <c r="J678" s="7">
        <v>0</v>
      </c>
      <c r="K678" s="7">
        <v>54474</v>
      </c>
      <c r="L678" s="7">
        <v>2456</v>
      </c>
      <c r="M678" s="7">
        <v>56930</v>
      </c>
      <c r="N678" s="7">
        <v>0</v>
      </c>
      <c r="O678" s="7">
        <v>0</v>
      </c>
      <c r="P678" s="7">
        <v>53321</v>
      </c>
      <c r="Q678" s="7">
        <v>1129</v>
      </c>
      <c r="R678" s="7">
        <v>54450</v>
      </c>
      <c r="S678" s="7">
        <v>0</v>
      </c>
      <c r="T678" s="7">
        <v>0</v>
      </c>
      <c r="U678" s="7">
        <v>81</v>
      </c>
      <c r="V678" s="7">
        <v>81</v>
      </c>
      <c r="W678" s="6">
        <v>97.883393900000002</v>
      </c>
      <c r="X678" s="6">
        <v>45.969055399999995</v>
      </c>
      <c r="Y678" s="6">
        <v>95.64377309999999</v>
      </c>
      <c r="Z678" s="6">
        <v>97.686647600000001</v>
      </c>
      <c r="AA678" s="6">
        <v>44.875776399999999</v>
      </c>
      <c r="AB678" s="6">
        <v>95.2329419</v>
      </c>
      <c r="AC678" s="6">
        <v>0.41083119999998985</v>
      </c>
      <c r="AD678" s="7">
        <v>52800</v>
      </c>
      <c r="AE678" s="6">
        <v>3.125</v>
      </c>
      <c r="AF678" s="6">
        <v>97.883393900000002</v>
      </c>
      <c r="AG678" s="6">
        <v>47.536842100000001</v>
      </c>
      <c r="AH678" s="6">
        <v>95.780048899999997</v>
      </c>
      <c r="AI678" s="7">
        <v>54369</v>
      </c>
      <c r="AJ678" s="6">
        <v>97.686647600000001</v>
      </c>
      <c r="AK678" s="6">
        <v>47.788342299999996</v>
      </c>
      <c r="AL678" s="6">
        <v>95.503382400000007</v>
      </c>
      <c r="AM678" s="6">
        <v>0.27666649999999038</v>
      </c>
      <c r="AN678" s="7">
        <v>52643</v>
      </c>
      <c r="AO678" s="6">
        <v>3.2786885000000003</v>
      </c>
    </row>
    <row r="679" spans="1:41" x14ac:dyDescent="0.15">
      <c r="A679" s="2" t="s">
        <v>333</v>
      </c>
      <c r="B679" s="2" t="s">
        <v>926</v>
      </c>
      <c r="C679" s="2" t="s">
        <v>1797</v>
      </c>
      <c r="D679" s="2" t="s">
        <v>1608</v>
      </c>
      <c r="E679" s="2" t="s">
        <v>440</v>
      </c>
      <c r="F679" s="2" t="s">
        <v>1854</v>
      </c>
      <c r="G679" s="2" t="s">
        <v>2121</v>
      </c>
      <c r="H679" s="2" t="s">
        <v>927</v>
      </c>
      <c r="I679" s="2" t="s">
        <v>2008</v>
      </c>
      <c r="J679" s="7">
        <v>0</v>
      </c>
      <c r="K679" s="7">
        <v>53877</v>
      </c>
      <c r="L679" s="7">
        <v>2456</v>
      </c>
      <c r="M679" s="7">
        <v>56333</v>
      </c>
      <c r="N679" s="7">
        <v>0</v>
      </c>
      <c r="O679" s="7">
        <v>0</v>
      </c>
      <c r="P679" s="7">
        <v>52724</v>
      </c>
      <c r="Q679" s="7">
        <v>1129</v>
      </c>
      <c r="R679" s="7">
        <v>53853</v>
      </c>
      <c r="S679" s="7">
        <v>0</v>
      </c>
      <c r="T679" s="7">
        <v>0</v>
      </c>
      <c r="U679" s="7">
        <v>81</v>
      </c>
      <c r="V679" s="7">
        <v>81</v>
      </c>
      <c r="W679" s="6">
        <v>97.859940199999997</v>
      </c>
      <c r="X679" s="6">
        <v>45.969055399999995</v>
      </c>
      <c r="Y679" s="6">
        <v>95.597607100000005</v>
      </c>
      <c r="Z679" s="6">
        <v>97.686647600000001</v>
      </c>
      <c r="AA679" s="6">
        <v>44.875776399999999</v>
      </c>
      <c r="AB679" s="6">
        <v>95.2329419</v>
      </c>
      <c r="AC679" s="6">
        <v>0.36466520000000457</v>
      </c>
      <c r="AD679" s="7">
        <v>52800</v>
      </c>
      <c r="AE679" s="6">
        <v>1.9943181999999999</v>
      </c>
      <c r="AF679" s="6">
        <v>97.859940199999997</v>
      </c>
      <c r="AG679" s="6">
        <v>47.536842100000001</v>
      </c>
      <c r="AH679" s="6">
        <v>95.735262700000007</v>
      </c>
      <c r="AI679" s="7">
        <v>53772</v>
      </c>
      <c r="AJ679" s="6">
        <v>97.686647600000001</v>
      </c>
      <c r="AK679" s="6">
        <v>47.788342299999996</v>
      </c>
      <c r="AL679" s="6">
        <v>95.503382400000007</v>
      </c>
      <c r="AM679" s="6">
        <v>0.23188030000000026</v>
      </c>
      <c r="AN679" s="7">
        <v>52643</v>
      </c>
      <c r="AO679" s="6">
        <v>2.1446346000000003</v>
      </c>
    </row>
    <row r="680" spans="1:41" x14ac:dyDescent="0.15">
      <c r="A680" s="2" t="s">
        <v>334</v>
      </c>
      <c r="B680" s="2" t="s">
        <v>926</v>
      </c>
      <c r="C680" s="2" t="s">
        <v>1797</v>
      </c>
      <c r="D680" s="2" t="s">
        <v>1608</v>
      </c>
      <c r="E680" s="2" t="s">
        <v>440</v>
      </c>
      <c r="F680" s="2" t="s">
        <v>1854</v>
      </c>
      <c r="G680" s="2" t="s">
        <v>2121</v>
      </c>
      <c r="H680" s="2" t="s">
        <v>927</v>
      </c>
      <c r="I680" s="2" t="s">
        <v>2022</v>
      </c>
      <c r="J680" s="7">
        <v>0</v>
      </c>
      <c r="K680" s="7">
        <v>597</v>
      </c>
      <c r="L680" s="7">
        <v>0</v>
      </c>
      <c r="M680" s="7">
        <v>597</v>
      </c>
      <c r="N680" s="7">
        <v>0</v>
      </c>
      <c r="O680" s="7">
        <v>0</v>
      </c>
      <c r="P680" s="7">
        <v>597</v>
      </c>
      <c r="Q680" s="7">
        <v>0</v>
      </c>
      <c r="R680" s="7">
        <v>597</v>
      </c>
      <c r="S680" s="7">
        <v>0</v>
      </c>
      <c r="T680" s="7">
        <v>0</v>
      </c>
      <c r="U680" s="7">
        <v>0</v>
      </c>
      <c r="V680" s="7">
        <v>0</v>
      </c>
      <c r="W680" s="6">
        <v>100</v>
      </c>
      <c r="X680" s="6">
        <v>0</v>
      </c>
      <c r="Y680" s="6">
        <v>100</v>
      </c>
      <c r="Z680" s="6" t="s">
        <v>2122</v>
      </c>
      <c r="AA680" s="6" t="s">
        <v>2122</v>
      </c>
      <c r="AB680" s="6" t="s">
        <v>2122</v>
      </c>
      <c r="AC680" s="6" t="s">
        <v>1802</v>
      </c>
      <c r="AD680" s="7" t="s">
        <v>2122</v>
      </c>
      <c r="AE680" s="6" t="e">
        <v>#VALUE!</v>
      </c>
      <c r="AF680" s="6">
        <v>100</v>
      </c>
      <c r="AG680" s="6">
        <v>0</v>
      </c>
      <c r="AH680" s="6">
        <v>100</v>
      </c>
      <c r="AI680" s="7">
        <v>597</v>
      </c>
      <c r="AJ680" s="6" t="s">
        <v>2122</v>
      </c>
      <c r="AK680" s="6" t="s">
        <v>2122</v>
      </c>
      <c r="AL680" s="6" t="s">
        <v>2122</v>
      </c>
      <c r="AM680" s="6" t="e">
        <v>#VALUE!</v>
      </c>
      <c r="AN680" s="7" t="s">
        <v>2122</v>
      </c>
      <c r="AO680" s="6" t="e">
        <v>#VALUE!</v>
      </c>
    </row>
    <row r="681" spans="1:41" x14ac:dyDescent="0.15">
      <c r="A681" s="2" t="s">
        <v>335</v>
      </c>
      <c r="B681" s="2" t="s">
        <v>926</v>
      </c>
      <c r="C681" s="2" t="s">
        <v>1797</v>
      </c>
      <c r="D681" s="2" t="s">
        <v>1608</v>
      </c>
      <c r="E681" s="2" t="s">
        <v>440</v>
      </c>
      <c r="F681" s="2" t="s">
        <v>1854</v>
      </c>
      <c r="G681" s="2" t="s">
        <v>2121</v>
      </c>
      <c r="H681" s="2" t="s">
        <v>927</v>
      </c>
      <c r="I681" s="9" t="s">
        <v>1941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6">
        <v>0</v>
      </c>
      <c r="X681" s="6">
        <v>0</v>
      </c>
      <c r="Y681" s="6">
        <v>0</v>
      </c>
      <c r="Z681" s="6" t="s">
        <v>2122</v>
      </c>
      <c r="AA681" s="6" t="s">
        <v>2122</v>
      </c>
      <c r="AB681" s="6" t="s">
        <v>2122</v>
      </c>
      <c r="AC681" s="6" t="s">
        <v>1802</v>
      </c>
      <c r="AD681" s="7" t="s">
        <v>2122</v>
      </c>
      <c r="AE681" s="6">
        <v>0</v>
      </c>
      <c r="AF681" s="6">
        <v>0</v>
      </c>
      <c r="AG681" s="6">
        <v>0</v>
      </c>
      <c r="AH681" s="6">
        <v>0</v>
      </c>
      <c r="AI681" s="7">
        <v>0</v>
      </c>
      <c r="AJ681" s="6" t="s">
        <v>2122</v>
      </c>
      <c r="AK681" s="6" t="s">
        <v>2122</v>
      </c>
      <c r="AL681" s="6" t="s">
        <v>2122</v>
      </c>
      <c r="AM681" s="6" t="e">
        <v>#VALUE!</v>
      </c>
      <c r="AN681" s="7" t="s">
        <v>2122</v>
      </c>
      <c r="AO681" s="6">
        <v>0</v>
      </c>
    </row>
    <row r="682" spans="1:41" x14ac:dyDescent="0.15">
      <c r="A682" s="2" t="s">
        <v>336</v>
      </c>
      <c r="B682" s="2" t="s">
        <v>926</v>
      </c>
      <c r="C682" s="2" t="s">
        <v>1797</v>
      </c>
      <c r="D682" s="2" t="s">
        <v>1608</v>
      </c>
      <c r="E682" s="2" t="s">
        <v>440</v>
      </c>
      <c r="F682" s="2" t="s">
        <v>1854</v>
      </c>
      <c r="G682" s="2" t="s">
        <v>2121</v>
      </c>
      <c r="H682" s="2" t="s">
        <v>927</v>
      </c>
      <c r="I682" s="2" t="s">
        <v>1942</v>
      </c>
      <c r="J682" s="7">
        <v>0</v>
      </c>
      <c r="K682" s="7">
        <v>64773</v>
      </c>
      <c r="L682" s="7">
        <v>0</v>
      </c>
      <c r="M682" s="7">
        <v>64773</v>
      </c>
      <c r="N682" s="7">
        <v>0</v>
      </c>
      <c r="O682" s="7">
        <v>0</v>
      </c>
      <c r="P682" s="7">
        <v>64773</v>
      </c>
      <c r="Q682" s="7">
        <v>0</v>
      </c>
      <c r="R682" s="7">
        <v>64773</v>
      </c>
      <c r="S682" s="7">
        <v>0</v>
      </c>
      <c r="T682" s="7">
        <v>0</v>
      </c>
      <c r="U682" s="7">
        <v>0</v>
      </c>
      <c r="V682" s="7">
        <v>0</v>
      </c>
      <c r="W682" s="6">
        <v>100</v>
      </c>
      <c r="X682" s="6">
        <v>0</v>
      </c>
      <c r="Y682" s="6">
        <v>100</v>
      </c>
      <c r="Z682" s="6">
        <v>100</v>
      </c>
      <c r="AA682" s="6">
        <v>0</v>
      </c>
      <c r="AB682" s="6">
        <v>100</v>
      </c>
      <c r="AC682" s="6">
        <v>0</v>
      </c>
      <c r="AD682" s="7">
        <v>66590</v>
      </c>
      <c r="AE682" s="6">
        <v>-2.7286378999999998</v>
      </c>
      <c r="AF682" s="6">
        <v>100</v>
      </c>
      <c r="AG682" s="6">
        <v>0</v>
      </c>
      <c r="AH682" s="6">
        <v>100</v>
      </c>
      <c r="AI682" s="7">
        <v>64773</v>
      </c>
      <c r="AJ682" s="6">
        <v>100</v>
      </c>
      <c r="AK682" s="6">
        <v>0</v>
      </c>
      <c r="AL682" s="6">
        <v>100</v>
      </c>
      <c r="AM682" s="6">
        <v>0</v>
      </c>
      <c r="AN682" s="7">
        <v>66590</v>
      </c>
      <c r="AO682" s="6">
        <v>-2.7286378999999998</v>
      </c>
    </row>
    <row r="683" spans="1:41" x14ac:dyDescent="0.15">
      <c r="A683" s="2" t="s">
        <v>928</v>
      </c>
      <c r="B683" s="2" t="s">
        <v>926</v>
      </c>
      <c r="C683" s="2" t="s">
        <v>1797</v>
      </c>
      <c r="D683" s="2" t="s">
        <v>1608</v>
      </c>
      <c r="E683" s="2" t="s">
        <v>440</v>
      </c>
      <c r="F683" s="2" t="s">
        <v>1854</v>
      </c>
      <c r="G683" s="2" t="s">
        <v>2121</v>
      </c>
      <c r="H683" s="2" t="s">
        <v>927</v>
      </c>
      <c r="I683" s="2" t="s">
        <v>1943</v>
      </c>
      <c r="J683" s="7">
        <v>0</v>
      </c>
      <c r="K683" s="7">
        <v>22308</v>
      </c>
      <c r="L683" s="7">
        <v>0</v>
      </c>
      <c r="M683" s="7">
        <v>22308</v>
      </c>
      <c r="N683" s="7">
        <v>0</v>
      </c>
      <c r="O683" s="7">
        <v>0</v>
      </c>
      <c r="P683" s="7">
        <v>22308</v>
      </c>
      <c r="Q683" s="7">
        <v>0</v>
      </c>
      <c r="R683" s="7">
        <v>22308</v>
      </c>
      <c r="S683" s="7">
        <v>0</v>
      </c>
      <c r="T683" s="7">
        <v>0</v>
      </c>
      <c r="U683" s="7">
        <v>0</v>
      </c>
      <c r="V683" s="7">
        <v>0</v>
      </c>
      <c r="W683" s="6">
        <v>100</v>
      </c>
      <c r="X683" s="6">
        <v>0</v>
      </c>
      <c r="Y683" s="6">
        <v>100</v>
      </c>
      <c r="Z683" s="6">
        <v>100</v>
      </c>
      <c r="AA683" s="6">
        <v>0</v>
      </c>
      <c r="AB683" s="6">
        <v>100</v>
      </c>
      <c r="AC683" s="6">
        <v>0</v>
      </c>
      <c r="AD683" s="7">
        <v>19898</v>
      </c>
      <c r="AE683" s="6">
        <v>12.11177</v>
      </c>
      <c r="AF683" s="6">
        <v>100</v>
      </c>
      <c r="AG683" s="6">
        <v>0</v>
      </c>
      <c r="AH683" s="6">
        <v>100</v>
      </c>
      <c r="AI683" s="7">
        <v>22308</v>
      </c>
      <c r="AJ683" s="6">
        <v>100</v>
      </c>
      <c r="AK683" s="6">
        <v>0</v>
      </c>
      <c r="AL683" s="6">
        <v>100</v>
      </c>
      <c r="AM683" s="6">
        <v>0</v>
      </c>
      <c r="AN683" s="7">
        <v>19898</v>
      </c>
      <c r="AO683" s="6">
        <v>12.11177</v>
      </c>
    </row>
    <row r="684" spans="1:41" x14ac:dyDescent="0.15">
      <c r="A684" s="2" t="s">
        <v>929</v>
      </c>
      <c r="B684" s="2" t="s">
        <v>926</v>
      </c>
      <c r="C684" s="2" t="s">
        <v>1797</v>
      </c>
      <c r="D684" s="2" t="s">
        <v>1608</v>
      </c>
      <c r="E684" s="2" t="s">
        <v>440</v>
      </c>
      <c r="F684" s="2" t="s">
        <v>1854</v>
      </c>
      <c r="G684" s="2" t="s">
        <v>2121</v>
      </c>
      <c r="H684" s="2" t="s">
        <v>927</v>
      </c>
      <c r="I684" s="2" t="s">
        <v>1944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7">
        <v>0</v>
      </c>
      <c r="AE684" s="6">
        <v>0</v>
      </c>
      <c r="AF684" s="6">
        <v>0</v>
      </c>
      <c r="AG684" s="6">
        <v>0</v>
      </c>
      <c r="AH684" s="6">
        <v>0</v>
      </c>
      <c r="AI684" s="7">
        <v>0</v>
      </c>
      <c r="AJ684" s="6">
        <v>0</v>
      </c>
      <c r="AK684" s="6">
        <v>0</v>
      </c>
      <c r="AL684" s="6">
        <v>0</v>
      </c>
      <c r="AM684" s="6">
        <v>0</v>
      </c>
      <c r="AN684" s="7">
        <v>0</v>
      </c>
      <c r="AO684" s="6">
        <v>0</v>
      </c>
    </row>
    <row r="685" spans="1:41" x14ac:dyDescent="0.15">
      <c r="A685" s="2" t="s">
        <v>930</v>
      </c>
      <c r="B685" s="2" t="s">
        <v>926</v>
      </c>
      <c r="C685" s="2" t="s">
        <v>1797</v>
      </c>
      <c r="D685" s="2" t="s">
        <v>1608</v>
      </c>
      <c r="E685" s="2" t="s">
        <v>440</v>
      </c>
      <c r="F685" s="2" t="s">
        <v>1854</v>
      </c>
      <c r="G685" s="2" t="s">
        <v>2121</v>
      </c>
      <c r="H685" s="2" t="s">
        <v>927</v>
      </c>
      <c r="I685" s="2" t="s">
        <v>1945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7">
        <v>0</v>
      </c>
      <c r="AE685" s="6">
        <v>0</v>
      </c>
      <c r="AF685" s="6">
        <v>0</v>
      </c>
      <c r="AG685" s="6">
        <v>0</v>
      </c>
      <c r="AH685" s="6">
        <v>0</v>
      </c>
      <c r="AI685" s="7">
        <v>0</v>
      </c>
      <c r="AJ685" s="6">
        <v>0</v>
      </c>
      <c r="AK685" s="6">
        <v>0</v>
      </c>
      <c r="AL685" s="6">
        <v>0</v>
      </c>
      <c r="AM685" s="6">
        <v>0</v>
      </c>
      <c r="AN685" s="7">
        <v>0</v>
      </c>
      <c r="AO685" s="6">
        <v>0</v>
      </c>
    </row>
    <row r="686" spans="1:41" x14ac:dyDescent="0.15">
      <c r="A686" s="2" t="s">
        <v>931</v>
      </c>
      <c r="B686" s="2" t="s">
        <v>926</v>
      </c>
      <c r="C686" s="2" t="s">
        <v>1797</v>
      </c>
      <c r="D686" s="2" t="s">
        <v>1608</v>
      </c>
      <c r="E686" s="2" t="s">
        <v>440</v>
      </c>
      <c r="F686" s="2" t="s">
        <v>1854</v>
      </c>
      <c r="G686" s="2" t="s">
        <v>2121</v>
      </c>
      <c r="H686" s="2" t="s">
        <v>927</v>
      </c>
      <c r="I686" s="2" t="s">
        <v>1946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7">
        <v>0</v>
      </c>
      <c r="AE686" s="6">
        <v>0</v>
      </c>
      <c r="AF686" s="6">
        <v>0</v>
      </c>
      <c r="AG686" s="6">
        <v>0</v>
      </c>
      <c r="AH686" s="6">
        <v>0</v>
      </c>
      <c r="AI686" s="7">
        <v>0</v>
      </c>
      <c r="AJ686" s="6">
        <v>0</v>
      </c>
      <c r="AK686" s="6">
        <v>0</v>
      </c>
      <c r="AL686" s="6">
        <v>0</v>
      </c>
      <c r="AM686" s="6">
        <v>0</v>
      </c>
      <c r="AN686" s="7">
        <v>0</v>
      </c>
      <c r="AO686" s="6">
        <v>0</v>
      </c>
    </row>
    <row r="687" spans="1:41" x14ac:dyDescent="0.15">
      <c r="A687" s="2" t="s">
        <v>932</v>
      </c>
      <c r="B687" s="2" t="s">
        <v>926</v>
      </c>
      <c r="C687" s="2" t="s">
        <v>1797</v>
      </c>
      <c r="D687" s="2" t="s">
        <v>1608</v>
      </c>
      <c r="E687" s="2" t="s">
        <v>440</v>
      </c>
      <c r="F687" s="2" t="s">
        <v>1854</v>
      </c>
      <c r="G687" s="2" t="s">
        <v>2121</v>
      </c>
      <c r="H687" s="2" t="s">
        <v>927</v>
      </c>
      <c r="I687" s="2" t="s">
        <v>1947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7">
        <v>0</v>
      </c>
      <c r="AE687" s="6">
        <v>0</v>
      </c>
      <c r="AF687" s="6">
        <v>0</v>
      </c>
      <c r="AG687" s="6">
        <v>0</v>
      </c>
      <c r="AH687" s="6">
        <v>0</v>
      </c>
      <c r="AI687" s="7">
        <v>0</v>
      </c>
      <c r="AJ687" s="6">
        <v>0</v>
      </c>
      <c r="AK687" s="6">
        <v>0</v>
      </c>
      <c r="AL687" s="6">
        <v>0</v>
      </c>
      <c r="AM687" s="6">
        <v>0</v>
      </c>
      <c r="AN687" s="7">
        <v>0</v>
      </c>
      <c r="AO687" s="6">
        <v>0</v>
      </c>
    </row>
    <row r="688" spans="1:41" x14ac:dyDescent="0.15">
      <c r="A688" s="2" t="s">
        <v>933</v>
      </c>
      <c r="B688" s="2" t="s">
        <v>926</v>
      </c>
      <c r="C688" s="2" t="s">
        <v>1797</v>
      </c>
      <c r="D688" s="2" t="s">
        <v>1608</v>
      </c>
      <c r="E688" s="2" t="s">
        <v>440</v>
      </c>
      <c r="F688" s="2" t="s">
        <v>1854</v>
      </c>
      <c r="G688" s="2" t="s">
        <v>2121</v>
      </c>
      <c r="H688" s="2" t="s">
        <v>927</v>
      </c>
      <c r="I688" s="2" t="s">
        <v>1948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7">
        <v>0</v>
      </c>
      <c r="AE688" s="6">
        <v>0</v>
      </c>
      <c r="AF688" s="6">
        <v>0</v>
      </c>
      <c r="AG688" s="6">
        <v>0</v>
      </c>
      <c r="AH688" s="6">
        <v>0</v>
      </c>
      <c r="AI688" s="7">
        <v>0</v>
      </c>
      <c r="AJ688" s="6">
        <v>0</v>
      </c>
      <c r="AK688" s="6">
        <v>0</v>
      </c>
      <c r="AL688" s="6">
        <v>0</v>
      </c>
      <c r="AM688" s="6">
        <v>0</v>
      </c>
      <c r="AN688" s="7">
        <v>0</v>
      </c>
      <c r="AO688" s="6">
        <v>0</v>
      </c>
    </row>
    <row r="689" spans="1:41" x14ac:dyDescent="0.15">
      <c r="A689" s="2" t="s">
        <v>934</v>
      </c>
      <c r="B689" s="2" t="s">
        <v>926</v>
      </c>
      <c r="C689" s="2" t="s">
        <v>1797</v>
      </c>
      <c r="D689" s="2" t="s">
        <v>1608</v>
      </c>
      <c r="E689" s="2" t="s">
        <v>440</v>
      </c>
      <c r="F689" s="2" t="s">
        <v>1854</v>
      </c>
      <c r="G689" s="2" t="s">
        <v>2121</v>
      </c>
      <c r="H689" s="2" t="s">
        <v>927</v>
      </c>
      <c r="I689" s="2" t="s">
        <v>1949</v>
      </c>
      <c r="J689" s="7">
        <v>0</v>
      </c>
      <c r="K689" s="7">
        <v>8039</v>
      </c>
      <c r="L689" s="7">
        <v>0</v>
      </c>
      <c r="M689" s="7">
        <v>8039</v>
      </c>
      <c r="N689" s="7">
        <v>0</v>
      </c>
      <c r="O689" s="7">
        <v>0</v>
      </c>
      <c r="P689" s="7">
        <v>8039</v>
      </c>
      <c r="Q689" s="7">
        <v>0</v>
      </c>
      <c r="R689" s="7">
        <v>8039</v>
      </c>
      <c r="S689" s="7">
        <v>0</v>
      </c>
      <c r="T689" s="7">
        <v>0</v>
      </c>
      <c r="U689" s="7">
        <v>0</v>
      </c>
      <c r="V689" s="7">
        <v>0</v>
      </c>
      <c r="W689" s="6">
        <v>100</v>
      </c>
      <c r="X689" s="6">
        <v>0</v>
      </c>
      <c r="Y689" s="6">
        <v>100</v>
      </c>
      <c r="Z689" s="6">
        <v>100</v>
      </c>
      <c r="AA689" s="6">
        <v>0</v>
      </c>
      <c r="AB689" s="6">
        <v>100</v>
      </c>
      <c r="AC689" s="6">
        <v>0</v>
      </c>
      <c r="AD689" s="7">
        <v>7889</v>
      </c>
      <c r="AE689" s="6">
        <v>1.9013817</v>
      </c>
      <c r="AF689" s="6">
        <v>100</v>
      </c>
      <c r="AG689" s="6">
        <v>0</v>
      </c>
      <c r="AH689" s="6">
        <v>100</v>
      </c>
      <c r="AI689" s="7">
        <v>8039</v>
      </c>
      <c r="AJ689" s="6">
        <v>100</v>
      </c>
      <c r="AK689" s="6">
        <v>0</v>
      </c>
      <c r="AL689" s="6">
        <v>100</v>
      </c>
      <c r="AM689" s="6">
        <v>0</v>
      </c>
      <c r="AN689" s="7">
        <v>7889</v>
      </c>
      <c r="AO689" s="6">
        <v>1.9013817</v>
      </c>
    </row>
    <row r="690" spans="1:41" x14ac:dyDescent="0.15">
      <c r="A690" s="2" t="s">
        <v>935</v>
      </c>
      <c r="B690" s="2" t="s">
        <v>926</v>
      </c>
      <c r="C690" s="2" t="s">
        <v>1797</v>
      </c>
      <c r="D690" s="2" t="s">
        <v>1608</v>
      </c>
      <c r="E690" s="2" t="s">
        <v>440</v>
      </c>
      <c r="F690" s="2" t="s">
        <v>1854</v>
      </c>
      <c r="G690" s="2" t="s">
        <v>2121</v>
      </c>
      <c r="H690" s="2" t="s">
        <v>927</v>
      </c>
      <c r="I690" s="2" t="s">
        <v>1950</v>
      </c>
      <c r="J690" s="7">
        <v>0</v>
      </c>
      <c r="K690" s="7">
        <v>8039</v>
      </c>
      <c r="L690" s="7">
        <v>0</v>
      </c>
      <c r="M690" s="7">
        <v>8039</v>
      </c>
      <c r="N690" s="7">
        <v>0</v>
      </c>
      <c r="O690" s="7">
        <v>0</v>
      </c>
      <c r="P690" s="7">
        <v>8039</v>
      </c>
      <c r="Q690" s="7">
        <v>0</v>
      </c>
      <c r="R690" s="7">
        <v>8039</v>
      </c>
      <c r="S690" s="7">
        <v>0</v>
      </c>
      <c r="T690" s="7">
        <v>0</v>
      </c>
      <c r="U690" s="7">
        <v>0</v>
      </c>
      <c r="V690" s="7">
        <v>0</v>
      </c>
      <c r="W690" s="6">
        <v>100</v>
      </c>
      <c r="X690" s="6">
        <v>0</v>
      </c>
      <c r="Y690" s="6">
        <v>100</v>
      </c>
      <c r="Z690" s="6">
        <v>100</v>
      </c>
      <c r="AA690" s="6">
        <v>0</v>
      </c>
      <c r="AB690" s="6">
        <v>100</v>
      </c>
      <c r="AC690" s="6">
        <v>0</v>
      </c>
      <c r="AD690" s="7">
        <v>7889</v>
      </c>
      <c r="AE690" s="6">
        <v>1.9013817</v>
      </c>
      <c r="AF690" s="6">
        <v>100</v>
      </c>
      <c r="AG690" s="6">
        <v>0</v>
      </c>
      <c r="AH690" s="6">
        <v>100</v>
      </c>
      <c r="AI690" s="7">
        <v>8039</v>
      </c>
      <c r="AJ690" s="6">
        <v>100</v>
      </c>
      <c r="AK690" s="6">
        <v>0</v>
      </c>
      <c r="AL690" s="6">
        <v>100</v>
      </c>
      <c r="AM690" s="6">
        <v>0</v>
      </c>
      <c r="AN690" s="7">
        <v>7889</v>
      </c>
      <c r="AO690" s="6">
        <v>1.9013817</v>
      </c>
    </row>
    <row r="691" spans="1:41" x14ac:dyDescent="0.15">
      <c r="A691" s="2" t="s">
        <v>936</v>
      </c>
      <c r="B691" s="2" t="s">
        <v>926</v>
      </c>
      <c r="C691" s="2" t="s">
        <v>1797</v>
      </c>
      <c r="D691" s="2" t="s">
        <v>1608</v>
      </c>
      <c r="E691" s="2" t="s">
        <v>440</v>
      </c>
      <c r="F691" s="2" t="s">
        <v>1854</v>
      </c>
      <c r="G691" s="2" t="s">
        <v>2121</v>
      </c>
      <c r="H691" s="2" t="s">
        <v>927</v>
      </c>
      <c r="I691" s="2" t="s">
        <v>1951</v>
      </c>
      <c r="J691" s="7">
        <v>0</v>
      </c>
      <c r="K691" s="7">
        <v>8039</v>
      </c>
      <c r="L691" s="7">
        <v>0</v>
      </c>
      <c r="M691" s="7">
        <v>8039</v>
      </c>
      <c r="N691" s="7">
        <v>0</v>
      </c>
      <c r="O691" s="7">
        <v>0</v>
      </c>
      <c r="P691" s="7">
        <v>8039</v>
      </c>
      <c r="Q691" s="7">
        <v>0</v>
      </c>
      <c r="R691" s="7">
        <v>8039</v>
      </c>
      <c r="S691" s="7">
        <v>0</v>
      </c>
      <c r="T691" s="7">
        <v>0</v>
      </c>
      <c r="U691" s="7">
        <v>0</v>
      </c>
      <c r="V691" s="7">
        <v>0</v>
      </c>
      <c r="W691" s="6">
        <v>100</v>
      </c>
      <c r="X691" s="6">
        <v>0</v>
      </c>
      <c r="Y691" s="6">
        <v>100</v>
      </c>
      <c r="Z691" s="6">
        <v>100</v>
      </c>
      <c r="AA691" s="6">
        <v>0</v>
      </c>
      <c r="AB691" s="6">
        <v>100</v>
      </c>
      <c r="AC691" s="6">
        <v>0</v>
      </c>
      <c r="AD691" s="7">
        <v>7889</v>
      </c>
      <c r="AE691" s="6">
        <v>1.9013817</v>
      </c>
      <c r="AF691" s="6">
        <v>100</v>
      </c>
      <c r="AG691" s="6">
        <v>0</v>
      </c>
      <c r="AH691" s="6">
        <v>100</v>
      </c>
      <c r="AI691" s="7">
        <v>8039</v>
      </c>
      <c r="AJ691" s="6">
        <v>100</v>
      </c>
      <c r="AK691" s="6">
        <v>0</v>
      </c>
      <c r="AL691" s="6">
        <v>100</v>
      </c>
      <c r="AM691" s="6">
        <v>0</v>
      </c>
      <c r="AN691" s="7">
        <v>7889</v>
      </c>
      <c r="AO691" s="6">
        <v>1.9013817</v>
      </c>
    </row>
    <row r="692" spans="1:41" x14ac:dyDescent="0.15">
      <c r="A692" s="2" t="s">
        <v>937</v>
      </c>
      <c r="B692" s="2" t="s">
        <v>926</v>
      </c>
      <c r="C692" s="2" t="s">
        <v>1797</v>
      </c>
      <c r="D692" s="2" t="s">
        <v>1608</v>
      </c>
      <c r="E692" s="2" t="s">
        <v>440</v>
      </c>
      <c r="F692" s="2" t="s">
        <v>1854</v>
      </c>
      <c r="G692" s="2" t="s">
        <v>2121</v>
      </c>
      <c r="H692" s="2" t="s">
        <v>927</v>
      </c>
      <c r="I692" s="2" t="s">
        <v>1952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7">
        <v>0</v>
      </c>
      <c r="AE692" s="6">
        <v>0</v>
      </c>
      <c r="AF692" s="6">
        <v>0</v>
      </c>
      <c r="AG692" s="6">
        <v>0</v>
      </c>
      <c r="AH692" s="6">
        <v>0</v>
      </c>
      <c r="AI692" s="7">
        <v>0</v>
      </c>
      <c r="AJ692" s="6">
        <v>0</v>
      </c>
      <c r="AK692" s="6">
        <v>0</v>
      </c>
      <c r="AL692" s="6">
        <v>0</v>
      </c>
      <c r="AM692" s="6">
        <v>0</v>
      </c>
      <c r="AN692" s="7">
        <v>0</v>
      </c>
      <c r="AO692" s="6">
        <v>0</v>
      </c>
    </row>
    <row r="693" spans="1:41" x14ac:dyDescent="0.15">
      <c r="A693" s="2" t="s">
        <v>938</v>
      </c>
      <c r="B693" s="2" t="s">
        <v>926</v>
      </c>
      <c r="C693" s="2" t="s">
        <v>1797</v>
      </c>
      <c r="D693" s="2" t="s">
        <v>1608</v>
      </c>
      <c r="E693" s="2" t="s">
        <v>440</v>
      </c>
      <c r="F693" s="2" t="s">
        <v>1854</v>
      </c>
      <c r="G693" s="2" t="s">
        <v>2121</v>
      </c>
      <c r="H693" s="2" t="s">
        <v>927</v>
      </c>
      <c r="I693" s="2" t="s">
        <v>1953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7">
        <v>0</v>
      </c>
      <c r="AE693" s="6">
        <v>0</v>
      </c>
      <c r="AF693" s="6">
        <v>0</v>
      </c>
      <c r="AG693" s="6">
        <v>0</v>
      </c>
      <c r="AH693" s="6">
        <v>0</v>
      </c>
      <c r="AI693" s="7">
        <v>0</v>
      </c>
      <c r="AJ693" s="6">
        <v>0</v>
      </c>
      <c r="AK693" s="6">
        <v>0</v>
      </c>
      <c r="AL693" s="6">
        <v>0</v>
      </c>
      <c r="AM693" s="6">
        <v>0</v>
      </c>
      <c r="AN693" s="7">
        <v>0</v>
      </c>
      <c r="AO693" s="6">
        <v>0</v>
      </c>
    </row>
    <row r="694" spans="1:41" x14ac:dyDescent="0.15">
      <c r="A694" s="2" t="s">
        <v>939</v>
      </c>
      <c r="B694" s="2" t="s">
        <v>926</v>
      </c>
      <c r="C694" s="2" t="s">
        <v>1797</v>
      </c>
      <c r="D694" s="2" t="s">
        <v>1608</v>
      </c>
      <c r="E694" s="2" t="s">
        <v>440</v>
      </c>
      <c r="F694" s="2" t="s">
        <v>1854</v>
      </c>
      <c r="G694" s="2" t="s">
        <v>2121</v>
      </c>
      <c r="H694" s="2" t="s">
        <v>927</v>
      </c>
      <c r="I694" s="2" t="s">
        <v>1954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7">
        <v>0</v>
      </c>
      <c r="AE694" s="6">
        <v>0</v>
      </c>
      <c r="AF694" s="6">
        <v>0</v>
      </c>
      <c r="AG694" s="6">
        <v>0</v>
      </c>
      <c r="AH694" s="6">
        <v>0</v>
      </c>
      <c r="AI694" s="7">
        <v>0</v>
      </c>
      <c r="AJ694" s="6">
        <v>0</v>
      </c>
      <c r="AK694" s="6">
        <v>0</v>
      </c>
      <c r="AL694" s="6">
        <v>0</v>
      </c>
      <c r="AM694" s="6">
        <v>0</v>
      </c>
      <c r="AN694" s="7">
        <v>0</v>
      </c>
      <c r="AO694" s="6">
        <v>0</v>
      </c>
    </row>
    <row r="695" spans="1:41" x14ac:dyDescent="0.15">
      <c r="A695" s="2" t="s">
        <v>940</v>
      </c>
      <c r="B695" s="2" t="s">
        <v>926</v>
      </c>
      <c r="C695" s="2" t="s">
        <v>1797</v>
      </c>
      <c r="D695" s="2" t="s">
        <v>1608</v>
      </c>
      <c r="E695" s="2" t="s">
        <v>440</v>
      </c>
      <c r="F695" s="2" t="s">
        <v>1854</v>
      </c>
      <c r="G695" s="2" t="s">
        <v>2121</v>
      </c>
      <c r="H695" s="2" t="s">
        <v>927</v>
      </c>
      <c r="I695" s="2" t="s">
        <v>1955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7">
        <v>0</v>
      </c>
      <c r="AE695" s="6">
        <v>0</v>
      </c>
      <c r="AF695" s="6">
        <v>0</v>
      </c>
      <c r="AG695" s="6">
        <v>0</v>
      </c>
      <c r="AH695" s="6">
        <v>0</v>
      </c>
      <c r="AI695" s="7">
        <v>0</v>
      </c>
      <c r="AJ695" s="6">
        <v>0</v>
      </c>
      <c r="AK695" s="6">
        <v>0</v>
      </c>
      <c r="AL695" s="6">
        <v>0</v>
      </c>
      <c r="AM695" s="6">
        <v>0</v>
      </c>
      <c r="AN695" s="7">
        <v>0</v>
      </c>
      <c r="AO695" s="6">
        <v>0</v>
      </c>
    </row>
    <row r="696" spans="1:41" x14ac:dyDescent="0.15">
      <c r="A696" s="2" t="s">
        <v>941</v>
      </c>
      <c r="B696" s="2" t="s">
        <v>926</v>
      </c>
      <c r="C696" s="2" t="s">
        <v>1797</v>
      </c>
      <c r="D696" s="2" t="s">
        <v>1608</v>
      </c>
      <c r="E696" s="2" t="s">
        <v>440</v>
      </c>
      <c r="F696" s="2" t="s">
        <v>1854</v>
      </c>
      <c r="G696" s="2" t="s">
        <v>2121</v>
      </c>
      <c r="H696" s="2" t="s">
        <v>927</v>
      </c>
      <c r="I696" s="2" t="s">
        <v>1956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7">
        <v>0</v>
      </c>
      <c r="AE696" s="6">
        <v>0</v>
      </c>
      <c r="AF696" s="6">
        <v>0</v>
      </c>
      <c r="AG696" s="6">
        <v>0</v>
      </c>
      <c r="AH696" s="6">
        <v>0</v>
      </c>
      <c r="AI696" s="7">
        <v>0</v>
      </c>
      <c r="AJ696" s="6">
        <v>0</v>
      </c>
      <c r="AK696" s="6">
        <v>0</v>
      </c>
      <c r="AL696" s="6">
        <v>0</v>
      </c>
      <c r="AM696" s="6">
        <v>0</v>
      </c>
      <c r="AN696" s="7">
        <v>0</v>
      </c>
      <c r="AO696" s="6">
        <v>0</v>
      </c>
    </row>
    <row r="697" spans="1:41" x14ac:dyDescent="0.15">
      <c r="A697" s="2" t="s">
        <v>942</v>
      </c>
      <c r="B697" s="2" t="s">
        <v>926</v>
      </c>
      <c r="C697" s="2" t="s">
        <v>1797</v>
      </c>
      <c r="D697" s="2" t="s">
        <v>1608</v>
      </c>
      <c r="E697" s="2" t="s">
        <v>440</v>
      </c>
      <c r="F697" s="2" t="s">
        <v>1854</v>
      </c>
      <c r="G697" s="2" t="s">
        <v>2121</v>
      </c>
      <c r="H697" s="2" t="s">
        <v>927</v>
      </c>
      <c r="I697" s="2" t="s">
        <v>1957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7">
        <v>0</v>
      </c>
      <c r="AE697" s="6">
        <v>0</v>
      </c>
      <c r="AF697" s="6">
        <v>0</v>
      </c>
      <c r="AG697" s="6">
        <v>0</v>
      </c>
      <c r="AH697" s="6">
        <v>0</v>
      </c>
      <c r="AI697" s="7">
        <v>0</v>
      </c>
      <c r="AJ697" s="6">
        <v>0</v>
      </c>
      <c r="AK697" s="6">
        <v>0</v>
      </c>
      <c r="AL697" s="6">
        <v>0</v>
      </c>
      <c r="AM697" s="6">
        <v>0</v>
      </c>
      <c r="AN697" s="7">
        <v>0</v>
      </c>
      <c r="AO697" s="6">
        <v>0</v>
      </c>
    </row>
    <row r="698" spans="1:41" x14ac:dyDescent="0.15">
      <c r="A698" s="2" t="s">
        <v>943</v>
      </c>
      <c r="B698" s="2" t="s">
        <v>926</v>
      </c>
      <c r="C698" s="2" t="s">
        <v>1797</v>
      </c>
      <c r="D698" s="2" t="s">
        <v>1608</v>
      </c>
      <c r="E698" s="2" t="s">
        <v>440</v>
      </c>
      <c r="F698" s="2" t="s">
        <v>1854</v>
      </c>
      <c r="G698" s="2" t="s">
        <v>2121</v>
      </c>
      <c r="H698" s="2" t="s">
        <v>927</v>
      </c>
      <c r="I698" s="2" t="s">
        <v>1958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7">
        <v>0</v>
      </c>
      <c r="AE698" s="6">
        <v>0</v>
      </c>
      <c r="AF698" s="6">
        <v>0</v>
      </c>
      <c r="AG698" s="6">
        <v>0</v>
      </c>
      <c r="AH698" s="6">
        <v>0</v>
      </c>
      <c r="AI698" s="7">
        <v>0</v>
      </c>
      <c r="AJ698" s="6">
        <v>0</v>
      </c>
      <c r="AK698" s="6">
        <v>0</v>
      </c>
      <c r="AL698" s="6">
        <v>0</v>
      </c>
      <c r="AM698" s="6">
        <v>0</v>
      </c>
      <c r="AN698" s="7">
        <v>0</v>
      </c>
      <c r="AO698" s="6">
        <v>0</v>
      </c>
    </row>
    <row r="699" spans="1:41" x14ac:dyDescent="0.15">
      <c r="A699" s="2" t="s">
        <v>944</v>
      </c>
      <c r="B699" s="2" t="s">
        <v>926</v>
      </c>
      <c r="C699" s="2" t="s">
        <v>1797</v>
      </c>
      <c r="D699" s="2" t="s">
        <v>1608</v>
      </c>
      <c r="E699" s="2" t="s">
        <v>440</v>
      </c>
      <c r="F699" s="2" t="s">
        <v>1854</v>
      </c>
      <c r="G699" s="2" t="s">
        <v>2121</v>
      </c>
      <c r="H699" s="2" t="s">
        <v>927</v>
      </c>
      <c r="I699" s="2" t="s">
        <v>1959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7">
        <v>0</v>
      </c>
      <c r="AE699" s="6">
        <v>0</v>
      </c>
      <c r="AF699" s="6">
        <v>0</v>
      </c>
      <c r="AG699" s="6">
        <v>0</v>
      </c>
      <c r="AH699" s="6">
        <v>0</v>
      </c>
      <c r="AI699" s="7">
        <v>0</v>
      </c>
      <c r="AJ699" s="6">
        <v>0</v>
      </c>
      <c r="AK699" s="6">
        <v>0</v>
      </c>
      <c r="AL699" s="6">
        <v>0</v>
      </c>
      <c r="AM699" s="6">
        <v>0</v>
      </c>
      <c r="AN699" s="7">
        <v>0</v>
      </c>
      <c r="AO699" s="6">
        <v>0</v>
      </c>
    </row>
    <row r="700" spans="1:41" x14ac:dyDescent="0.15">
      <c r="A700" s="2" t="s">
        <v>945</v>
      </c>
      <c r="B700" s="2" t="s">
        <v>926</v>
      </c>
      <c r="C700" s="2" t="s">
        <v>1797</v>
      </c>
      <c r="D700" s="2" t="s">
        <v>1608</v>
      </c>
      <c r="E700" s="2" t="s">
        <v>440</v>
      </c>
      <c r="F700" s="2" t="s">
        <v>1854</v>
      </c>
      <c r="G700" s="2" t="s">
        <v>2121</v>
      </c>
      <c r="H700" s="2" t="s">
        <v>927</v>
      </c>
      <c r="I700" s="2" t="s">
        <v>1960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7">
        <v>0</v>
      </c>
      <c r="AE700" s="6">
        <v>0</v>
      </c>
      <c r="AF700" s="6">
        <v>0</v>
      </c>
      <c r="AG700" s="6">
        <v>0</v>
      </c>
      <c r="AH700" s="6">
        <v>0</v>
      </c>
      <c r="AI700" s="7">
        <v>0</v>
      </c>
      <c r="AJ700" s="6">
        <v>0</v>
      </c>
      <c r="AK700" s="6">
        <v>0</v>
      </c>
      <c r="AL700" s="6">
        <v>0</v>
      </c>
      <c r="AM700" s="6">
        <v>0</v>
      </c>
      <c r="AN700" s="7">
        <v>0</v>
      </c>
      <c r="AO700" s="6">
        <v>0</v>
      </c>
    </row>
    <row r="701" spans="1:41" x14ac:dyDescent="0.15">
      <c r="A701" s="2" t="s">
        <v>946</v>
      </c>
      <c r="B701" s="2" t="s">
        <v>926</v>
      </c>
      <c r="C701" s="2" t="s">
        <v>1797</v>
      </c>
      <c r="D701" s="2" t="s">
        <v>1608</v>
      </c>
      <c r="E701" s="2" t="s">
        <v>440</v>
      </c>
      <c r="F701" s="2" t="s">
        <v>1854</v>
      </c>
      <c r="G701" s="2" t="s">
        <v>2121</v>
      </c>
      <c r="H701" s="2" t="s">
        <v>927</v>
      </c>
      <c r="I701" s="2" t="s">
        <v>1961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7">
        <v>0</v>
      </c>
      <c r="AE701" s="6">
        <v>0</v>
      </c>
      <c r="AF701" s="6">
        <v>0</v>
      </c>
      <c r="AG701" s="6">
        <v>0</v>
      </c>
      <c r="AH701" s="6">
        <v>0</v>
      </c>
      <c r="AI701" s="7">
        <v>0</v>
      </c>
      <c r="AJ701" s="6">
        <v>0</v>
      </c>
      <c r="AK701" s="6">
        <v>0</v>
      </c>
      <c r="AL701" s="6">
        <v>0</v>
      </c>
      <c r="AM701" s="6">
        <v>0</v>
      </c>
      <c r="AN701" s="7">
        <v>0</v>
      </c>
      <c r="AO701" s="6">
        <v>0</v>
      </c>
    </row>
    <row r="702" spans="1:41" x14ac:dyDescent="0.15">
      <c r="A702" s="2" t="s">
        <v>947</v>
      </c>
      <c r="B702" s="2" t="s">
        <v>926</v>
      </c>
      <c r="C702" s="2" t="s">
        <v>1797</v>
      </c>
      <c r="D702" s="2" t="s">
        <v>1608</v>
      </c>
      <c r="E702" s="2" t="s">
        <v>440</v>
      </c>
      <c r="F702" s="2" t="s">
        <v>1854</v>
      </c>
      <c r="G702" s="2" t="s">
        <v>2121</v>
      </c>
      <c r="H702" s="2" t="s">
        <v>927</v>
      </c>
      <c r="I702" s="2" t="s">
        <v>1962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7">
        <v>0</v>
      </c>
      <c r="AE702" s="6">
        <v>0</v>
      </c>
      <c r="AF702" s="6">
        <v>0</v>
      </c>
      <c r="AG702" s="6">
        <v>0</v>
      </c>
      <c r="AH702" s="6">
        <v>0</v>
      </c>
      <c r="AI702" s="7">
        <v>0</v>
      </c>
      <c r="AJ702" s="6">
        <v>0</v>
      </c>
      <c r="AK702" s="6">
        <v>0</v>
      </c>
      <c r="AL702" s="6">
        <v>0</v>
      </c>
      <c r="AM702" s="6">
        <v>0</v>
      </c>
      <c r="AN702" s="7">
        <v>0</v>
      </c>
      <c r="AO702" s="6">
        <v>0</v>
      </c>
    </row>
    <row r="703" spans="1:41" x14ac:dyDescent="0.15">
      <c r="A703" s="2" t="s">
        <v>1887</v>
      </c>
      <c r="B703" s="2" t="s">
        <v>926</v>
      </c>
      <c r="C703" s="2" t="s">
        <v>1797</v>
      </c>
      <c r="D703" s="2" t="s">
        <v>1608</v>
      </c>
      <c r="E703" s="2" t="s">
        <v>440</v>
      </c>
      <c r="F703" s="2" t="s">
        <v>1854</v>
      </c>
      <c r="G703" s="2" t="s">
        <v>2121</v>
      </c>
      <c r="H703" s="2" t="s">
        <v>927</v>
      </c>
      <c r="I703" s="2" t="s">
        <v>1963</v>
      </c>
      <c r="J703" s="7">
        <v>0</v>
      </c>
      <c r="K703" s="7">
        <v>1277678</v>
      </c>
      <c r="L703" s="7">
        <v>50745</v>
      </c>
      <c r="M703" s="7">
        <v>1328423</v>
      </c>
      <c r="N703" s="7">
        <v>0</v>
      </c>
      <c r="O703" s="7">
        <v>0</v>
      </c>
      <c r="P703" s="7">
        <v>1254711</v>
      </c>
      <c r="Q703" s="7">
        <v>16764</v>
      </c>
      <c r="R703" s="7">
        <v>1271475</v>
      </c>
      <c r="S703" s="7">
        <v>0</v>
      </c>
      <c r="T703" s="7">
        <v>0</v>
      </c>
      <c r="U703" s="7">
        <v>4083</v>
      </c>
      <c r="V703" s="7">
        <v>4083</v>
      </c>
      <c r="W703" s="6">
        <v>98.202442199999993</v>
      </c>
      <c r="X703" s="6">
        <v>33.035767100000001</v>
      </c>
      <c r="Y703" s="6">
        <v>95.713112499999994</v>
      </c>
      <c r="Z703" s="6">
        <v>98.504722799999996</v>
      </c>
      <c r="AA703" s="6">
        <v>36.003726100000002</v>
      </c>
      <c r="AB703" s="6">
        <v>95.6617198</v>
      </c>
      <c r="AC703" s="6">
        <v>5.1392699999993852E-2</v>
      </c>
      <c r="AD703" s="7">
        <v>1219112</v>
      </c>
      <c r="AE703" s="6">
        <v>4.2951755</v>
      </c>
      <c r="AF703" s="6">
        <v>98.202442199999993</v>
      </c>
      <c r="AG703" s="6">
        <v>35.9264498</v>
      </c>
      <c r="AH703" s="6">
        <v>96.008200299999999</v>
      </c>
      <c r="AI703" s="7">
        <v>1267392</v>
      </c>
      <c r="AJ703" s="6">
        <v>98.504722799999996</v>
      </c>
      <c r="AK703" s="6">
        <v>39.532152699999997</v>
      </c>
      <c r="AL703" s="6">
        <v>96.0516851</v>
      </c>
      <c r="AM703" s="6">
        <v>-4.3484800000001655E-2</v>
      </c>
      <c r="AN703" s="7">
        <v>1213938</v>
      </c>
      <c r="AO703" s="6">
        <v>4.4033549999999995</v>
      </c>
    </row>
    <row r="704" spans="1:41" x14ac:dyDescent="0.15">
      <c r="A704" s="2" t="s">
        <v>1888</v>
      </c>
      <c r="B704" s="2" t="s">
        <v>926</v>
      </c>
      <c r="C704" s="2" t="s">
        <v>1797</v>
      </c>
      <c r="D704" s="2" t="s">
        <v>1608</v>
      </c>
      <c r="E704" s="2" t="s">
        <v>440</v>
      </c>
      <c r="F704" s="2" t="s">
        <v>1854</v>
      </c>
      <c r="G704" s="2" t="s">
        <v>2121</v>
      </c>
      <c r="H704" s="2" t="s">
        <v>927</v>
      </c>
      <c r="I704" s="2" t="s">
        <v>1964</v>
      </c>
      <c r="J704" s="7">
        <v>0</v>
      </c>
      <c r="K704" s="7">
        <v>283647</v>
      </c>
      <c r="L704" s="7">
        <v>41893</v>
      </c>
      <c r="M704" s="7">
        <v>325540</v>
      </c>
      <c r="N704" s="7">
        <v>0</v>
      </c>
      <c r="O704" s="7">
        <v>0</v>
      </c>
      <c r="P704" s="7">
        <v>267963</v>
      </c>
      <c r="Q704" s="7">
        <v>10727</v>
      </c>
      <c r="R704" s="7">
        <v>278690</v>
      </c>
      <c r="S704" s="7">
        <v>0</v>
      </c>
      <c r="T704" s="7">
        <v>0</v>
      </c>
      <c r="U704" s="7">
        <v>3666</v>
      </c>
      <c r="V704" s="7">
        <v>3666</v>
      </c>
      <c r="W704" s="6">
        <v>94.470591999999996</v>
      </c>
      <c r="X704" s="6">
        <v>25.6057098</v>
      </c>
      <c r="Y704" s="6">
        <v>85.6085274</v>
      </c>
      <c r="Z704" s="6">
        <v>94.943448900000007</v>
      </c>
      <c r="AA704" s="6">
        <v>25.807070100000001</v>
      </c>
      <c r="AB704" s="6">
        <v>86.300417699999997</v>
      </c>
      <c r="AC704" s="6">
        <v>-0.69189029999999718</v>
      </c>
      <c r="AD704" s="7">
        <v>288038</v>
      </c>
      <c r="AE704" s="6">
        <v>-3.2454050999999997</v>
      </c>
      <c r="AF704" s="6">
        <v>94.470591999999996</v>
      </c>
      <c r="AG704" s="6">
        <v>28.061317899999999</v>
      </c>
      <c r="AH704" s="6">
        <v>86.583569999999995</v>
      </c>
      <c r="AI704" s="7">
        <v>275024</v>
      </c>
      <c r="AJ704" s="6">
        <v>94.943448900000007</v>
      </c>
      <c r="AK704" s="6">
        <v>28.315977700000001</v>
      </c>
      <c r="AL704" s="6">
        <v>87.267053500000003</v>
      </c>
      <c r="AM704" s="6">
        <v>-0.68348350000000835</v>
      </c>
      <c r="AN704" s="7">
        <v>284341</v>
      </c>
      <c r="AO704" s="6">
        <v>-3.2766994999999999</v>
      </c>
    </row>
    <row r="705" spans="1:41" ht="12.75" thickBot="1" x14ac:dyDescent="0.2">
      <c r="A705" s="2" t="s">
        <v>1981</v>
      </c>
      <c r="B705" s="2" t="s">
        <v>926</v>
      </c>
      <c r="C705" s="2" t="s">
        <v>1797</v>
      </c>
      <c r="D705" s="2" t="s">
        <v>1608</v>
      </c>
      <c r="E705" s="2" t="s">
        <v>440</v>
      </c>
      <c r="F705" s="2" t="s">
        <v>1854</v>
      </c>
      <c r="G705" s="2" t="s">
        <v>2121</v>
      </c>
      <c r="H705" s="2" t="s">
        <v>927</v>
      </c>
      <c r="I705" s="2" t="s">
        <v>1966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7">
        <v>0</v>
      </c>
      <c r="AE705" s="6">
        <v>0</v>
      </c>
      <c r="AF705" s="6">
        <v>0</v>
      </c>
      <c r="AG705" s="6">
        <v>0</v>
      </c>
      <c r="AH705" s="6">
        <v>0</v>
      </c>
      <c r="AI705" s="7">
        <v>0</v>
      </c>
      <c r="AJ705" s="6">
        <v>0</v>
      </c>
      <c r="AK705" s="6">
        <v>0</v>
      </c>
      <c r="AL705" s="6">
        <v>0</v>
      </c>
      <c r="AM705" s="6">
        <v>0</v>
      </c>
      <c r="AN705" s="7">
        <v>0</v>
      </c>
      <c r="AO705" s="6">
        <v>0</v>
      </c>
    </row>
    <row r="706" spans="1:41" ht="12.75" thickTop="1" x14ac:dyDescent="0.15">
      <c r="A706" s="34" t="s">
        <v>948</v>
      </c>
      <c r="B706" s="2" t="s">
        <v>1438</v>
      </c>
      <c r="C706" s="2" t="s">
        <v>1797</v>
      </c>
      <c r="D706" s="2" t="s">
        <v>1608</v>
      </c>
      <c r="E706" s="2" t="s">
        <v>440</v>
      </c>
      <c r="F706" s="2" t="s">
        <v>1854</v>
      </c>
      <c r="G706" s="2" t="s">
        <v>2121</v>
      </c>
      <c r="H706" s="2" t="s">
        <v>949</v>
      </c>
      <c r="I706" s="2" t="s">
        <v>2012</v>
      </c>
      <c r="J706" s="7">
        <v>0</v>
      </c>
      <c r="K706" s="7">
        <v>1797052</v>
      </c>
      <c r="L706" s="7">
        <v>70750</v>
      </c>
      <c r="M706" s="7">
        <v>1867802</v>
      </c>
      <c r="N706" s="7">
        <v>0</v>
      </c>
      <c r="O706" s="7">
        <v>0</v>
      </c>
      <c r="P706" s="7">
        <v>1768527</v>
      </c>
      <c r="Q706" s="7">
        <v>18776</v>
      </c>
      <c r="R706" s="7">
        <v>1787303</v>
      </c>
      <c r="S706" s="7">
        <v>0</v>
      </c>
      <c r="T706" s="7">
        <v>0</v>
      </c>
      <c r="U706" s="7">
        <v>3834</v>
      </c>
      <c r="V706" s="7">
        <v>3834</v>
      </c>
      <c r="W706" s="6">
        <v>98.412678099999994</v>
      </c>
      <c r="X706" s="6">
        <v>26.538515899999997</v>
      </c>
      <c r="Y706" s="6">
        <v>95.690174900000002</v>
      </c>
      <c r="Z706" s="6">
        <v>98.17057890000001</v>
      </c>
      <c r="AA706" s="6">
        <v>25.665293200000001</v>
      </c>
      <c r="AB706" s="6">
        <v>95.854178599999997</v>
      </c>
      <c r="AC706" s="6">
        <v>-0.16400369999999498</v>
      </c>
      <c r="AD706" s="7">
        <v>1667486</v>
      </c>
      <c r="AE706" s="6">
        <v>7.1854876000000001</v>
      </c>
      <c r="AF706" s="6">
        <v>98.412678099999994</v>
      </c>
      <c r="AG706" s="6">
        <v>28.059059099999999</v>
      </c>
      <c r="AH706" s="6">
        <v>95.887000200000003</v>
      </c>
      <c r="AI706" s="7">
        <v>1783469</v>
      </c>
      <c r="AJ706" s="6">
        <v>98.17057890000001</v>
      </c>
      <c r="AK706" s="6">
        <v>27.035120600000003</v>
      </c>
      <c r="AL706" s="6">
        <v>96.009594699999994</v>
      </c>
      <c r="AM706" s="6">
        <v>-0.12259449999999106</v>
      </c>
      <c r="AN706" s="7">
        <v>1664670</v>
      </c>
      <c r="AO706" s="6">
        <v>7.1364894999999997</v>
      </c>
    </row>
    <row r="707" spans="1:41" x14ac:dyDescent="0.15">
      <c r="A707" s="2" t="s">
        <v>337</v>
      </c>
      <c r="B707" s="2" t="s">
        <v>1438</v>
      </c>
      <c r="C707" s="2" t="s">
        <v>1797</v>
      </c>
      <c r="D707" s="2" t="s">
        <v>1608</v>
      </c>
      <c r="E707" s="2" t="s">
        <v>440</v>
      </c>
      <c r="F707" s="2" t="s">
        <v>1854</v>
      </c>
      <c r="G707" s="2" t="s">
        <v>2121</v>
      </c>
      <c r="H707" s="2" t="s">
        <v>949</v>
      </c>
      <c r="I707" s="2" t="s">
        <v>2013</v>
      </c>
      <c r="J707" s="7">
        <v>0</v>
      </c>
      <c r="K707" s="7">
        <v>1797052</v>
      </c>
      <c r="L707" s="7">
        <v>70750</v>
      </c>
      <c r="M707" s="7">
        <v>1867802</v>
      </c>
      <c r="N707" s="7">
        <v>0</v>
      </c>
      <c r="O707" s="7">
        <v>0</v>
      </c>
      <c r="P707" s="7">
        <v>1768527</v>
      </c>
      <c r="Q707" s="7">
        <v>18776</v>
      </c>
      <c r="R707" s="7">
        <v>1787303</v>
      </c>
      <c r="S707" s="7">
        <v>0</v>
      </c>
      <c r="T707" s="7">
        <v>0</v>
      </c>
      <c r="U707" s="7">
        <v>3834</v>
      </c>
      <c r="V707" s="7">
        <v>3834</v>
      </c>
      <c r="W707" s="6">
        <v>98.412678099999994</v>
      </c>
      <c r="X707" s="6">
        <v>26.538515899999997</v>
      </c>
      <c r="Y707" s="6">
        <v>95.690174900000002</v>
      </c>
      <c r="Z707" s="6">
        <v>98.17057890000001</v>
      </c>
      <c r="AA707" s="6">
        <v>25.665293200000001</v>
      </c>
      <c r="AB707" s="6">
        <v>95.854178599999997</v>
      </c>
      <c r="AC707" s="6">
        <v>-0.16400369999999498</v>
      </c>
      <c r="AD707" s="7">
        <v>1667486</v>
      </c>
      <c r="AE707" s="6">
        <v>7.1854876000000001</v>
      </c>
      <c r="AF707" s="6">
        <v>98.412678099999994</v>
      </c>
      <c r="AG707" s="6">
        <v>28.059059099999999</v>
      </c>
      <c r="AH707" s="6">
        <v>95.887000200000003</v>
      </c>
      <c r="AI707" s="7">
        <v>1783469</v>
      </c>
      <c r="AJ707" s="6">
        <v>98.17057890000001</v>
      </c>
      <c r="AK707" s="6">
        <v>27.035120600000003</v>
      </c>
      <c r="AL707" s="6">
        <v>96.009594699999994</v>
      </c>
      <c r="AM707" s="6">
        <v>-0.12259449999999106</v>
      </c>
      <c r="AN707" s="7">
        <v>1664670</v>
      </c>
      <c r="AO707" s="6">
        <v>7.1364894999999997</v>
      </c>
    </row>
    <row r="708" spans="1:41" x14ac:dyDescent="0.15">
      <c r="A708" s="2" t="s">
        <v>338</v>
      </c>
      <c r="B708" s="2" t="s">
        <v>1438</v>
      </c>
      <c r="C708" s="2" t="s">
        <v>1797</v>
      </c>
      <c r="D708" s="2" t="s">
        <v>1608</v>
      </c>
      <c r="E708" s="2" t="s">
        <v>440</v>
      </c>
      <c r="F708" s="2" t="s">
        <v>1854</v>
      </c>
      <c r="G708" s="2" t="s">
        <v>2121</v>
      </c>
      <c r="H708" s="2" t="s">
        <v>949</v>
      </c>
      <c r="I708" s="2" t="s">
        <v>2014</v>
      </c>
      <c r="J708" s="7">
        <v>0</v>
      </c>
      <c r="K708" s="7">
        <v>575615</v>
      </c>
      <c r="L708" s="7">
        <v>22365</v>
      </c>
      <c r="M708" s="7">
        <v>597980</v>
      </c>
      <c r="N708" s="7">
        <v>0</v>
      </c>
      <c r="O708" s="7">
        <v>0</v>
      </c>
      <c r="P708" s="7">
        <v>562430</v>
      </c>
      <c r="Q708" s="7">
        <v>5781</v>
      </c>
      <c r="R708" s="7">
        <v>568211</v>
      </c>
      <c r="S708" s="7">
        <v>0</v>
      </c>
      <c r="T708" s="7">
        <v>0</v>
      </c>
      <c r="U708" s="7">
        <v>1298</v>
      </c>
      <c r="V708" s="7">
        <v>1298</v>
      </c>
      <c r="W708" s="6">
        <v>97.7094065</v>
      </c>
      <c r="X708" s="6">
        <v>25.8484239</v>
      </c>
      <c r="Y708" s="6">
        <v>95.0217399</v>
      </c>
      <c r="Z708" s="6">
        <v>97.790807000000001</v>
      </c>
      <c r="AA708" s="6">
        <v>33.321375199999999</v>
      </c>
      <c r="AB708" s="6">
        <v>95.828723499999995</v>
      </c>
      <c r="AC708" s="6">
        <v>-0.80698359999999525</v>
      </c>
      <c r="AD708" s="7">
        <v>526621</v>
      </c>
      <c r="AE708" s="6">
        <v>7.8975201999999998</v>
      </c>
      <c r="AF708" s="6">
        <v>97.7094065</v>
      </c>
      <c r="AG708" s="6">
        <v>27.441021500000002</v>
      </c>
      <c r="AH708" s="6">
        <v>95.228446600000012</v>
      </c>
      <c r="AI708" s="7">
        <v>566913</v>
      </c>
      <c r="AJ708" s="6">
        <v>97.790807000000001</v>
      </c>
      <c r="AK708" s="6">
        <v>35.596576400000004</v>
      </c>
      <c r="AL708" s="6">
        <v>96.015497500000009</v>
      </c>
      <c r="AM708" s="6">
        <v>-0.787050899999997</v>
      </c>
      <c r="AN708" s="7">
        <v>525552</v>
      </c>
      <c r="AO708" s="6">
        <v>7.8700110000000008</v>
      </c>
    </row>
    <row r="709" spans="1:41" x14ac:dyDescent="0.15">
      <c r="A709" s="2" t="s">
        <v>339</v>
      </c>
      <c r="B709" s="2" t="s">
        <v>1438</v>
      </c>
      <c r="C709" s="2" t="s">
        <v>1797</v>
      </c>
      <c r="D709" s="2" t="s">
        <v>1608</v>
      </c>
      <c r="E709" s="2" t="s">
        <v>440</v>
      </c>
      <c r="F709" s="2" t="s">
        <v>1854</v>
      </c>
      <c r="G709" s="2" t="s">
        <v>2121</v>
      </c>
      <c r="H709" s="2" t="s">
        <v>949</v>
      </c>
      <c r="I709" s="2" t="s">
        <v>2015</v>
      </c>
      <c r="J709" s="7">
        <v>0</v>
      </c>
      <c r="K709" s="7">
        <v>439208</v>
      </c>
      <c r="L709" s="7">
        <v>15986</v>
      </c>
      <c r="M709" s="7">
        <v>455194</v>
      </c>
      <c r="N709" s="7">
        <v>0</v>
      </c>
      <c r="O709" s="7">
        <v>0</v>
      </c>
      <c r="P709" s="7">
        <v>426785</v>
      </c>
      <c r="Q709" s="7">
        <v>5700</v>
      </c>
      <c r="R709" s="7">
        <v>432485</v>
      </c>
      <c r="S709" s="7">
        <v>0</v>
      </c>
      <c r="T709" s="7">
        <v>0</v>
      </c>
      <c r="U709" s="7">
        <v>1114</v>
      </c>
      <c r="V709" s="7">
        <v>1114</v>
      </c>
      <c r="W709" s="6">
        <v>97.171499600000004</v>
      </c>
      <c r="X709" s="6">
        <v>35.656199199999996</v>
      </c>
      <c r="Y709" s="6">
        <v>95.011138099999997</v>
      </c>
      <c r="Z709" s="6">
        <v>98.376073300000002</v>
      </c>
      <c r="AA709" s="6">
        <v>34.050746099999998</v>
      </c>
      <c r="AB709" s="6">
        <v>96.136145999999997</v>
      </c>
      <c r="AC709" s="6">
        <v>-1.1250078999999999</v>
      </c>
      <c r="AD709" s="7">
        <v>401503</v>
      </c>
      <c r="AE709" s="6">
        <v>7.7165051999999994</v>
      </c>
      <c r="AF709" s="6">
        <v>97.171499600000004</v>
      </c>
      <c r="AG709" s="6">
        <v>38.327057599999996</v>
      </c>
      <c r="AH709" s="6">
        <v>95.24423010000001</v>
      </c>
      <c r="AI709" s="7">
        <v>431371</v>
      </c>
      <c r="AJ709" s="6">
        <v>98.376073300000002</v>
      </c>
      <c r="AK709" s="6">
        <v>35.384065700000001</v>
      </c>
      <c r="AL709" s="6">
        <v>96.262455299999999</v>
      </c>
      <c r="AM709" s="6">
        <v>-1.0182251999999892</v>
      </c>
      <c r="AN709" s="7">
        <v>400955</v>
      </c>
      <c r="AO709" s="6">
        <v>7.5858886999999999</v>
      </c>
    </row>
    <row r="710" spans="1:41" x14ac:dyDescent="0.15">
      <c r="A710" s="2" t="s">
        <v>340</v>
      </c>
      <c r="B710" s="2" t="s">
        <v>1438</v>
      </c>
      <c r="C710" s="2" t="s">
        <v>1797</v>
      </c>
      <c r="D710" s="2" t="s">
        <v>1608</v>
      </c>
      <c r="E710" s="2" t="s">
        <v>440</v>
      </c>
      <c r="F710" s="2" t="s">
        <v>1854</v>
      </c>
      <c r="G710" s="2" t="s">
        <v>2121</v>
      </c>
      <c r="H710" s="2" t="s">
        <v>949</v>
      </c>
      <c r="I710" s="2" t="s">
        <v>2016</v>
      </c>
      <c r="J710" s="7">
        <v>0</v>
      </c>
      <c r="K710" s="7">
        <v>17181</v>
      </c>
      <c r="L710" s="7">
        <v>1431</v>
      </c>
      <c r="M710" s="7">
        <v>18612</v>
      </c>
      <c r="N710" s="7">
        <v>0</v>
      </c>
      <c r="O710" s="7">
        <v>0</v>
      </c>
      <c r="P710" s="7">
        <v>16644</v>
      </c>
      <c r="Q710" s="7">
        <v>507</v>
      </c>
      <c r="R710" s="7">
        <v>17151</v>
      </c>
      <c r="S710" s="7">
        <v>0</v>
      </c>
      <c r="T710" s="7">
        <v>0</v>
      </c>
      <c r="U710" s="7">
        <v>99</v>
      </c>
      <c r="V710" s="7">
        <v>99</v>
      </c>
      <c r="W710" s="6">
        <v>96.874454299999996</v>
      </c>
      <c r="X710" s="6">
        <v>35.429769399999998</v>
      </c>
      <c r="Y710" s="6">
        <v>92.150225699999993</v>
      </c>
      <c r="Z710" s="6">
        <v>97.810131200000001</v>
      </c>
      <c r="AA710" s="6">
        <v>30.947368400000002</v>
      </c>
      <c r="AB710" s="6">
        <v>92.530614499999999</v>
      </c>
      <c r="AC710" s="6">
        <v>-0.38038880000000574</v>
      </c>
      <c r="AD710" s="7">
        <v>16699</v>
      </c>
      <c r="AE710" s="6">
        <v>2.7067489</v>
      </c>
      <c r="AF710" s="6">
        <v>96.874454299999996</v>
      </c>
      <c r="AG710" s="6">
        <v>38.063063100000001</v>
      </c>
      <c r="AH710" s="6">
        <v>92.643007600000004</v>
      </c>
      <c r="AI710" s="7">
        <v>17052</v>
      </c>
      <c r="AJ710" s="6">
        <v>97.810131200000001</v>
      </c>
      <c r="AK710" s="6">
        <v>32.049418600000003</v>
      </c>
      <c r="AL710" s="6">
        <v>92.782531399999996</v>
      </c>
      <c r="AM710" s="6">
        <v>-0.13952379999999209</v>
      </c>
      <c r="AN710" s="7">
        <v>16650</v>
      </c>
      <c r="AO710" s="6">
        <v>2.4144144000000001</v>
      </c>
    </row>
    <row r="711" spans="1:41" x14ac:dyDescent="0.15">
      <c r="A711" s="2" t="s">
        <v>341</v>
      </c>
      <c r="B711" s="2" t="s">
        <v>1438</v>
      </c>
      <c r="C711" s="2" t="s">
        <v>1797</v>
      </c>
      <c r="D711" s="2" t="s">
        <v>1608</v>
      </c>
      <c r="E711" s="2" t="s">
        <v>440</v>
      </c>
      <c r="F711" s="2" t="s">
        <v>1854</v>
      </c>
      <c r="G711" s="2" t="s">
        <v>2121</v>
      </c>
      <c r="H711" s="2" t="s">
        <v>949</v>
      </c>
      <c r="I711" s="2" t="s">
        <v>2017</v>
      </c>
      <c r="J711" s="7">
        <v>0</v>
      </c>
      <c r="K711" s="7">
        <v>422027</v>
      </c>
      <c r="L711" s="7">
        <v>14555</v>
      </c>
      <c r="M711" s="7">
        <v>436582</v>
      </c>
      <c r="N711" s="7">
        <v>0</v>
      </c>
      <c r="O711" s="7">
        <v>0</v>
      </c>
      <c r="P711" s="7">
        <v>410141</v>
      </c>
      <c r="Q711" s="7">
        <v>5193</v>
      </c>
      <c r="R711" s="7">
        <v>415334</v>
      </c>
      <c r="S711" s="7">
        <v>0</v>
      </c>
      <c r="T711" s="7">
        <v>0</v>
      </c>
      <c r="U711" s="7">
        <v>1015</v>
      </c>
      <c r="V711" s="7">
        <v>1015</v>
      </c>
      <c r="W711" s="6">
        <v>97.183592500000003</v>
      </c>
      <c r="X711" s="6">
        <v>35.678460999999999</v>
      </c>
      <c r="Y711" s="6">
        <v>95.133102100000002</v>
      </c>
      <c r="Z711" s="6">
        <v>98.400413999999998</v>
      </c>
      <c r="AA711" s="6">
        <v>34.387864</v>
      </c>
      <c r="AB711" s="6">
        <v>96.298984200000007</v>
      </c>
      <c r="AC711" s="6">
        <v>-1.1658821000000046</v>
      </c>
      <c r="AD711" s="7">
        <v>384804</v>
      </c>
      <c r="AE711" s="6">
        <v>7.9339092000000004</v>
      </c>
      <c r="AF711" s="6">
        <v>97.183592500000003</v>
      </c>
      <c r="AG711" s="6">
        <v>38.353028099999996</v>
      </c>
      <c r="AH711" s="6">
        <v>95.354790399999999</v>
      </c>
      <c r="AI711" s="7">
        <v>414319</v>
      </c>
      <c r="AJ711" s="6">
        <v>98.400413999999998</v>
      </c>
      <c r="AK711" s="6">
        <v>35.747682099999999</v>
      </c>
      <c r="AL711" s="6">
        <v>96.419389899999999</v>
      </c>
      <c r="AM711" s="6">
        <v>-1.0645994999999999</v>
      </c>
      <c r="AN711" s="7">
        <v>384305</v>
      </c>
      <c r="AO711" s="6">
        <v>7.8099426000000003</v>
      </c>
    </row>
    <row r="712" spans="1:41" x14ac:dyDescent="0.15">
      <c r="A712" s="2" t="s">
        <v>342</v>
      </c>
      <c r="B712" s="2" t="s">
        <v>1438</v>
      </c>
      <c r="C712" s="2" t="s">
        <v>1797</v>
      </c>
      <c r="D712" s="2" t="s">
        <v>1608</v>
      </c>
      <c r="E712" s="2" t="s">
        <v>440</v>
      </c>
      <c r="F712" s="2" t="s">
        <v>1854</v>
      </c>
      <c r="G712" s="2" t="s">
        <v>2121</v>
      </c>
      <c r="H712" s="2" t="s">
        <v>949</v>
      </c>
      <c r="I712" s="2" t="s">
        <v>2018</v>
      </c>
      <c r="J712" s="7">
        <v>0</v>
      </c>
      <c r="K712" s="7">
        <v>1894</v>
      </c>
      <c r="L712" s="7">
        <v>0</v>
      </c>
      <c r="M712" s="7">
        <v>1894</v>
      </c>
      <c r="N712" s="7">
        <v>0</v>
      </c>
      <c r="O712" s="7">
        <v>0</v>
      </c>
      <c r="P712" s="7">
        <v>1894</v>
      </c>
      <c r="Q712" s="7">
        <v>0</v>
      </c>
      <c r="R712" s="7">
        <v>1894</v>
      </c>
      <c r="S712" s="7">
        <v>0</v>
      </c>
      <c r="T712" s="7">
        <v>0</v>
      </c>
      <c r="U712" s="7">
        <v>0</v>
      </c>
      <c r="V712" s="7">
        <v>0</v>
      </c>
      <c r="W712" s="6">
        <v>100</v>
      </c>
      <c r="X712" s="6">
        <v>0</v>
      </c>
      <c r="Y712" s="6">
        <v>100</v>
      </c>
      <c r="Z712" s="6">
        <v>100</v>
      </c>
      <c r="AA712" s="6">
        <v>0</v>
      </c>
      <c r="AB712" s="6">
        <v>100</v>
      </c>
      <c r="AC712" s="6">
        <v>0</v>
      </c>
      <c r="AD712" s="7">
        <v>2525</v>
      </c>
      <c r="AE712" s="6">
        <v>-24.990099000000001</v>
      </c>
      <c r="AF712" s="6">
        <v>100</v>
      </c>
      <c r="AG712" s="6">
        <v>0</v>
      </c>
      <c r="AH712" s="6">
        <v>100</v>
      </c>
      <c r="AI712" s="7">
        <v>1894</v>
      </c>
      <c r="AJ712" s="6">
        <v>100</v>
      </c>
      <c r="AK712" s="6">
        <v>0</v>
      </c>
      <c r="AL712" s="6">
        <v>100</v>
      </c>
      <c r="AM712" s="6">
        <v>0</v>
      </c>
      <c r="AN712" s="7">
        <v>2525</v>
      </c>
      <c r="AO712" s="6">
        <v>-24.990099000000001</v>
      </c>
    </row>
    <row r="713" spans="1:41" x14ac:dyDescent="0.15">
      <c r="A713" s="2" t="s">
        <v>343</v>
      </c>
      <c r="B713" s="2" t="s">
        <v>1438</v>
      </c>
      <c r="C713" s="2" t="s">
        <v>1797</v>
      </c>
      <c r="D713" s="2" t="s">
        <v>1608</v>
      </c>
      <c r="E713" s="2" t="s">
        <v>440</v>
      </c>
      <c r="F713" s="2" t="s">
        <v>1854</v>
      </c>
      <c r="G713" s="2" t="s">
        <v>2121</v>
      </c>
      <c r="H713" s="2" t="s">
        <v>949</v>
      </c>
      <c r="I713" s="2" t="s">
        <v>2019</v>
      </c>
      <c r="J713" s="7">
        <v>0</v>
      </c>
      <c r="K713" s="7">
        <v>136407</v>
      </c>
      <c r="L713" s="7">
        <v>6379</v>
      </c>
      <c r="M713" s="7">
        <v>142786</v>
      </c>
      <c r="N713" s="7">
        <v>0</v>
      </c>
      <c r="O713" s="7">
        <v>0</v>
      </c>
      <c r="P713" s="7">
        <v>135645</v>
      </c>
      <c r="Q713" s="7">
        <v>81</v>
      </c>
      <c r="R713" s="7">
        <v>135726</v>
      </c>
      <c r="S713" s="7">
        <v>0</v>
      </c>
      <c r="T713" s="7">
        <v>0</v>
      </c>
      <c r="U713" s="7">
        <v>184</v>
      </c>
      <c r="V713" s="7">
        <v>184</v>
      </c>
      <c r="W713" s="6">
        <v>99.44137760000001</v>
      </c>
      <c r="X713" s="6">
        <v>1.2697915</v>
      </c>
      <c r="Y713" s="6">
        <v>95.055537700000002</v>
      </c>
      <c r="Z713" s="6">
        <v>95.972155799999996</v>
      </c>
      <c r="AA713" s="6">
        <v>28.460128299999997</v>
      </c>
      <c r="AB713" s="6">
        <v>94.8553493</v>
      </c>
      <c r="AC713" s="6">
        <v>0.20018840000000182</v>
      </c>
      <c r="AD713" s="7">
        <v>125118</v>
      </c>
      <c r="AE713" s="6">
        <v>8.4783964000000012</v>
      </c>
      <c r="AF713" s="6">
        <v>99.44137760000001</v>
      </c>
      <c r="AG713" s="6">
        <v>1.3075061000000001</v>
      </c>
      <c r="AH713" s="6">
        <v>95.178188200000008</v>
      </c>
      <c r="AI713" s="7">
        <v>135542</v>
      </c>
      <c r="AJ713" s="6">
        <v>95.972155799999996</v>
      </c>
      <c r="AK713" s="6">
        <v>37.387116200000001</v>
      </c>
      <c r="AL713" s="6">
        <v>95.231498699999989</v>
      </c>
      <c r="AM713" s="6">
        <v>-5.3310499999980721E-2</v>
      </c>
      <c r="AN713" s="7">
        <v>124597</v>
      </c>
      <c r="AO713" s="6">
        <v>8.7843205999999991</v>
      </c>
    </row>
    <row r="714" spans="1:41" x14ac:dyDescent="0.15">
      <c r="A714" s="2" t="s">
        <v>344</v>
      </c>
      <c r="B714" s="2" t="s">
        <v>1438</v>
      </c>
      <c r="C714" s="2" t="s">
        <v>1797</v>
      </c>
      <c r="D714" s="2" t="s">
        <v>1608</v>
      </c>
      <c r="E714" s="2" t="s">
        <v>440</v>
      </c>
      <c r="F714" s="2" t="s">
        <v>1854</v>
      </c>
      <c r="G714" s="2" t="s">
        <v>2121</v>
      </c>
      <c r="H714" s="2" t="s">
        <v>949</v>
      </c>
      <c r="I714" s="2" t="s">
        <v>2020</v>
      </c>
      <c r="J714" s="7">
        <v>0</v>
      </c>
      <c r="K714" s="7">
        <v>50908</v>
      </c>
      <c r="L714" s="7">
        <v>2360</v>
      </c>
      <c r="M714" s="7">
        <v>53268</v>
      </c>
      <c r="N714" s="7">
        <v>0</v>
      </c>
      <c r="O714" s="7">
        <v>0</v>
      </c>
      <c r="P714" s="7">
        <v>50466</v>
      </c>
      <c r="Q714" s="7">
        <v>71</v>
      </c>
      <c r="R714" s="7">
        <v>50537</v>
      </c>
      <c r="S714" s="7">
        <v>0</v>
      </c>
      <c r="T714" s="7">
        <v>0</v>
      </c>
      <c r="U714" s="7">
        <v>184</v>
      </c>
      <c r="V714" s="7">
        <v>184</v>
      </c>
      <c r="W714" s="6">
        <v>99.131767100000005</v>
      </c>
      <c r="X714" s="6">
        <v>3.0084746</v>
      </c>
      <c r="Y714" s="6">
        <v>94.873094499999993</v>
      </c>
      <c r="Z714" s="6">
        <v>95.583127599999997</v>
      </c>
      <c r="AA714" s="6">
        <v>16.712479399999999</v>
      </c>
      <c r="AB714" s="6">
        <v>92.569015499999992</v>
      </c>
      <c r="AC714" s="6">
        <v>2.3040790000000015</v>
      </c>
      <c r="AD714" s="7">
        <v>44061</v>
      </c>
      <c r="AE714" s="6">
        <v>14.697805299999999</v>
      </c>
      <c r="AF714" s="6">
        <v>99.131767100000005</v>
      </c>
      <c r="AG714" s="6">
        <v>3.2628676000000003</v>
      </c>
      <c r="AH714" s="6">
        <v>95.201944100000006</v>
      </c>
      <c r="AI714" s="7">
        <v>50353</v>
      </c>
      <c r="AJ714" s="6">
        <v>95.583127599999997</v>
      </c>
      <c r="AK714" s="6">
        <v>23.4206471</v>
      </c>
      <c r="AL714" s="6">
        <v>93.593474499999999</v>
      </c>
      <c r="AM714" s="6">
        <v>1.6084696000000065</v>
      </c>
      <c r="AN714" s="7">
        <v>43540</v>
      </c>
      <c r="AO714" s="6">
        <v>15.647680299999999</v>
      </c>
    </row>
    <row r="715" spans="1:41" x14ac:dyDescent="0.15">
      <c r="A715" s="2" t="s">
        <v>345</v>
      </c>
      <c r="B715" s="2" t="s">
        <v>1438</v>
      </c>
      <c r="C715" s="2" t="s">
        <v>1797</v>
      </c>
      <c r="D715" s="2" t="s">
        <v>1608</v>
      </c>
      <c r="E715" s="2" t="s">
        <v>440</v>
      </c>
      <c r="F715" s="2" t="s">
        <v>1854</v>
      </c>
      <c r="G715" s="2" t="s">
        <v>2121</v>
      </c>
      <c r="H715" s="2" t="s">
        <v>949</v>
      </c>
      <c r="I715" s="2" t="s">
        <v>1856</v>
      </c>
      <c r="J715" s="7">
        <v>0</v>
      </c>
      <c r="K715" s="7">
        <v>85499</v>
      </c>
      <c r="L715" s="7">
        <v>4019</v>
      </c>
      <c r="M715" s="7">
        <v>89518</v>
      </c>
      <c r="N715" s="7">
        <v>0</v>
      </c>
      <c r="O715" s="7">
        <v>0</v>
      </c>
      <c r="P715" s="7">
        <v>85179</v>
      </c>
      <c r="Q715" s="7">
        <v>10</v>
      </c>
      <c r="R715" s="7">
        <v>85189</v>
      </c>
      <c r="S715" s="7">
        <v>0</v>
      </c>
      <c r="T715" s="7">
        <v>0</v>
      </c>
      <c r="U715" s="7">
        <v>0</v>
      </c>
      <c r="V715" s="7">
        <v>0</v>
      </c>
      <c r="W715" s="6">
        <v>99.625726599999993</v>
      </c>
      <c r="X715" s="6">
        <v>0.24881809999999999</v>
      </c>
      <c r="Y715" s="6">
        <v>95.164101099999996</v>
      </c>
      <c r="Z715" s="6">
        <v>96.184315499999997</v>
      </c>
      <c r="AA715" s="6">
        <v>87.327823699999996</v>
      </c>
      <c r="AB715" s="6">
        <v>96.146181799999994</v>
      </c>
      <c r="AC715" s="6">
        <v>-0.98208069999999736</v>
      </c>
      <c r="AD715" s="7">
        <v>81057</v>
      </c>
      <c r="AE715" s="6">
        <v>5.0976473000000002</v>
      </c>
      <c r="AF715" s="6">
        <v>99.625726599999993</v>
      </c>
      <c r="AG715" s="6">
        <v>0.24881809999999999</v>
      </c>
      <c r="AH715" s="6">
        <v>95.164101099999996</v>
      </c>
      <c r="AI715" s="7">
        <v>85189</v>
      </c>
      <c r="AJ715" s="6">
        <v>96.184315499999997</v>
      </c>
      <c r="AK715" s="6">
        <v>87.327823699999996</v>
      </c>
      <c r="AL715" s="6">
        <v>96.146181799999994</v>
      </c>
      <c r="AM715" s="6">
        <v>-0.98208069999999736</v>
      </c>
      <c r="AN715" s="7">
        <v>81057</v>
      </c>
      <c r="AO715" s="6">
        <v>5.0976473000000002</v>
      </c>
    </row>
    <row r="716" spans="1:41" x14ac:dyDescent="0.15">
      <c r="A716" s="2" t="s">
        <v>346</v>
      </c>
      <c r="B716" s="2" t="s">
        <v>1438</v>
      </c>
      <c r="C716" s="2" t="s">
        <v>1797</v>
      </c>
      <c r="D716" s="2" t="s">
        <v>1608</v>
      </c>
      <c r="E716" s="2" t="s">
        <v>440</v>
      </c>
      <c r="F716" s="2" t="s">
        <v>1854</v>
      </c>
      <c r="G716" s="2" t="s">
        <v>2121</v>
      </c>
      <c r="H716" s="2" t="s">
        <v>949</v>
      </c>
      <c r="I716" s="2" t="s">
        <v>2021</v>
      </c>
      <c r="J716" s="7">
        <v>0</v>
      </c>
      <c r="K716" s="7">
        <v>1128386</v>
      </c>
      <c r="L716" s="7">
        <v>45581</v>
      </c>
      <c r="M716" s="7">
        <v>1173967</v>
      </c>
      <c r="N716" s="7">
        <v>0</v>
      </c>
      <c r="O716" s="7">
        <v>0</v>
      </c>
      <c r="P716" s="7">
        <v>1114179</v>
      </c>
      <c r="Q716" s="7">
        <v>12273</v>
      </c>
      <c r="R716" s="7">
        <v>1126452</v>
      </c>
      <c r="S716" s="7">
        <v>0</v>
      </c>
      <c r="T716" s="7">
        <v>0</v>
      </c>
      <c r="U716" s="7">
        <v>2336</v>
      </c>
      <c r="V716" s="7">
        <v>2336</v>
      </c>
      <c r="W716" s="6">
        <v>98.740944999999996</v>
      </c>
      <c r="X716" s="6">
        <v>26.925692699999999</v>
      </c>
      <c r="Y716" s="6">
        <v>95.952612000000002</v>
      </c>
      <c r="Z716" s="6">
        <v>98.306880500000005</v>
      </c>
      <c r="AA716" s="6">
        <v>22.165402</v>
      </c>
      <c r="AB716" s="6">
        <v>95.776389100000003</v>
      </c>
      <c r="AC716" s="6">
        <v>0.17622289999999907</v>
      </c>
      <c r="AD716" s="7">
        <v>1048195</v>
      </c>
      <c r="AE716" s="6">
        <v>7.4658818</v>
      </c>
      <c r="AF716" s="6">
        <v>98.740944999999996</v>
      </c>
      <c r="AG716" s="6">
        <v>28.380159599999999</v>
      </c>
      <c r="AH716" s="6">
        <v>96.143922400000008</v>
      </c>
      <c r="AI716" s="7">
        <v>1124116</v>
      </c>
      <c r="AJ716" s="6">
        <v>98.306880500000005</v>
      </c>
      <c r="AK716" s="6">
        <v>23.218708599999999</v>
      </c>
      <c r="AL716" s="6">
        <v>95.921004300000007</v>
      </c>
      <c r="AM716" s="6">
        <v>0.22291810000000112</v>
      </c>
      <c r="AN716" s="7">
        <v>1046545</v>
      </c>
      <c r="AO716" s="6">
        <v>7.4121036</v>
      </c>
    </row>
    <row r="717" spans="1:41" x14ac:dyDescent="0.15">
      <c r="A717" s="2" t="s">
        <v>347</v>
      </c>
      <c r="B717" s="2" t="s">
        <v>1438</v>
      </c>
      <c r="C717" s="2" t="s">
        <v>1797</v>
      </c>
      <c r="D717" s="2" t="s">
        <v>1608</v>
      </c>
      <c r="E717" s="2" t="s">
        <v>440</v>
      </c>
      <c r="F717" s="2" t="s">
        <v>1854</v>
      </c>
      <c r="G717" s="2" t="s">
        <v>2121</v>
      </c>
      <c r="H717" s="2" t="s">
        <v>949</v>
      </c>
      <c r="I717" s="2" t="s">
        <v>1739</v>
      </c>
      <c r="J717" s="7">
        <v>0</v>
      </c>
      <c r="K717" s="7">
        <v>1128370</v>
      </c>
      <c r="L717" s="7">
        <v>45581</v>
      </c>
      <c r="M717" s="7">
        <v>1173951</v>
      </c>
      <c r="N717" s="7">
        <v>0</v>
      </c>
      <c r="O717" s="7">
        <v>0</v>
      </c>
      <c r="P717" s="7">
        <v>1114163</v>
      </c>
      <c r="Q717" s="7">
        <v>12273</v>
      </c>
      <c r="R717" s="7">
        <v>1126436</v>
      </c>
      <c r="S717" s="7">
        <v>0</v>
      </c>
      <c r="T717" s="7">
        <v>0</v>
      </c>
      <c r="U717" s="7">
        <v>2336</v>
      </c>
      <c r="V717" s="7">
        <v>2336</v>
      </c>
      <c r="W717" s="6">
        <v>98.740927200000002</v>
      </c>
      <c r="X717" s="6">
        <v>26.925692699999999</v>
      </c>
      <c r="Y717" s="6">
        <v>95.952556799999996</v>
      </c>
      <c r="Z717" s="6">
        <v>98.30685489999999</v>
      </c>
      <c r="AA717" s="6">
        <v>22.165402</v>
      </c>
      <c r="AB717" s="6">
        <v>95.7763274</v>
      </c>
      <c r="AC717" s="6">
        <v>0.17622939999999687</v>
      </c>
      <c r="AD717" s="7">
        <v>1048179</v>
      </c>
      <c r="AE717" s="6">
        <v>7.4659958</v>
      </c>
      <c r="AF717" s="6">
        <v>98.740927200000002</v>
      </c>
      <c r="AG717" s="6">
        <v>28.380159599999999</v>
      </c>
      <c r="AH717" s="6">
        <v>96.143869800000004</v>
      </c>
      <c r="AI717" s="7">
        <v>1124100</v>
      </c>
      <c r="AJ717" s="6">
        <v>98.30685489999999</v>
      </c>
      <c r="AK717" s="6">
        <v>23.218708599999999</v>
      </c>
      <c r="AL717" s="6">
        <v>95.920944599999999</v>
      </c>
      <c r="AM717" s="6">
        <v>0.22292520000000593</v>
      </c>
      <c r="AN717" s="7">
        <v>1046529</v>
      </c>
      <c r="AO717" s="6">
        <v>7.4122170000000001</v>
      </c>
    </row>
    <row r="718" spans="1:41" x14ac:dyDescent="0.15">
      <c r="A718" s="2" t="s">
        <v>348</v>
      </c>
      <c r="B718" s="2" t="s">
        <v>1438</v>
      </c>
      <c r="C718" s="2" t="s">
        <v>1797</v>
      </c>
      <c r="D718" s="2" t="s">
        <v>1608</v>
      </c>
      <c r="E718" s="2" t="s">
        <v>440</v>
      </c>
      <c r="F718" s="2" t="s">
        <v>1854</v>
      </c>
      <c r="G718" s="2" t="s">
        <v>2121</v>
      </c>
      <c r="H718" s="2" t="s">
        <v>949</v>
      </c>
      <c r="I718" s="2" t="s">
        <v>1740</v>
      </c>
      <c r="J718" s="7">
        <v>0</v>
      </c>
      <c r="K718" s="7">
        <v>160639</v>
      </c>
      <c r="L718" s="7">
        <v>6498</v>
      </c>
      <c r="M718" s="7">
        <v>167137</v>
      </c>
      <c r="N718" s="7">
        <v>0</v>
      </c>
      <c r="O718" s="7">
        <v>0</v>
      </c>
      <c r="P718" s="7">
        <v>158211</v>
      </c>
      <c r="Q718" s="7">
        <v>1743</v>
      </c>
      <c r="R718" s="7">
        <v>159954</v>
      </c>
      <c r="S718" s="7">
        <v>0</v>
      </c>
      <c r="T718" s="7">
        <v>0</v>
      </c>
      <c r="U718" s="7">
        <v>332</v>
      </c>
      <c r="V718" s="7">
        <v>332</v>
      </c>
      <c r="W718" s="6">
        <v>98.488536400000001</v>
      </c>
      <c r="X718" s="6">
        <v>26.823637999999999</v>
      </c>
      <c r="Y718" s="6">
        <v>95.702328000000009</v>
      </c>
      <c r="Z718" s="6">
        <v>98.422367300000005</v>
      </c>
      <c r="AA718" s="6">
        <v>22.165339400000001</v>
      </c>
      <c r="AB718" s="6">
        <v>95.886636600000003</v>
      </c>
      <c r="AC718" s="6">
        <v>-0.18430859999999427</v>
      </c>
      <c r="AD718" s="7">
        <v>152081</v>
      </c>
      <c r="AE718" s="6">
        <v>5.1768464999999999</v>
      </c>
      <c r="AF718" s="6">
        <v>98.488536400000001</v>
      </c>
      <c r="AG718" s="6">
        <v>28.2679209</v>
      </c>
      <c r="AH718" s="6">
        <v>95.892809</v>
      </c>
      <c r="AI718" s="7">
        <v>159622</v>
      </c>
      <c r="AJ718" s="6">
        <v>98.422367300000005</v>
      </c>
      <c r="AK718" s="6">
        <v>23.2174777</v>
      </c>
      <c r="AL718" s="6">
        <v>96.031345099999996</v>
      </c>
      <c r="AM718" s="6">
        <v>-0.13853609999999605</v>
      </c>
      <c r="AN718" s="7">
        <v>151842</v>
      </c>
      <c r="AO718" s="6">
        <v>5.1237471000000001</v>
      </c>
    </row>
    <row r="719" spans="1:41" x14ac:dyDescent="0.15">
      <c r="A719" s="2" t="s">
        <v>349</v>
      </c>
      <c r="B719" s="2" t="s">
        <v>1438</v>
      </c>
      <c r="C719" s="2" t="s">
        <v>1797</v>
      </c>
      <c r="D719" s="2" t="s">
        <v>1608</v>
      </c>
      <c r="E719" s="2" t="s">
        <v>440</v>
      </c>
      <c r="F719" s="2" t="s">
        <v>1854</v>
      </c>
      <c r="G719" s="2" t="s">
        <v>2121</v>
      </c>
      <c r="H719" s="2" t="s">
        <v>949</v>
      </c>
      <c r="I719" s="2" t="s">
        <v>1741</v>
      </c>
      <c r="J719" s="7">
        <v>0</v>
      </c>
      <c r="K719" s="7">
        <v>738896</v>
      </c>
      <c r="L719" s="7">
        <v>29970</v>
      </c>
      <c r="M719" s="7">
        <v>768866</v>
      </c>
      <c r="N719" s="7">
        <v>0</v>
      </c>
      <c r="O719" s="7">
        <v>0</v>
      </c>
      <c r="P719" s="7">
        <v>729777</v>
      </c>
      <c r="Q719" s="7">
        <v>8039</v>
      </c>
      <c r="R719" s="7">
        <v>737816</v>
      </c>
      <c r="S719" s="7">
        <v>0</v>
      </c>
      <c r="T719" s="7">
        <v>0</v>
      </c>
      <c r="U719" s="7">
        <v>1530</v>
      </c>
      <c r="V719" s="7">
        <v>1530</v>
      </c>
      <c r="W719" s="6">
        <v>98.7658615</v>
      </c>
      <c r="X719" s="6">
        <v>26.823490199999998</v>
      </c>
      <c r="Y719" s="6">
        <v>95.961584999999999</v>
      </c>
      <c r="Z719" s="6">
        <v>98.377838699999998</v>
      </c>
      <c r="AA719" s="6">
        <v>22.164161099999998</v>
      </c>
      <c r="AB719" s="6">
        <v>95.843186700000004</v>
      </c>
      <c r="AC719" s="6">
        <v>0.11839829999999552</v>
      </c>
      <c r="AD719" s="7">
        <v>716954</v>
      </c>
      <c r="AE719" s="6">
        <v>2.9098101000000001</v>
      </c>
      <c r="AF719" s="6">
        <v>98.7658615</v>
      </c>
      <c r="AG719" s="6">
        <v>28.266525999999999</v>
      </c>
      <c r="AH719" s="6">
        <v>96.152923900000005</v>
      </c>
      <c r="AI719" s="7">
        <v>736286</v>
      </c>
      <c r="AJ719" s="6">
        <v>98.377838699999998</v>
      </c>
      <c r="AK719" s="6">
        <v>23.2178197</v>
      </c>
      <c r="AL719" s="6">
        <v>95.988057600000005</v>
      </c>
      <c r="AM719" s="6">
        <v>0.16486629999999991</v>
      </c>
      <c r="AN719" s="7">
        <v>715825</v>
      </c>
      <c r="AO719" s="6">
        <v>2.8583802</v>
      </c>
    </row>
    <row r="720" spans="1:41" x14ac:dyDescent="0.15">
      <c r="A720" s="2" t="s">
        <v>350</v>
      </c>
      <c r="B720" s="2" t="s">
        <v>1438</v>
      </c>
      <c r="C720" s="2" t="s">
        <v>1797</v>
      </c>
      <c r="D720" s="2" t="s">
        <v>1608</v>
      </c>
      <c r="E720" s="2" t="s">
        <v>440</v>
      </c>
      <c r="F720" s="2" t="s">
        <v>1854</v>
      </c>
      <c r="G720" s="2" t="s">
        <v>2121</v>
      </c>
      <c r="H720" s="2" t="s">
        <v>949</v>
      </c>
      <c r="I720" s="2" t="s">
        <v>1742</v>
      </c>
      <c r="J720" s="7">
        <v>0</v>
      </c>
      <c r="K720" s="7">
        <v>228835</v>
      </c>
      <c r="L720" s="7">
        <v>9113</v>
      </c>
      <c r="M720" s="7">
        <v>237948</v>
      </c>
      <c r="N720" s="7">
        <v>0</v>
      </c>
      <c r="O720" s="7">
        <v>0</v>
      </c>
      <c r="P720" s="7">
        <v>226175</v>
      </c>
      <c r="Q720" s="7">
        <v>2491</v>
      </c>
      <c r="R720" s="7">
        <v>228666</v>
      </c>
      <c r="S720" s="7">
        <v>0</v>
      </c>
      <c r="T720" s="7">
        <v>0</v>
      </c>
      <c r="U720" s="7">
        <v>474</v>
      </c>
      <c r="V720" s="7">
        <v>474</v>
      </c>
      <c r="W720" s="6">
        <v>98.837590399999996</v>
      </c>
      <c r="X720" s="6">
        <v>27.334576999999999</v>
      </c>
      <c r="Y720" s="6">
        <v>96.099147700000003</v>
      </c>
      <c r="Z720" s="6">
        <v>97.926502100000008</v>
      </c>
      <c r="AA720" s="6">
        <v>22.170418000000002</v>
      </c>
      <c r="AB720" s="6">
        <v>95.416753200000002</v>
      </c>
      <c r="AC720" s="6">
        <v>0.6823945000000009</v>
      </c>
      <c r="AD720" s="7">
        <v>179144</v>
      </c>
      <c r="AE720" s="6">
        <v>27.643683299999999</v>
      </c>
      <c r="AF720" s="6">
        <v>98.837590399999996</v>
      </c>
      <c r="AG720" s="6">
        <v>28.834355800000001</v>
      </c>
      <c r="AH720" s="6">
        <v>96.290962399999998</v>
      </c>
      <c r="AI720" s="7">
        <v>228192</v>
      </c>
      <c r="AJ720" s="6">
        <v>97.926502100000008</v>
      </c>
      <c r="AK720" s="6">
        <v>23.223307500000001</v>
      </c>
      <c r="AL720" s="6">
        <v>95.560285300000004</v>
      </c>
      <c r="AM720" s="6">
        <v>0.73067709999999408</v>
      </c>
      <c r="AN720" s="7">
        <v>178862</v>
      </c>
      <c r="AO720" s="6">
        <v>27.579922</v>
      </c>
    </row>
    <row r="721" spans="1:41" x14ac:dyDescent="0.15">
      <c r="A721" s="2" t="s">
        <v>351</v>
      </c>
      <c r="B721" s="2" t="s">
        <v>1438</v>
      </c>
      <c r="C721" s="2" t="s">
        <v>1797</v>
      </c>
      <c r="D721" s="2" t="s">
        <v>1608</v>
      </c>
      <c r="E721" s="2" t="s">
        <v>440</v>
      </c>
      <c r="F721" s="2" t="s">
        <v>1854</v>
      </c>
      <c r="G721" s="2" t="s">
        <v>2121</v>
      </c>
      <c r="H721" s="2" t="s">
        <v>949</v>
      </c>
      <c r="I721" s="2" t="s">
        <v>1743</v>
      </c>
      <c r="J721" s="7">
        <v>0</v>
      </c>
      <c r="K721" s="7">
        <v>16</v>
      </c>
      <c r="L721" s="7">
        <v>0</v>
      </c>
      <c r="M721" s="7">
        <v>16</v>
      </c>
      <c r="N721" s="7">
        <v>0</v>
      </c>
      <c r="O721" s="7">
        <v>0</v>
      </c>
      <c r="P721" s="7">
        <v>16</v>
      </c>
      <c r="Q721" s="7">
        <v>0</v>
      </c>
      <c r="R721" s="7">
        <v>16</v>
      </c>
      <c r="S721" s="7">
        <v>0</v>
      </c>
      <c r="T721" s="7">
        <v>0</v>
      </c>
      <c r="U721" s="7">
        <v>0</v>
      </c>
      <c r="V721" s="7">
        <v>0</v>
      </c>
      <c r="W721" s="6">
        <v>100</v>
      </c>
      <c r="X721" s="6">
        <v>0</v>
      </c>
      <c r="Y721" s="6">
        <v>100</v>
      </c>
      <c r="Z721" s="6">
        <v>100</v>
      </c>
      <c r="AA721" s="6">
        <v>0</v>
      </c>
      <c r="AB721" s="6">
        <v>100</v>
      </c>
      <c r="AC721" s="6">
        <v>0</v>
      </c>
      <c r="AD721" s="7">
        <v>16</v>
      </c>
      <c r="AE721" s="6">
        <v>0</v>
      </c>
      <c r="AF721" s="6">
        <v>100</v>
      </c>
      <c r="AG721" s="6">
        <v>0</v>
      </c>
      <c r="AH721" s="6">
        <v>100</v>
      </c>
      <c r="AI721" s="7">
        <v>16</v>
      </c>
      <c r="AJ721" s="6">
        <v>100</v>
      </c>
      <c r="AK721" s="6">
        <v>0</v>
      </c>
      <c r="AL721" s="6">
        <v>100</v>
      </c>
      <c r="AM721" s="6">
        <v>0</v>
      </c>
      <c r="AN721" s="7">
        <v>16</v>
      </c>
      <c r="AO721" s="6">
        <v>0</v>
      </c>
    </row>
    <row r="722" spans="1:41" x14ac:dyDescent="0.15">
      <c r="A722" s="2" t="s">
        <v>352</v>
      </c>
      <c r="B722" s="2" t="s">
        <v>1438</v>
      </c>
      <c r="C722" s="2" t="s">
        <v>1797</v>
      </c>
      <c r="D722" s="2" t="s">
        <v>1608</v>
      </c>
      <c r="E722" s="2" t="s">
        <v>440</v>
      </c>
      <c r="F722" s="2" t="s">
        <v>1854</v>
      </c>
      <c r="G722" s="2" t="s">
        <v>2121</v>
      </c>
      <c r="H722" s="2" t="s">
        <v>949</v>
      </c>
      <c r="I722" s="9" t="s">
        <v>1744</v>
      </c>
      <c r="J722" s="7">
        <v>0</v>
      </c>
      <c r="K722" s="7">
        <v>44800</v>
      </c>
      <c r="L722" s="7">
        <v>2804</v>
      </c>
      <c r="M722" s="7">
        <v>47604</v>
      </c>
      <c r="N722" s="7">
        <v>0</v>
      </c>
      <c r="O722" s="7">
        <v>0</v>
      </c>
      <c r="P722" s="7">
        <v>43667</v>
      </c>
      <c r="Q722" s="7">
        <v>722</v>
      </c>
      <c r="R722" s="7">
        <v>44389</v>
      </c>
      <c r="S722" s="7">
        <v>0</v>
      </c>
      <c r="T722" s="7">
        <v>0</v>
      </c>
      <c r="U722" s="7">
        <v>200</v>
      </c>
      <c r="V722" s="7">
        <v>200</v>
      </c>
      <c r="W722" s="6">
        <v>97.470982100000001</v>
      </c>
      <c r="X722" s="6">
        <v>25.748930099999999</v>
      </c>
      <c r="Y722" s="6">
        <v>93.246365900000001</v>
      </c>
      <c r="Z722" s="6">
        <v>97.430676300000002</v>
      </c>
      <c r="AA722" s="6">
        <v>25.362903199999998</v>
      </c>
      <c r="AB722" s="6">
        <v>93.561098099999995</v>
      </c>
      <c r="AC722" s="6">
        <v>-0.31473219999999458</v>
      </c>
      <c r="AD722" s="7">
        <v>43214</v>
      </c>
      <c r="AE722" s="6">
        <v>2.7190262000000001</v>
      </c>
      <c r="AF722" s="6">
        <v>97.470982100000001</v>
      </c>
      <c r="AG722" s="6">
        <v>27.726574500000002</v>
      </c>
      <c r="AH722" s="6">
        <v>93.639777199999997</v>
      </c>
      <c r="AI722" s="7">
        <v>44189</v>
      </c>
      <c r="AJ722" s="6">
        <v>97.430676300000002</v>
      </c>
      <c r="AK722" s="6">
        <v>26.395299999999999</v>
      </c>
      <c r="AL722" s="6">
        <v>93.758000500000009</v>
      </c>
      <c r="AM722" s="6">
        <v>-0.11822330000001102</v>
      </c>
      <c r="AN722" s="7">
        <v>43117</v>
      </c>
      <c r="AO722" s="6">
        <v>2.4862583000000003</v>
      </c>
    </row>
    <row r="723" spans="1:41" x14ac:dyDescent="0.15">
      <c r="A723" s="2" t="s">
        <v>353</v>
      </c>
      <c r="B723" s="2" t="s">
        <v>1438</v>
      </c>
      <c r="C723" s="2" t="s">
        <v>1797</v>
      </c>
      <c r="D723" s="2" t="s">
        <v>1608</v>
      </c>
      <c r="E723" s="2" t="s">
        <v>440</v>
      </c>
      <c r="F723" s="2" t="s">
        <v>1854</v>
      </c>
      <c r="G723" s="2" t="s">
        <v>2121</v>
      </c>
      <c r="H723" s="2" t="s">
        <v>949</v>
      </c>
      <c r="I723" s="2" t="s">
        <v>2008</v>
      </c>
      <c r="J723" s="7">
        <v>0</v>
      </c>
      <c r="K723" s="7">
        <v>44533</v>
      </c>
      <c r="L723" s="7">
        <v>2804</v>
      </c>
      <c r="M723" s="7">
        <v>47337</v>
      </c>
      <c r="N723" s="7">
        <v>0</v>
      </c>
      <c r="O723" s="7">
        <v>0</v>
      </c>
      <c r="P723" s="7">
        <v>43400</v>
      </c>
      <c r="Q723" s="7">
        <v>722</v>
      </c>
      <c r="R723" s="7">
        <v>44122</v>
      </c>
      <c r="S723" s="7">
        <v>0</v>
      </c>
      <c r="T723" s="7">
        <v>0</v>
      </c>
      <c r="U723" s="7">
        <v>200</v>
      </c>
      <c r="V723" s="7">
        <v>200</v>
      </c>
      <c r="W723" s="6">
        <v>97.455819300000002</v>
      </c>
      <c r="X723" s="6">
        <v>25.748930099999999</v>
      </c>
      <c r="Y723" s="6">
        <v>93.208272600000001</v>
      </c>
      <c r="Z723" s="6">
        <v>97.430676300000002</v>
      </c>
      <c r="AA723" s="6">
        <v>25.362903199999998</v>
      </c>
      <c r="AB723" s="6">
        <v>93.561098099999995</v>
      </c>
      <c r="AC723" s="6">
        <v>-0.35282549999999446</v>
      </c>
      <c r="AD723" s="7">
        <v>43214</v>
      </c>
      <c r="AE723" s="6">
        <v>2.1011709000000001</v>
      </c>
      <c r="AF723" s="6">
        <v>97.455819300000002</v>
      </c>
      <c r="AG723" s="6">
        <v>27.726574500000002</v>
      </c>
      <c r="AH723" s="6">
        <v>93.6037508</v>
      </c>
      <c r="AI723" s="7">
        <v>43922</v>
      </c>
      <c r="AJ723" s="6">
        <v>97.430676300000002</v>
      </c>
      <c r="AK723" s="6">
        <v>26.395299999999999</v>
      </c>
      <c r="AL723" s="6">
        <v>93.758000500000009</v>
      </c>
      <c r="AM723" s="6">
        <v>-0.15424970000000826</v>
      </c>
      <c r="AN723" s="7">
        <v>43117</v>
      </c>
      <c r="AO723" s="6">
        <v>1.867013</v>
      </c>
    </row>
    <row r="724" spans="1:41" x14ac:dyDescent="0.15">
      <c r="A724" s="2" t="s">
        <v>354</v>
      </c>
      <c r="B724" s="2" t="s">
        <v>1438</v>
      </c>
      <c r="C724" s="2" t="s">
        <v>1797</v>
      </c>
      <c r="D724" s="2" t="s">
        <v>1608</v>
      </c>
      <c r="E724" s="2" t="s">
        <v>440</v>
      </c>
      <c r="F724" s="2" t="s">
        <v>1854</v>
      </c>
      <c r="G724" s="2" t="s">
        <v>2121</v>
      </c>
      <c r="H724" s="2" t="s">
        <v>949</v>
      </c>
      <c r="I724" s="2" t="s">
        <v>2022</v>
      </c>
      <c r="J724" s="7">
        <v>0</v>
      </c>
      <c r="K724" s="7">
        <v>267</v>
      </c>
      <c r="L724" s="7">
        <v>0</v>
      </c>
      <c r="M724" s="7">
        <v>267</v>
      </c>
      <c r="N724" s="7">
        <v>0</v>
      </c>
      <c r="O724" s="7">
        <v>0</v>
      </c>
      <c r="P724" s="7">
        <v>267</v>
      </c>
      <c r="Q724" s="7">
        <v>0</v>
      </c>
      <c r="R724" s="7">
        <v>267</v>
      </c>
      <c r="S724" s="7">
        <v>0</v>
      </c>
      <c r="T724" s="7">
        <v>0</v>
      </c>
      <c r="U724" s="7">
        <v>0</v>
      </c>
      <c r="V724" s="7">
        <v>0</v>
      </c>
      <c r="W724" s="6">
        <v>100</v>
      </c>
      <c r="X724" s="6">
        <v>0</v>
      </c>
      <c r="Y724" s="6">
        <v>100</v>
      </c>
      <c r="Z724" s="6" t="s">
        <v>2122</v>
      </c>
      <c r="AA724" s="6" t="s">
        <v>2122</v>
      </c>
      <c r="AB724" s="6" t="s">
        <v>2122</v>
      </c>
      <c r="AC724" s="6" t="s">
        <v>1802</v>
      </c>
      <c r="AD724" s="7" t="s">
        <v>2122</v>
      </c>
      <c r="AE724" s="6" t="e">
        <v>#VALUE!</v>
      </c>
      <c r="AF724" s="6">
        <v>100</v>
      </c>
      <c r="AG724" s="6">
        <v>0</v>
      </c>
      <c r="AH724" s="6">
        <v>100</v>
      </c>
      <c r="AI724" s="7">
        <v>267</v>
      </c>
      <c r="AJ724" s="6" t="s">
        <v>2122</v>
      </c>
      <c r="AK724" s="6" t="s">
        <v>2122</v>
      </c>
      <c r="AL724" s="6" t="s">
        <v>2122</v>
      </c>
      <c r="AM724" s="6" t="e">
        <v>#VALUE!</v>
      </c>
      <c r="AN724" s="7" t="s">
        <v>2122</v>
      </c>
      <c r="AO724" s="6" t="e">
        <v>#VALUE!</v>
      </c>
    </row>
    <row r="725" spans="1:41" x14ac:dyDescent="0.15">
      <c r="A725" s="2" t="s">
        <v>355</v>
      </c>
      <c r="B725" s="2" t="s">
        <v>1438</v>
      </c>
      <c r="C725" s="2" t="s">
        <v>1797</v>
      </c>
      <c r="D725" s="2" t="s">
        <v>1608</v>
      </c>
      <c r="E725" s="2" t="s">
        <v>440</v>
      </c>
      <c r="F725" s="2" t="s">
        <v>1854</v>
      </c>
      <c r="G725" s="2" t="s">
        <v>2121</v>
      </c>
      <c r="H725" s="2" t="s">
        <v>949</v>
      </c>
      <c r="I725" s="2" t="s">
        <v>1941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6">
        <v>0</v>
      </c>
      <c r="X725" s="6">
        <v>0</v>
      </c>
      <c r="Y725" s="6">
        <v>0</v>
      </c>
      <c r="Z725" s="6" t="s">
        <v>2122</v>
      </c>
      <c r="AA725" s="6" t="s">
        <v>2122</v>
      </c>
      <c r="AB725" s="6" t="s">
        <v>2122</v>
      </c>
      <c r="AC725" s="6" t="s">
        <v>1802</v>
      </c>
      <c r="AD725" s="7" t="s">
        <v>2122</v>
      </c>
      <c r="AE725" s="6">
        <v>0</v>
      </c>
      <c r="AF725" s="6">
        <v>0</v>
      </c>
      <c r="AG725" s="6">
        <v>0</v>
      </c>
      <c r="AH725" s="6">
        <v>0</v>
      </c>
      <c r="AI725" s="7">
        <v>0</v>
      </c>
      <c r="AJ725" s="6" t="s">
        <v>2122</v>
      </c>
      <c r="AK725" s="6" t="s">
        <v>2122</v>
      </c>
      <c r="AL725" s="6" t="s">
        <v>2122</v>
      </c>
      <c r="AM725" s="6" t="e">
        <v>#VALUE!</v>
      </c>
      <c r="AN725" s="7" t="s">
        <v>2122</v>
      </c>
      <c r="AO725" s="6">
        <v>0</v>
      </c>
    </row>
    <row r="726" spans="1:41" x14ac:dyDescent="0.15">
      <c r="A726" s="2" t="s">
        <v>356</v>
      </c>
      <c r="B726" s="2" t="s">
        <v>1438</v>
      </c>
      <c r="C726" s="2" t="s">
        <v>1797</v>
      </c>
      <c r="D726" s="2" t="s">
        <v>1608</v>
      </c>
      <c r="E726" s="2" t="s">
        <v>440</v>
      </c>
      <c r="F726" s="2" t="s">
        <v>1854</v>
      </c>
      <c r="G726" s="2" t="s">
        <v>2121</v>
      </c>
      <c r="H726" s="2" t="s">
        <v>949</v>
      </c>
      <c r="I726" s="2" t="s">
        <v>1942</v>
      </c>
      <c r="J726" s="7">
        <v>0</v>
      </c>
      <c r="K726" s="7">
        <v>48251</v>
      </c>
      <c r="L726" s="7">
        <v>0</v>
      </c>
      <c r="M726" s="7">
        <v>48251</v>
      </c>
      <c r="N726" s="7">
        <v>0</v>
      </c>
      <c r="O726" s="7">
        <v>0</v>
      </c>
      <c r="P726" s="7">
        <v>48251</v>
      </c>
      <c r="Q726" s="7">
        <v>0</v>
      </c>
      <c r="R726" s="7">
        <v>48251</v>
      </c>
      <c r="S726" s="7">
        <v>0</v>
      </c>
      <c r="T726" s="7">
        <v>0</v>
      </c>
      <c r="U726" s="7">
        <v>0</v>
      </c>
      <c r="V726" s="7">
        <v>0</v>
      </c>
      <c r="W726" s="6">
        <v>100</v>
      </c>
      <c r="X726" s="6">
        <v>0</v>
      </c>
      <c r="Y726" s="6">
        <v>100</v>
      </c>
      <c r="Z726" s="6">
        <v>100</v>
      </c>
      <c r="AA726" s="6">
        <v>0</v>
      </c>
      <c r="AB726" s="6">
        <v>100</v>
      </c>
      <c r="AC726" s="6">
        <v>0</v>
      </c>
      <c r="AD726" s="7">
        <v>49456</v>
      </c>
      <c r="AE726" s="6">
        <v>-2.4365092000000002</v>
      </c>
      <c r="AF726" s="6">
        <v>100</v>
      </c>
      <c r="AG726" s="6">
        <v>0</v>
      </c>
      <c r="AH726" s="6">
        <v>100</v>
      </c>
      <c r="AI726" s="7">
        <v>48251</v>
      </c>
      <c r="AJ726" s="6">
        <v>100</v>
      </c>
      <c r="AK726" s="6">
        <v>0</v>
      </c>
      <c r="AL726" s="6">
        <v>100</v>
      </c>
      <c r="AM726" s="6">
        <v>0</v>
      </c>
      <c r="AN726" s="7">
        <v>49456</v>
      </c>
      <c r="AO726" s="6">
        <v>-2.4365092000000002</v>
      </c>
    </row>
    <row r="727" spans="1:41" x14ac:dyDescent="0.15">
      <c r="A727" s="2" t="s">
        <v>950</v>
      </c>
      <c r="B727" s="2" t="s">
        <v>1438</v>
      </c>
      <c r="C727" s="2" t="s">
        <v>1797</v>
      </c>
      <c r="D727" s="2" t="s">
        <v>1608</v>
      </c>
      <c r="E727" s="2" t="s">
        <v>440</v>
      </c>
      <c r="F727" s="2" t="s">
        <v>1854</v>
      </c>
      <c r="G727" s="2" t="s">
        <v>2121</v>
      </c>
      <c r="H727" s="2" t="s">
        <v>949</v>
      </c>
      <c r="I727" s="2" t="s">
        <v>1943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  <c r="AD727" s="7">
        <v>0</v>
      </c>
      <c r="AE727" s="6">
        <v>0</v>
      </c>
      <c r="AF727" s="6">
        <v>0</v>
      </c>
      <c r="AG727" s="6">
        <v>0</v>
      </c>
      <c r="AH727" s="6">
        <v>0</v>
      </c>
      <c r="AI727" s="7">
        <v>0</v>
      </c>
      <c r="AJ727" s="6">
        <v>0</v>
      </c>
      <c r="AK727" s="6">
        <v>0</v>
      </c>
      <c r="AL727" s="6">
        <v>0</v>
      </c>
      <c r="AM727" s="6">
        <v>0</v>
      </c>
      <c r="AN727" s="7">
        <v>0</v>
      </c>
      <c r="AO727" s="6">
        <v>0</v>
      </c>
    </row>
    <row r="728" spans="1:41" x14ac:dyDescent="0.15">
      <c r="A728" s="2" t="s">
        <v>951</v>
      </c>
      <c r="B728" s="2" t="s">
        <v>1438</v>
      </c>
      <c r="C728" s="2" t="s">
        <v>1797</v>
      </c>
      <c r="D728" s="2" t="s">
        <v>1608</v>
      </c>
      <c r="E728" s="2" t="s">
        <v>440</v>
      </c>
      <c r="F728" s="2" t="s">
        <v>1854</v>
      </c>
      <c r="G728" s="2" t="s">
        <v>2121</v>
      </c>
      <c r="H728" s="2" t="s">
        <v>949</v>
      </c>
      <c r="I728" s="2" t="s">
        <v>1944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7">
        <v>0</v>
      </c>
      <c r="AE728" s="6">
        <v>0</v>
      </c>
      <c r="AF728" s="6">
        <v>0</v>
      </c>
      <c r="AG728" s="6">
        <v>0</v>
      </c>
      <c r="AH728" s="6">
        <v>0</v>
      </c>
      <c r="AI728" s="7">
        <v>0</v>
      </c>
      <c r="AJ728" s="6">
        <v>0</v>
      </c>
      <c r="AK728" s="6">
        <v>0</v>
      </c>
      <c r="AL728" s="6">
        <v>0</v>
      </c>
      <c r="AM728" s="6">
        <v>0</v>
      </c>
      <c r="AN728" s="7">
        <v>0</v>
      </c>
      <c r="AO728" s="6">
        <v>0</v>
      </c>
    </row>
    <row r="729" spans="1:41" x14ac:dyDescent="0.15">
      <c r="A729" s="2" t="s">
        <v>952</v>
      </c>
      <c r="B729" s="2" t="s">
        <v>1438</v>
      </c>
      <c r="C729" s="2" t="s">
        <v>1797</v>
      </c>
      <c r="D729" s="2" t="s">
        <v>1608</v>
      </c>
      <c r="E729" s="2" t="s">
        <v>440</v>
      </c>
      <c r="F729" s="2" t="s">
        <v>1854</v>
      </c>
      <c r="G729" s="2" t="s">
        <v>2121</v>
      </c>
      <c r="H729" s="2" t="s">
        <v>949</v>
      </c>
      <c r="I729" s="2" t="s">
        <v>1945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7">
        <v>0</v>
      </c>
      <c r="AE729" s="6">
        <v>0</v>
      </c>
      <c r="AF729" s="6">
        <v>0</v>
      </c>
      <c r="AG729" s="6">
        <v>0</v>
      </c>
      <c r="AH729" s="6">
        <v>0</v>
      </c>
      <c r="AI729" s="7">
        <v>0</v>
      </c>
      <c r="AJ729" s="6">
        <v>0</v>
      </c>
      <c r="AK729" s="6">
        <v>0</v>
      </c>
      <c r="AL729" s="6">
        <v>0</v>
      </c>
      <c r="AM729" s="6">
        <v>0</v>
      </c>
      <c r="AN729" s="7">
        <v>0</v>
      </c>
      <c r="AO729" s="6">
        <v>0</v>
      </c>
    </row>
    <row r="730" spans="1:41" x14ac:dyDescent="0.15">
      <c r="A730" s="2" t="s">
        <v>953</v>
      </c>
      <c r="B730" s="2" t="s">
        <v>1438</v>
      </c>
      <c r="C730" s="2" t="s">
        <v>1797</v>
      </c>
      <c r="D730" s="2" t="s">
        <v>1608</v>
      </c>
      <c r="E730" s="2" t="s">
        <v>440</v>
      </c>
      <c r="F730" s="2" t="s">
        <v>1854</v>
      </c>
      <c r="G730" s="2" t="s">
        <v>2121</v>
      </c>
      <c r="H730" s="2" t="s">
        <v>949</v>
      </c>
      <c r="I730" s="2" t="s">
        <v>1946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7">
        <v>0</v>
      </c>
      <c r="AE730" s="6">
        <v>0</v>
      </c>
      <c r="AF730" s="6">
        <v>0</v>
      </c>
      <c r="AG730" s="6">
        <v>0</v>
      </c>
      <c r="AH730" s="6">
        <v>0</v>
      </c>
      <c r="AI730" s="7">
        <v>0</v>
      </c>
      <c r="AJ730" s="6">
        <v>0</v>
      </c>
      <c r="AK730" s="6">
        <v>0</v>
      </c>
      <c r="AL730" s="6">
        <v>0</v>
      </c>
      <c r="AM730" s="6">
        <v>0</v>
      </c>
      <c r="AN730" s="7">
        <v>0</v>
      </c>
      <c r="AO730" s="6">
        <v>0</v>
      </c>
    </row>
    <row r="731" spans="1:41" x14ac:dyDescent="0.15">
      <c r="A731" s="2" t="s">
        <v>954</v>
      </c>
      <c r="B731" s="2" t="s">
        <v>1438</v>
      </c>
      <c r="C731" s="2" t="s">
        <v>1797</v>
      </c>
      <c r="D731" s="2" t="s">
        <v>1608</v>
      </c>
      <c r="E731" s="2" t="s">
        <v>440</v>
      </c>
      <c r="F731" s="2" t="s">
        <v>1854</v>
      </c>
      <c r="G731" s="2" t="s">
        <v>2121</v>
      </c>
      <c r="H731" s="2" t="s">
        <v>949</v>
      </c>
      <c r="I731" s="2" t="s">
        <v>1947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7">
        <v>0</v>
      </c>
      <c r="AE731" s="6">
        <v>0</v>
      </c>
      <c r="AF731" s="6">
        <v>0</v>
      </c>
      <c r="AG731" s="6">
        <v>0</v>
      </c>
      <c r="AH731" s="6">
        <v>0</v>
      </c>
      <c r="AI731" s="7">
        <v>0</v>
      </c>
      <c r="AJ731" s="6">
        <v>0</v>
      </c>
      <c r="AK731" s="6">
        <v>0</v>
      </c>
      <c r="AL731" s="6">
        <v>0</v>
      </c>
      <c r="AM731" s="6">
        <v>0</v>
      </c>
      <c r="AN731" s="7">
        <v>0</v>
      </c>
      <c r="AO731" s="6">
        <v>0</v>
      </c>
    </row>
    <row r="732" spans="1:41" x14ac:dyDescent="0.15">
      <c r="A732" s="2" t="s">
        <v>955</v>
      </c>
      <c r="B732" s="2" t="s">
        <v>1438</v>
      </c>
      <c r="C732" s="2" t="s">
        <v>1797</v>
      </c>
      <c r="D732" s="2" t="s">
        <v>1608</v>
      </c>
      <c r="E732" s="2" t="s">
        <v>440</v>
      </c>
      <c r="F732" s="2" t="s">
        <v>1854</v>
      </c>
      <c r="G732" s="2" t="s">
        <v>2121</v>
      </c>
      <c r="H732" s="2" t="s">
        <v>949</v>
      </c>
      <c r="I732" s="2" t="s">
        <v>1948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7">
        <v>0</v>
      </c>
      <c r="AE732" s="6">
        <v>0</v>
      </c>
      <c r="AF732" s="6">
        <v>0</v>
      </c>
      <c r="AG732" s="6">
        <v>0</v>
      </c>
      <c r="AH732" s="6">
        <v>0</v>
      </c>
      <c r="AI732" s="7">
        <v>0</v>
      </c>
      <c r="AJ732" s="6">
        <v>0</v>
      </c>
      <c r="AK732" s="6">
        <v>0</v>
      </c>
      <c r="AL732" s="6">
        <v>0</v>
      </c>
      <c r="AM732" s="6">
        <v>0</v>
      </c>
      <c r="AN732" s="7">
        <v>0</v>
      </c>
      <c r="AO732" s="6">
        <v>0</v>
      </c>
    </row>
    <row r="733" spans="1:41" x14ac:dyDescent="0.15">
      <c r="A733" s="2" t="s">
        <v>956</v>
      </c>
      <c r="B733" s="2" t="s">
        <v>1438</v>
      </c>
      <c r="C733" s="2" t="s">
        <v>1797</v>
      </c>
      <c r="D733" s="2" t="s">
        <v>1608</v>
      </c>
      <c r="E733" s="2" t="s">
        <v>440</v>
      </c>
      <c r="F733" s="2" t="s">
        <v>1854</v>
      </c>
      <c r="G733" s="2" t="s">
        <v>2121</v>
      </c>
      <c r="H733" s="2" t="s">
        <v>949</v>
      </c>
      <c r="I733" s="2" t="s">
        <v>1949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7">
        <v>0</v>
      </c>
      <c r="AE733" s="6">
        <v>0</v>
      </c>
      <c r="AF733" s="6">
        <v>0</v>
      </c>
      <c r="AG733" s="6">
        <v>0</v>
      </c>
      <c r="AH733" s="6">
        <v>0</v>
      </c>
      <c r="AI733" s="7">
        <v>0</v>
      </c>
      <c r="AJ733" s="6">
        <v>0</v>
      </c>
      <c r="AK733" s="6">
        <v>0</v>
      </c>
      <c r="AL733" s="6">
        <v>0</v>
      </c>
      <c r="AM733" s="6">
        <v>0</v>
      </c>
      <c r="AN733" s="7">
        <v>0</v>
      </c>
      <c r="AO733" s="6">
        <v>0</v>
      </c>
    </row>
    <row r="734" spans="1:41" x14ac:dyDescent="0.15">
      <c r="A734" s="2" t="s">
        <v>957</v>
      </c>
      <c r="B734" s="2" t="s">
        <v>1438</v>
      </c>
      <c r="C734" s="2" t="s">
        <v>1797</v>
      </c>
      <c r="D734" s="2" t="s">
        <v>1608</v>
      </c>
      <c r="E734" s="2" t="s">
        <v>440</v>
      </c>
      <c r="F734" s="2" t="s">
        <v>1854</v>
      </c>
      <c r="G734" s="2" t="s">
        <v>2121</v>
      </c>
      <c r="H734" s="2" t="s">
        <v>949</v>
      </c>
      <c r="I734" s="2" t="s">
        <v>1950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  <c r="AD734" s="7">
        <v>0</v>
      </c>
      <c r="AE734" s="6">
        <v>0</v>
      </c>
      <c r="AF734" s="6">
        <v>0</v>
      </c>
      <c r="AG734" s="6">
        <v>0</v>
      </c>
      <c r="AH734" s="6">
        <v>0</v>
      </c>
      <c r="AI734" s="7">
        <v>0</v>
      </c>
      <c r="AJ734" s="6">
        <v>0</v>
      </c>
      <c r="AK734" s="6">
        <v>0</v>
      </c>
      <c r="AL734" s="6">
        <v>0</v>
      </c>
      <c r="AM734" s="6">
        <v>0</v>
      </c>
      <c r="AN734" s="7">
        <v>0</v>
      </c>
      <c r="AO734" s="6">
        <v>0</v>
      </c>
    </row>
    <row r="735" spans="1:41" x14ac:dyDescent="0.15">
      <c r="A735" s="2" t="s">
        <v>958</v>
      </c>
      <c r="B735" s="2" t="s">
        <v>1438</v>
      </c>
      <c r="C735" s="2" t="s">
        <v>1797</v>
      </c>
      <c r="D735" s="2" t="s">
        <v>1608</v>
      </c>
      <c r="E735" s="2" t="s">
        <v>440</v>
      </c>
      <c r="F735" s="2" t="s">
        <v>1854</v>
      </c>
      <c r="G735" s="2" t="s">
        <v>2121</v>
      </c>
      <c r="H735" s="2" t="s">
        <v>949</v>
      </c>
      <c r="I735" s="2" t="s">
        <v>1951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  <c r="AD735" s="7">
        <v>0</v>
      </c>
      <c r="AE735" s="6">
        <v>0</v>
      </c>
      <c r="AF735" s="6">
        <v>0</v>
      </c>
      <c r="AG735" s="6">
        <v>0</v>
      </c>
      <c r="AH735" s="6">
        <v>0</v>
      </c>
      <c r="AI735" s="7">
        <v>0</v>
      </c>
      <c r="AJ735" s="6">
        <v>0</v>
      </c>
      <c r="AK735" s="6">
        <v>0</v>
      </c>
      <c r="AL735" s="6">
        <v>0</v>
      </c>
      <c r="AM735" s="6">
        <v>0</v>
      </c>
      <c r="AN735" s="7">
        <v>0</v>
      </c>
      <c r="AO735" s="6">
        <v>0</v>
      </c>
    </row>
    <row r="736" spans="1:41" x14ac:dyDescent="0.15">
      <c r="A736" s="2" t="s">
        <v>959</v>
      </c>
      <c r="B736" s="2" t="s">
        <v>1438</v>
      </c>
      <c r="C736" s="2" t="s">
        <v>1797</v>
      </c>
      <c r="D736" s="2" t="s">
        <v>1608</v>
      </c>
      <c r="E736" s="2" t="s">
        <v>440</v>
      </c>
      <c r="F736" s="2" t="s">
        <v>1854</v>
      </c>
      <c r="G736" s="2" t="s">
        <v>2121</v>
      </c>
      <c r="H736" s="2" t="s">
        <v>949</v>
      </c>
      <c r="I736" s="2" t="s">
        <v>1952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7">
        <v>0</v>
      </c>
      <c r="AE736" s="6">
        <v>0</v>
      </c>
      <c r="AF736" s="6">
        <v>0</v>
      </c>
      <c r="AG736" s="6">
        <v>0</v>
      </c>
      <c r="AH736" s="6">
        <v>0</v>
      </c>
      <c r="AI736" s="7">
        <v>0</v>
      </c>
      <c r="AJ736" s="6">
        <v>0</v>
      </c>
      <c r="AK736" s="6">
        <v>0</v>
      </c>
      <c r="AL736" s="6">
        <v>0</v>
      </c>
      <c r="AM736" s="6">
        <v>0</v>
      </c>
      <c r="AN736" s="7">
        <v>0</v>
      </c>
      <c r="AO736" s="6">
        <v>0</v>
      </c>
    </row>
    <row r="737" spans="1:41" x14ac:dyDescent="0.15">
      <c r="A737" s="2" t="s">
        <v>960</v>
      </c>
      <c r="B737" s="2" t="s">
        <v>1438</v>
      </c>
      <c r="C737" s="2" t="s">
        <v>1797</v>
      </c>
      <c r="D737" s="2" t="s">
        <v>1608</v>
      </c>
      <c r="E737" s="2" t="s">
        <v>440</v>
      </c>
      <c r="F737" s="2" t="s">
        <v>1854</v>
      </c>
      <c r="G737" s="2" t="s">
        <v>2121</v>
      </c>
      <c r="H737" s="2" t="s">
        <v>949</v>
      </c>
      <c r="I737" s="2" t="s">
        <v>1953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7">
        <v>0</v>
      </c>
      <c r="AE737" s="6">
        <v>0</v>
      </c>
      <c r="AF737" s="6">
        <v>0</v>
      </c>
      <c r="AG737" s="6">
        <v>0</v>
      </c>
      <c r="AH737" s="6">
        <v>0</v>
      </c>
      <c r="AI737" s="7">
        <v>0</v>
      </c>
      <c r="AJ737" s="6">
        <v>0</v>
      </c>
      <c r="AK737" s="6">
        <v>0</v>
      </c>
      <c r="AL737" s="6">
        <v>0</v>
      </c>
      <c r="AM737" s="6">
        <v>0</v>
      </c>
      <c r="AN737" s="7">
        <v>0</v>
      </c>
      <c r="AO737" s="6">
        <v>0</v>
      </c>
    </row>
    <row r="738" spans="1:41" x14ac:dyDescent="0.15">
      <c r="A738" s="2" t="s">
        <v>961</v>
      </c>
      <c r="B738" s="2" t="s">
        <v>1438</v>
      </c>
      <c r="C738" s="2" t="s">
        <v>1797</v>
      </c>
      <c r="D738" s="2" t="s">
        <v>1608</v>
      </c>
      <c r="E738" s="2" t="s">
        <v>440</v>
      </c>
      <c r="F738" s="2" t="s">
        <v>1854</v>
      </c>
      <c r="G738" s="2" t="s">
        <v>2121</v>
      </c>
      <c r="H738" s="2" t="s">
        <v>949</v>
      </c>
      <c r="I738" s="2" t="s">
        <v>1954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7">
        <v>0</v>
      </c>
      <c r="AE738" s="6">
        <v>0</v>
      </c>
      <c r="AF738" s="6">
        <v>0</v>
      </c>
      <c r="AG738" s="6">
        <v>0</v>
      </c>
      <c r="AH738" s="6">
        <v>0</v>
      </c>
      <c r="AI738" s="7">
        <v>0</v>
      </c>
      <c r="AJ738" s="6">
        <v>0</v>
      </c>
      <c r="AK738" s="6">
        <v>0</v>
      </c>
      <c r="AL738" s="6">
        <v>0</v>
      </c>
      <c r="AM738" s="6">
        <v>0</v>
      </c>
      <c r="AN738" s="7">
        <v>0</v>
      </c>
      <c r="AO738" s="6">
        <v>0</v>
      </c>
    </row>
    <row r="739" spans="1:41" x14ac:dyDescent="0.15">
      <c r="A739" s="2" t="s">
        <v>962</v>
      </c>
      <c r="B739" s="2" t="s">
        <v>1438</v>
      </c>
      <c r="C739" s="2" t="s">
        <v>1797</v>
      </c>
      <c r="D739" s="2" t="s">
        <v>1608</v>
      </c>
      <c r="E739" s="2" t="s">
        <v>440</v>
      </c>
      <c r="F739" s="2" t="s">
        <v>1854</v>
      </c>
      <c r="G739" s="2" t="s">
        <v>2121</v>
      </c>
      <c r="H739" s="2" t="s">
        <v>949</v>
      </c>
      <c r="I739" s="2" t="s">
        <v>1955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7">
        <v>0</v>
      </c>
      <c r="AE739" s="6">
        <v>0</v>
      </c>
      <c r="AF739" s="6">
        <v>0</v>
      </c>
      <c r="AG739" s="6">
        <v>0</v>
      </c>
      <c r="AH739" s="6">
        <v>0</v>
      </c>
      <c r="AI739" s="7">
        <v>0</v>
      </c>
      <c r="AJ739" s="6">
        <v>0</v>
      </c>
      <c r="AK739" s="6">
        <v>0</v>
      </c>
      <c r="AL739" s="6">
        <v>0</v>
      </c>
      <c r="AM739" s="6">
        <v>0</v>
      </c>
      <c r="AN739" s="7">
        <v>0</v>
      </c>
      <c r="AO739" s="6">
        <v>0</v>
      </c>
    </row>
    <row r="740" spans="1:41" x14ac:dyDescent="0.15">
      <c r="A740" s="2" t="s">
        <v>963</v>
      </c>
      <c r="B740" s="2" t="s">
        <v>1438</v>
      </c>
      <c r="C740" s="2" t="s">
        <v>1797</v>
      </c>
      <c r="D740" s="2" t="s">
        <v>1608</v>
      </c>
      <c r="E740" s="2" t="s">
        <v>440</v>
      </c>
      <c r="F740" s="2" t="s">
        <v>1854</v>
      </c>
      <c r="G740" s="2" t="s">
        <v>2121</v>
      </c>
      <c r="H740" s="2" t="s">
        <v>949</v>
      </c>
      <c r="I740" s="2" t="s">
        <v>1956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7">
        <v>0</v>
      </c>
      <c r="AE740" s="6">
        <v>0</v>
      </c>
      <c r="AF740" s="6">
        <v>0</v>
      </c>
      <c r="AG740" s="6">
        <v>0</v>
      </c>
      <c r="AH740" s="6">
        <v>0</v>
      </c>
      <c r="AI740" s="7">
        <v>0</v>
      </c>
      <c r="AJ740" s="6">
        <v>0</v>
      </c>
      <c r="AK740" s="6">
        <v>0</v>
      </c>
      <c r="AL740" s="6">
        <v>0</v>
      </c>
      <c r="AM740" s="6">
        <v>0</v>
      </c>
      <c r="AN740" s="7">
        <v>0</v>
      </c>
      <c r="AO740" s="6">
        <v>0</v>
      </c>
    </row>
    <row r="741" spans="1:41" x14ac:dyDescent="0.15">
      <c r="A741" s="2" t="s">
        <v>964</v>
      </c>
      <c r="B741" s="2" t="s">
        <v>1438</v>
      </c>
      <c r="C741" s="2" t="s">
        <v>1797</v>
      </c>
      <c r="D741" s="2" t="s">
        <v>1608</v>
      </c>
      <c r="E741" s="2" t="s">
        <v>440</v>
      </c>
      <c r="F741" s="2" t="s">
        <v>1854</v>
      </c>
      <c r="G741" s="2" t="s">
        <v>2121</v>
      </c>
      <c r="H741" s="2" t="s">
        <v>949</v>
      </c>
      <c r="I741" s="2" t="s">
        <v>1957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7">
        <v>0</v>
      </c>
      <c r="AE741" s="6">
        <v>0</v>
      </c>
      <c r="AF741" s="6">
        <v>0</v>
      </c>
      <c r="AG741" s="6">
        <v>0</v>
      </c>
      <c r="AH741" s="6">
        <v>0</v>
      </c>
      <c r="AI741" s="7">
        <v>0</v>
      </c>
      <c r="AJ741" s="6">
        <v>0</v>
      </c>
      <c r="AK741" s="6">
        <v>0</v>
      </c>
      <c r="AL741" s="6">
        <v>0</v>
      </c>
      <c r="AM741" s="6">
        <v>0</v>
      </c>
      <c r="AN741" s="7">
        <v>0</v>
      </c>
      <c r="AO741" s="6">
        <v>0</v>
      </c>
    </row>
    <row r="742" spans="1:41" x14ac:dyDescent="0.15">
      <c r="A742" s="2" t="s">
        <v>965</v>
      </c>
      <c r="B742" s="2" t="s">
        <v>1438</v>
      </c>
      <c r="C742" s="2" t="s">
        <v>1797</v>
      </c>
      <c r="D742" s="2" t="s">
        <v>1608</v>
      </c>
      <c r="E742" s="2" t="s">
        <v>440</v>
      </c>
      <c r="F742" s="2" t="s">
        <v>1854</v>
      </c>
      <c r="G742" s="2" t="s">
        <v>2121</v>
      </c>
      <c r="H742" s="2" t="s">
        <v>949</v>
      </c>
      <c r="I742" s="2" t="s">
        <v>1958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7">
        <v>0</v>
      </c>
      <c r="AE742" s="6">
        <v>0</v>
      </c>
      <c r="AF742" s="6">
        <v>0</v>
      </c>
      <c r="AG742" s="6">
        <v>0</v>
      </c>
      <c r="AH742" s="6">
        <v>0</v>
      </c>
      <c r="AI742" s="7">
        <v>0</v>
      </c>
      <c r="AJ742" s="6">
        <v>0</v>
      </c>
      <c r="AK742" s="6">
        <v>0</v>
      </c>
      <c r="AL742" s="6">
        <v>0</v>
      </c>
      <c r="AM742" s="6">
        <v>0</v>
      </c>
      <c r="AN742" s="7">
        <v>0</v>
      </c>
      <c r="AO742" s="6">
        <v>0</v>
      </c>
    </row>
    <row r="743" spans="1:41" x14ac:dyDescent="0.15">
      <c r="A743" s="2" t="s">
        <v>966</v>
      </c>
      <c r="B743" s="2" t="s">
        <v>1438</v>
      </c>
      <c r="C743" s="2" t="s">
        <v>1797</v>
      </c>
      <c r="D743" s="2" t="s">
        <v>1608</v>
      </c>
      <c r="E743" s="2" t="s">
        <v>440</v>
      </c>
      <c r="F743" s="2" t="s">
        <v>1854</v>
      </c>
      <c r="G743" s="2" t="s">
        <v>2121</v>
      </c>
      <c r="H743" s="2" t="s">
        <v>949</v>
      </c>
      <c r="I743" s="2" t="s">
        <v>1959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7">
        <v>0</v>
      </c>
      <c r="AE743" s="6">
        <v>0</v>
      </c>
      <c r="AF743" s="6">
        <v>0</v>
      </c>
      <c r="AG743" s="6">
        <v>0</v>
      </c>
      <c r="AH743" s="6">
        <v>0</v>
      </c>
      <c r="AI743" s="7">
        <v>0</v>
      </c>
      <c r="AJ743" s="6">
        <v>0</v>
      </c>
      <c r="AK743" s="6">
        <v>0</v>
      </c>
      <c r="AL743" s="6">
        <v>0</v>
      </c>
      <c r="AM743" s="6">
        <v>0</v>
      </c>
      <c r="AN743" s="7">
        <v>0</v>
      </c>
      <c r="AO743" s="6">
        <v>0</v>
      </c>
    </row>
    <row r="744" spans="1:41" x14ac:dyDescent="0.15">
      <c r="A744" s="2" t="s">
        <v>967</v>
      </c>
      <c r="B744" s="2" t="s">
        <v>1438</v>
      </c>
      <c r="C744" s="2" t="s">
        <v>1797</v>
      </c>
      <c r="D744" s="2" t="s">
        <v>1608</v>
      </c>
      <c r="E744" s="2" t="s">
        <v>440</v>
      </c>
      <c r="F744" s="2" t="s">
        <v>1854</v>
      </c>
      <c r="G744" s="2" t="s">
        <v>2121</v>
      </c>
      <c r="H744" s="2" t="s">
        <v>949</v>
      </c>
      <c r="I744" s="2" t="s">
        <v>1960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7">
        <v>0</v>
      </c>
      <c r="AE744" s="6">
        <v>0</v>
      </c>
      <c r="AF744" s="6">
        <v>0</v>
      </c>
      <c r="AG744" s="6">
        <v>0</v>
      </c>
      <c r="AH744" s="6">
        <v>0</v>
      </c>
      <c r="AI744" s="7">
        <v>0</v>
      </c>
      <c r="AJ744" s="6">
        <v>0</v>
      </c>
      <c r="AK744" s="6">
        <v>0</v>
      </c>
      <c r="AL744" s="6">
        <v>0</v>
      </c>
      <c r="AM744" s="6">
        <v>0</v>
      </c>
      <c r="AN744" s="7">
        <v>0</v>
      </c>
      <c r="AO744" s="6">
        <v>0</v>
      </c>
    </row>
    <row r="745" spans="1:41" x14ac:dyDescent="0.15">
      <c r="A745" s="2" t="s">
        <v>968</v>
      </c>
      <c r="B745" s="2" t="s">
        <v>1438</v>
      </c>
      <c r="C745" s="2" t="s">
        <v>1797</v>
      </c>
      <c r="D745" s="2" t="s">
        <v>1608</v>
      </c>
      <c r="E745" s="2" t="s">
        <v>440</v>
      </c>
      <c r="F745" s="2" t="s">
        <v>1854</v>
      </c>
      <c r="G745" s="2" t="s">
        <v>2121</v>
      </c>
      <c r="H745" s="2" t="s">
        <v>949</v>
      </c>
      <c r="I745" s="2" t="s">
        <v>1961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  <c r="AD745" s="7">
        <v>0</v>
      </c>
      <c r="AE745" s="6">
        <v>0</v>
      </c>
      <c r="AF745" s="6">
        <v>0</v>
      </c>
      <c r="AG745" s="6">
        <v>0</v>
      </c>
      <c r="AH745" s="6">
        <v>0</v>
      </c>
      <c r="AI745" s="7">
        <v>0</v>
      </c>
      <c r="AJ745" s="6">
        <v>0</v>
      </c>
      <c r="AK745" s="6">
        <v>0</v>
      </c>
      <c r="AL745" s="6">
        <v>0</v>
      </c>
      <c r="AM745" s="6">
        <v>0</v>
      </c>
      <c r="AN745" s="7">
        <v>0</v>
      </c>
      <c r="AO745" s="6">
        <v>0</v>
      </c>
    </row>
    <row r="746" spans="1:41" x14ac:dyDescent="0.15">
      <c r="A746" s="2" t="s">
        <v>969</v>
      </c>
      <c r="B746" s="2" t="s">
        <v>1438</v>
      </c>
      <c r="C746" s="2" t="s">
        <v>1797</v>
      </c>
      <c r="D746" s="2" t="s">
        <v>1608</v>
      </c>
      <c r="E746" s="2" t="s">
        <v>440</v>
      </c>
      <c r="F746" s="2" t="s">
        <v>1854</v>
      </c>
      <c r="G746" s="2" t="s">
        <v>2121</v>
      </c>
      <c r="H746" s="2" t="s">
        <v>949</v>
      </c>
      <c r="I746" s="2" t="s">
        <v>1962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7">
        <v>0</v>
      </c>
      <c r="AE746" s="6">
        <v>0</v>
      </c>
      <c r="AF746" s="6">
        <v>0</v>
      </c>
      <c r="AG746" s="6">
        <v>0</v>
      </c>
      <c r="AH746" s="6">
        <v>0</v>
      </c>
      <c r="AI746" s="7">
        <v>0</v>
      </c>
      <c r="AJ746" s="6">
        <v>0</v>
      </c>
      <c r="AK746" s="6">
        <v>0</v>
      </c>
      <c r="AL746" s="6">
        <v>0</v>
      </c>
      <c r="AM746" s="6">
        <v>0</v>
      </c>
      <c r="AN746" s="7">
        <v>0</v>
      </c>
      <c r="AO746" s="6">
        <v>0</v>
      </c>
    </row>
    <row r="747" spans="1:41" x14ac:dyDescent="0.15">
      <c r="A747" s="2" t="s">
        <v>1889</v>
      </c>
      <c r="B747" s="2" t="s">
        <v>1438</v>
      </c>
      <c r="C747" s="2" t="s">
        <v>1797</v>
      </c>
      <c r="D747" s="2" t="s">
        <v>1608</v>
      </c>
      <c r="E747" s="2" t="s">
        <v>440</v>
      </c>
      <c r="F747" s="2" t="s">
        <v>1854</v>
      </c>
      <c r="G747" s="2" t="s">
        <v>2121</v>
      </c>
      <c r="H747" s="2" t="s">
        <v>949</v>
      </c>
      <c r="I747" s="2" t="s">
        <v>1963</v>
      </c>
      <c r="J747" s="7">
        <v>0</v>
      </c>
      <c r="K747" s="7">
        <v>1797052</v>
      </c>
      <c r="L747" s="7">
        <v>70750</v>
      </c>
      <c r="M747" s="7">
        <v>1867802</v>
      </c>
      <c r="N747" s="7">
        <v>0</v>
      </c>
      <c r="O747" s="7">
        <v>0</v>
      </c>
      <c r="P747" s="7">
        <v>1768527</v>
      </c>
      <c r="Q747" s="7">
        <v>18776</v>
      </c>
      <c r="R747" s="7">
        <v>1787303</v>
      </c>
      <c r="S747" s="7">
        <v>0</v>
      </c>
      <c r="T747" s="7">
        <v>0</v>
      </c>
      <c r="U747" s="7">
        <v>3834</v>
      </c>
      <c r="V747" s="7">
        <v>3834</v>
      </c>
      <c r="W747" s="6">
        <v>98.412678099999994</v>
      </c>
      <c r="X747" s="6">
        <v>26.538515899999997</v>
      </c>
      <c r="Y747" s="6">
        <v>95.690174900000002</v>
      </c>
      <c r="Z747" s="6">
        <v>98.17057890000001</v>
      </c>
      <c r="AA747" s="6">
        <v>25.665293200000001</v>
      </c>
      <c r="AB747" s="6">
        <v>95.854178599999997</v>
      </c>
      <c r="AC747" s="6">
        <v>-0.16400369999999498</v>
      </c>
      <c r="AD747" s="7">
        <v>1667486</v>
      </c>
      <c r="AE747" s="6">
        <v>7.1854876000000001</v>
      </c>
      <c r="AF747" s="6">
        <v>98.412678099999994</v>
      </c>
      <c r="AG747" s="6">
        <v>28.059059099999999</v>
      </c>
      <c r="AH747" s="6">
        <v>95.887000200000003</v>
      </c>
      <c r="AI747" s="7">
        <v>1783469</v>
      </c>
      <c r="AJ747" s="6">
        <v>98.17057890000001</v>
      </c>
      <c r="AK747" s="6">
        <v>27.035120600000003</v>
      </c>
      <c r="AL747" s="6">
        <v>96.009594699999994</v>
      </c>
      <c r="AM747" s="6">
        <v>-0.12259449999999106</v>
      </c>
      <c r="AN747" s="7">
        <v>1664670</v>
      </c>
      <c r="AO747" s="6">
        <v>7.1364894999999997</v>
      </c>
    </row>
    <row r="748" spans="1:41" x14ac:dyDescent="0.15">
      <c r="A748" s="2" t="s">
        <v>1890</v>
      </c>
      <c r="B748" s="2" t="s">
        <v>1438</v>
      </c>
      <c r="C748" s="2" t="s">
        <v>1797</v>
      </c>
      <c r="D748" s="2" t="s">
        <v>1608</v>
      </c>
      <c r="E748" s="2" t="s">
        <v>440</v>
      </c>
      <c r="F748" s="2" t="s">
        <v>1854</v>
      </c>
      <c r="G748" s="2" t="s">
        <v>2121</v>
      </c>
      <c r="H748" s="2" t="s">
        <v>949</v>
      </c>
      <c r="I748" s="2" t="s">
        <v>1964</v>
      </c>
      <c r="J748" s="7">
        <v>0</v>
      </c>
      <c r="K748" s="7">
        <v>243384</v>
      </c>
      <c r="L748" s="7">
        <v>15440</v>
      </c>
      <c r="M748" s="7">
        <v>258824</v>
      </c>
      <c r="N748" s="7">
        <v>0</v>
      </c>
      <c r="O748" s="7">
        <v>0</v>
      </c>
      <c r="P748" s="7">
        <v>232864</v>
      </c>
      <c r="Q748" s="7">
        <v>6297</v>
      </c>
      <c r="R748" s="7">
        <v>239161</v>
      </c>
      <c r="S748" s="7">
        <v>0</v>
      </c>
      <c r="T748" s="7">
        <v>0</v>
      </c>
      <c r="U748" s="7">
        <v>414</v>
      </c>
      <c r="V748" s="7">
        <v>414</v>
      </c>
      <c r="W748" s="6">
        <v>95.677612300000007</v>
      </c>
      <c r="X748" s="6">
        <v>40.783678800000004</v>
      </c>
      <c r="Y748" s="6">
        <v>92.402945599999995</v>
      </c>
      <c r="Z748" s="6">
        <v>98.077640899999992</v>
      </c>
      <c r="AA748" s="6">
        <v>22.5804346</v>
      </c>
      <c r="AB748" s="6">
        <v>93.369608100000008</v>
      </c>
      <c r="AC748" s="6">
        <v>-0.96666250000001241</v>
      </c>
      <c r="AD748" s="7">
        <v>229425</v>
      </c>
      <c r="AE748" s="6">
        <v>4.2436525999999999</v>
      </c>
      <c r="AF748" s="6">
        <v>95.677612300000007</v>
      </c>
      <c r="AG748" s="6">
        <v>41.907360599999997</v>
      </c>
      <c r="AH748" s="6">
        <v>92.550984900000003</v>
      </c>
      <c r="AI748" s="7">
        <v>238747</v>
      </c>
      <c r="AJ748" s="6">
        <v>98.077640899999992</v>
      </c>
      <c r="AK748" s="6">
        <v>24.657924699999999</v>
      </c>
      <c r="AL748" s="6">
        <v>93.862764200000001</v>
      </c>
      <c r="AM748" s="6">
        <v>-1.3117792999999978</v>
      </c>
      <c r="AN748" s="7">
        <v>228134</v>
      </c>
      <c r="AO748" s="6">
        <v>4.6520904000000005</v>
      </c>
    </row>
    <row r="749" spans="1:41" ht="12.75" thickBot="1" x14ac:dyDescent="0.2">
      <c r="A749" s="2" t="s">
        <v>1982</v>
      </c>
      <c r="B749" s="2" t="s">
        <v>1438</v>
      </c>
      <c r="C749" s="2" t="s">
        <v>1797</v>
      </c>
      <c r="D749" s="2" t="s">
        <v>1608</v>
      </c>
      <c r="E749" s="2" t="s">
        <v>440</v>
      </c>
      <c r="F749" s="2" t="s">
        <v>1854</v>
      </c>
      <c r="G749" s="2" t="s">
        <v>2121</v>
      </c>
      <c r="H749" s="2" t="s">
        <v>949</v>
      </c>
      <c r="I749" s="2" t="s">
        <v>1966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7">
        <v>0</v>
      </c>
      <c r="AE749" s="6">
        <v>0</v>
      </c>
      <c r="AF749" s="6">
        <v>0</v>
      </c>
      <c r="AG749" s="6">
        <v>0</v>
      </c>
      <c r="AH749" s="6">
        <v>0</v>
      </c>
      <c r="AI749" s="7">
        <v>0</v>
      </c>
      <c r="AJ749" s="6">
        <v>0</v>
      </c>
      <c r="AK749" s="6">
        <v>0</v>
      </c>
      <c r="AL749" s="6">
        <v>0</v>
      </c>
      <c r="AM749" s="6">
        <v>0</v>
      </c>
      <c r="AN749" s="7">
        <v>0</v>
      </c>
      <c r="AO749" s="6">
        <v>0</v>
      </c>
    </row>
    <row r="750" spans="1:41" ht="12.75" thickTop="1" x14ac:dyDescent="0.15">
      <c r="A750" s="34" t="s">
        <v>970</v>
      </c>
      <c r="B750" s="2" t="s">
        <v>1438</v>
      </c>
      <c r="C750" s="2" t="s">
        <v>1797</v>
      </c>
      <c r="D750" s="2" t="s">
        <v>1608</v>
      </c>
      <c r="E750" s="2" t="s">
        <v>440</v>
      </c>
      <c r="F750" s="2" t="s">
        <v>1854</v>
      </c>
      <c r="G750" s="2" t="s">
        <v>2121</v>
      </c>
      <c r="H750" s="2" t="s">
        <v>971</v>
      </c>
      <c r="I750" s="2" t="s">
        <v>2012</v>
      </c>
      <c r="J750" s="7">
        <v>0</v>
      </c>
      <c r="K750" s="7">
        <v>629618</v>
      </c>
      <c r="L750" s="7">
        <v>10353</v>
      </c>
      <c r="M750" s="7">
        <v>639971</v>
      </c>
      <c r="N750" s="7">
        <v>0</v>
      </c>
      <c r="O750" s="7">
        <v>0</v>
      </c>
      <c r="P750" s="7">
        <v>625483</v>
      </c>
      <c r="Q750" s="7">
        <v>4773</v>
      </c>
      <c r="R750" s="7">
        <v>630256</v>
      </c>
      <c r="S750" s="7">
        <v>0</v>
      </c>
      <c r="T750" s="7">
        <v>13</v>
      </c>
      <c r="U750" s="7">
        <v>1204</v>
      </c>
      <c r="V750" s="7">
        <v>1217</v>
      </c>
      <c r="W750" s="6">
        <v>99.3432526</v>
      </c>
      <c r="X750" s="6">
        <v>46.102578999999999</v>
      </c>
      <c r="Y750" s="6">
        <v>98.481962499999995</v>
      </c>
      <c r="Z750" s="6">
        <v>99.318404999999998</v>
      </c>
      <c r="AA750" s="6">
        <v>39.327928100000001</v>
      </c>
      <c r="AB750" s="6">
        <v>98.356759000000011</v>
      </c>
      <c r="AC750" s="6">
        <v>0.12520349999998359</v>
      </c>
      <c r="AD750" s="7">
        <v>628122</v>
      </c>
      <c r="AE750" s="6">
        <v>0.33974290000000001</v>
      </c>
      <c r="AF750" s="6">
        <v>99.345303799999996</v>
      </c>
      <c r="AG750" s="6">
        <v>52.169635999999997</v>
      </c>
      <c r="AH750" s="6">
        <v>98.669597400000001</v>
      </c>
      <c r="AI750" s="7">
        <v>629039</v>
      </c>
      <c r="AJ750" s="6">
        <v>99.319985500000001</v>
      </c>
      <c r="AK750" s="6">
        <v>40.0916152</v>
      </c>
      <c r="AL750" s="6">
        <v>98.388342300000005</v>
      </c>
      <c r="AM750" s="6">
        <v>0.28125509999999565</v>
      </c>
      <c r="AN750" s="7">
        <v>627917</v>
      </c>
      <c r="AO750" s="6">
        <v>0.17868599999999998</v>
      </c>
    </row>
    <row r="751" spans="1:41" x14ac:dyDescent="0.15">
      <c r="A751" s="2" t="s">
        <v>357</v>
      </c>
      <c r="B751" s="2" t="s">
        <v>1438</v>
      </c>
      <c r="C751" s="2" t="s">
        <v>1797</v>
      </c>
      <c r="D751" s="2" t="s">
        <v>1608</v>
      </c>
      <c r="E751" s="2" t="s">
        <v>440</v>
      </c>
      <c r="F751" s="2" t="s">
        <v>1854</v>
      </c>
      <c r="G751" s="2" t="s">
        <v>2121</v>
      </c>
      <c r="H751" s="2" t="s">
        <v>971</v>
      </c>
      <c r="I751" s="2" t="s">
        <v>2013</v>
      </c>
      <c r="J751" s="7">
        <v>0</v>
      </c>
      <c r="K751" s="7">
        <v>629618</v>
      </c>
      <c r="L751" s="7">
        <v>10353</v>
      </c>
      <c r="M751" s="7">
        <v>639971</v>
      </c>
      <c r="N751" s="7">
        <v>0</v>
      </c>
      <c r="O751" s="7">
        <v>0</v>
      </c>
      <c r="P751" s="7">
        <v>625483</v>
      </c>
      <c r="Q751" s="7">
        <v>4773</v>
      </c>
      <c r="R751" s="7">
        <v>630256</v>
      </c>
      <c r="S751" s="7">
        <v>0</v>
      </c>
      <c r="T751" s="7">
        <v>13</v>
      </c>
      <c r="U751" s="7">
        <v>1204</v>
      </c>
      <c r="V751" s="7">
        <v>1217</v>
      </c>
      <c r="W751" s="6">
        <v>99.3432526</v>
      </c>
      <c r="X751" s="6">
        <v>46.102578999999999</v>
      </c>
      <c r="Y751" s="6">
        <v>98.481962499999995</v>
      </c>
      <c r="Z751" s="6">
        <v>99.318404999999998</v>
      </c>
      <c r="AA751" s="6">
        <v>39.327928100000001</v>
      </c>
      <c r="AB751" s="6">
        <v>98.356759000000011</v>
      </c>
      <c r="AC751" s="6">
        <v>0.12520349999998359</v>
      </c>
      <c r="AD751" s="7">
        <v>628122</v>
      </c>
      <c r="AE751" s="6">
        <v>0.33974290000000001</v>
      </c>
      <c r="AF751" s="6">
        <v>99.345303799999996</v>
      </c>
      <c r="AG751" s="6">
        <v>52.169635999999997</v>
      </c>
      <c r="AH751" s="6">
        <v>98.669597400000001</v>
      </c>
      <c r="AI751" s="7">
        <v>629039</v>
      </c>
      <c r="AJ751" s="6">
        <v>99.319985500000001</v>
      </c>
      <c r="AK751" s="6">
        <v>40.0916152</v>
      </c>
      <c r="AL751" s="6">
        <v>98.388342300000005</v>
      </c>
      <c r="AM751" s="6">
        <v>0.28125509999999565</v>
      </c>
      <c r="AN751" s="7">
        <v>627917</v>
      </c>
      <c r="AO751" s="6">
        <v>0.17868599999999998</v>
      </c>
    </row>
    <row r="752" spans="1:41" x14ac:dyDescent="0.15">
      <c r="A752" s="2" t="s">
        <v>358</v>
      </c>
      <c r="B752" s="2" t="s">
        <v>1438</v>
      </c>
      <c r="C752" s="2" t="s">
        <v>1797</v>
      </c>
      <c r="D752" s="2" t="s">
        <v>1608</v>
      </c>
      <c r="E752" s="2" t="s">
        <v>440</v>
      </c>
      <c r="F752" s="2" t="s">
        <v>1854</v>
      </c>
      <c r="G752" s="2" t="s">
        <v>2121</v>
      </c>
      <c r="H752" s="2" t="s">
        <v>971</v>
      </c>
      <c r="I752" s="2" t="s">
        <v>2014</v>
      </c>
      <c r="J752" s="7">
        <v>0</v>
      </c>
      <c r="K752" s="7">
        <v>201911</v>
      </c>
      <c r="L752" s="7">
        <v>4915</v>
      </c>
      <c r="M752" s="7">
        <v>206826</v>
      </c>
      <c r="N752" s="7">
        <v>0</v>
      </c>
      <c r="O752" s="7">
        <v>0</v>
      </c>
      <c r="P752" s="7">
        <v>199852</v>
      </c>
      <c r="Q752" s="7">
        <v>1902</v>
      </c>
      <c r="R752" s="7">
        <v>201754</v>
      </c>
      <c r="S752" s="7">
        <v>0</v>
      </c>
      <c r="T752" s="7">
        <v>3</v>
      </c>
      <c r="U752" s="7">
        <v>1066</v>
      </c>
      <c r="V752" s="7">
        <v>1069</v>
      </c>
      <c r="W752" s="6">
        <v>98.980243799999997</v>
      </c>
      <c r="X752" s="6">
        <v>38.697863699999999</v>
      </c>
      <c r="Y752" s="6">
        <v>97.547697099999993</v>
      </c>
      <c r="Z752" s="6">
        <v>98.791063600000001</v>
      </c>
      <c r="AA752" s="6">
        <v>46.555819499999998</v>
      </c>
      <c r="AB752" s="6">
        <v>97.814326600000001</v>
      </c>
      <c r="AC752" s="6">
        <v>-0.26662950000000762</v>
      </c>
      <c r="AD752" s="7">
        <v>220227</v>
      </c>
      <c r="AE752" s="6">
        <v>-8.3881630999999999</v>
      </c>
      <c r="AF752" s="6">
        <v>98.981714400000001</v>
      </c>
      <c r="AG752" s="6">
        <v>49.415432599999995</v>
      </c>
      <c r="AH752" s="6">
        <v>98.054501200000004</v>
      </c>
      <c r="AI752" s="7">
        <v>200685</v>
      </c>
      <c r="AJ752" s="6">
        <v>98.791063600000001</v>
      </c>
      <c r="AK752" s="6">
        <v>46.655558200000002</v>
      </c>
      <c r="AL752" s="6">
        <v>97.8182367</v>
      </c>
      <c r="AM752" s="6">
        <v>0.23626450000000432</v>
      </c>
      <c r="AN752" s="7">
        <v>220218</v>
      </c>
      <c r="AO752" s="6">
        <v>-8.8698472000000006</v>
      </c>
    </row>
    <row r="753" spans="1:41" x14ac:dyDescent="0.15">
      <c r="A753" s="2" t="s">
        <v>359</v>
      </c>
      <c r="B753" s="2" t="s">
        <v>1438</v>
      </c>
      <c r="C753" s="2" t="s">
        <v>1797</v>
      </c>
      <c r="D753" s="2" t="s">
        <v>1608</v>
      </c>
      <c r="E753" s="2" t="s">
        <v>440</v>
      </c>
      <c r="F753" s="2" t="s">
        <v>1854</v>
      </c>
      <c r="G753" s="2" t="s">
        <v>2121</v>
      </c>
      <c r="H753" s="2" t="s">
        <v>971</v>
      </c>
      <c r="I753" s="2" t="s">
        <v>2015</v>
      </c>
      <c r="J753" s="7">
        <v>0</v>
      </c>
      <c r="K753" s="7">
        <v>186214</v>
      </c>
      <c r="L753" s="7">
        <v>4037</v>
      </c>
      <c r="M753" s="7">
        <v>190251</v>
      </c>
      <c r="N753" s="7">
        <v>0</v>
      </c>
      <c r="O753" s="7">
        <v>0</v>
      </c>
      <c r="P753" s="7">
        <v>184615</v>
      </c>
      <c r="Q753" s="7">
        <v>1848</v>
      </c>
      <c r="R753" s="7">
        <v>186463</v>
      </c>
      <c r="S753" s="7">
        <v>0</v>
      </c>
      <c r="T753" s="7">
        <v>3</v>
      </c>
      <c r="U753" s="7">
        <v>1066</v>
      </c>
      <c r="V753" s="7">
        <v>1069</v>
      </c>
      <c r="W753" s="6">
        <v>99.141310500000003</v>
      </c>
      <c r="X753" s="6">
        <v>45.776566800000005</v>
      </c>
      <c r="Y753" s="6">
        <v>98.008946100000003</v>
      </c>
      <c r="Z753" s="6">
        <v>99.031000599999999</v>
      </c>
      <c r="AA753" s="6">
        <v>46.650544100000005</v>
      </c>
      <c r="AB753" s="6">
        <v>97.915851500000002</v>
      </c>
      <c r="AC753" s="6">
        <v>9.3094600000000582E-2</v>
      </c>
      <c r="AD753" s="7">
        <v>190180</v>
      </c>
      <c r="AE753" s="6">
        <v>-1.9544642000000001</v>
      </c>
      <c r="AF753" s="6">
        <v>99.142907800000003</v>
      </c>
      <c r="AG753" s="6">
        <v>62.201279</v>
      </c>
      <c r="AH753" s="6">
        <v>98.562759700000001</v>
      </c>
      <c r="AI753" s="7">
        <v>185394</v>
      </c>
      <c r="AJ753" s="6">
        <v>99.031000599999999</v>
      </c>
      <c r="AK753" s="6">
        <v>46.752302499999999</v>
      </c>
      <c r="AL753" s="6">
        <v>97.920388799999998</v>
      </c>
      <c r="AM753" s="6">
        <v>0.64237090000000308</v>
      </c>
      <c r="AN753" s="7">
        <v>190171</v>
      </c>
      <c r="AO753" s="6">
        <v>-2.5119498</v>
      </c>
    </row>
    <row r="754" spans="1:41" x14ac:dyDescent="0.15">
      <c r="A754" s="2" t="s">
        <v>360</v>
      </c>
      <c r="B754" s="2" t="s">
        <v>1438</v>
      </c>
      <c r="C754" s="2" t="s">
        <v>1797</v>
      </c>
      <c r="D754" s="2" t="s">
        <v>1608</v>
      </c>
      <c r="E754" s="2" t="s">
        <v>440</v>
      </c>
      <c r="F754" s="2" t="s">
        <v>1854</v>
      </c>
      <c r="G754" s="2" t="s">
        <v>2121</v>
      </c>
      <c r="H754" s="2" t="s">
        <v>971</v>
      </c>
      <c r="I754" s="2" t="s">
        <v>2016</v>
      </c>
      <c r="J754" s="7">
        <v>0</v>
      </c>
      <c r="K754" s="7">
        <v>9765</v>
      </c>
      <c r="L754" s="7">
        <v>336</v>
      </c>
      <c r="M754" s="7">
        <v>10101</v>
      </c>
      <c r="N754" s="7">
        <v>0</v>
      </c>
      <c r="O754" s="7">
        <v>0</v>
      </c>
      <c r="P754" s="7">
        <v>9737</v>
      </c>
      <c r="Q754" s="7">
        <v>235</v>
      </c>
      <c r="R754" s="7">
        <v>9972</v>
      </c>
      <c r="S754" s="7">
        <v>0</v>
      </c>
      <c r="T754" s="7">
        <v>3</v>
      </c>
      <c r="U754" s="7">
        <v>3</v>
      </c>
      <c r="V754" s="7">
        <v>6</v>
      </c>
      <c r="W754" s="6">
        <v>99.71326160000001</v>
      </c>
      <c r="X754" s="6">
        <v>69.940476200000006</v>
      </c>
      <c r="Y754" s="6">
        <v>98.722898700000002</v>
      </c>
      <c r="Z754" s="6">
        <v>97.47916450000001</v>
      </c>
      <c r="AA754" s="6">
        <v>78.341013799999999</v>
      </c>
      <c r="AB754" s="6">
        <v>96.661085400000005</v>
      </c>
      <c r="AC754" s="6">
        <v>2.0618132999999972</v>
      </c>
      <c r="AD754" s="7">
        <v>9814</v>
      </c>
      <c r="AE754" s="6">
        <v>1.6099450000000002</v>
      </c>
      <c r="AF754" s="6">
        <v>99.743904900000004</v>
      </c>
      <c r="AG754" s="6">
        <v>70.570570600000011</v>
      </c>
      <c r="AH754" s="6">
        <v>98.781575000000004</v>
      </c>
      <c r="AI754" s="7">
        <v>9966</v>
      </c>
      <c r="AJ754" s="6">
        <v>97.47916450000001</v>
      </c>
      <c r="AK754" s="6">
        <v>78.886310899999998</v>
      </c>
      <c r="AL754" s="6">
        <v>96.689655200000004</v>
      </c>
      <c r="AM754" s="6">
        <v>2.0919197999999994</v>
      </c>
      <c r="AN754" s="7">
        <v>9811</v>
      </c>
      <c r="AO754" s="6">
        <v>1.5798592999999999</v>
      </c>
    </row>
    <row r="755" spans="1:41" x14ac:dyDescent="0.15">
      <c r="A755" s="2" t="s">
        <v>361</v>
      </c>
      <c r="B755" s="2" t="s">
        <v>1438</v>
      </c>
      <c r="C755" s="2" t="s">
        <v>1797</v>
      </c>
      <c r="D755" s="2" t="s">
        <v>1608</v>
      </c>
      <c r="E755" s="2" t="s">
        <v>440</v>
      </c>
      <c r="F755" s="2" t="s">
        <v>1854</v>
      </c>
      <c r="G755" s="2" t="s">
        <v>2121</v>
      </c>
      <c r="H755" s="2" t="s">
        <v>971</v>
      </c>
      <c r="I755" s="2" t="s">
        <v>2017</v>
      </c>
      <c r="J755" s="7">
        <v>0</v>
      </c>
      <c r="K755" s="7">
        <v>176449</v>
      </c>
      <c r="L755" s="7">
        <v>3701</v>
      </c>
      <c r="M755" s="7">
        <v>180150</v>
      </c>
      <c r="N755" s="7">
        <v>0</v>
      </c>
      <c r="O755" s="7">
        <v>0</v>
      </c>
      <c r="P755" s="7">
        <v>174878</v>
      </c>
      <c r="Q755" s="7">
        <v>1613</v>
      </c>
      <c r="R755" s="7">
        <v>176491</v>
      </c>
      <c r="S755" s="7">
        <v>0</v>
      </c>
      <c r="T755" s="7">
        <v>0</v>
      </c>
      <c r="U755" s="7">
        <v>1063</v>
      </c>
      <c r="V755" s="7">
        <v>1063</v>
      </c>
      <c r="W755" s="6">
        <v>99.1096577</v>
      </c>
      <c r="X755" s="6">
        <v>43.582815500000002</v>
      </c>
      <c r="Y755" s="6">
        <v>97.968914799999993</v>
      </c>
      <c r="Z755" s="6">
        <v>99.1146174</v>
      </c>
      <c r="AA755" s="6">
        <v>42.934342100000002</v>
      </c>
      <c r="AB755" s="6">
        <v>97.985060399999995</v>
      </c>
      <c r="AC755" s="6">
        <v>-1.6145600000001537E-2</v>
      </c>
      <c r="AD755" s="7">
        <v>180366</v>
      </c>
      <c r="AE755" s="6">
        <v>-2.1484093</v>
      </c>
      <c r="AF755" s="6">
        <v>99.1096577</v>
      </c>
      <c r="AG755" s="6">
        <v>61.144806699999997</v>
      </c>
      <c r="AH755" s="6">
        <v>98.550425200000006</v>
      </c>
      <c r="AI755" s="7">
        <v>175428</v>
      </c>
      <c r="AJ755" s="6">
        <v>99.1146174</v>
      </c>
      <c r="AK755" s="6">
        <v>43.004059500000004</v>
      </c>
      <c r="AL755" s="6">
        <v>97.988254400000002</v>
      </c>
      <c r="AM755" s="6">
        <v>0.56217080000000408</v>
      </c>
      <c r="AN755" s="7">
        <v>180360</v>
      </c>
      <c r="AO755" s="6">
        <v>-2.7345309000000002</v>
      </c>
    </row>
    <row r="756" spans="1:41" x14ac:dyDescent="0.15">
      <c r="A756" s="2" t="s">
        <v>362</v>
      </c>
      <c r="B756" s="2" t="s">
        <v>1438</v>
      </c>
      <c r="C756" s="2" t="s">
        <v>1797</v>
      </c>
      <c r="D756" s="2" t="s">
        <v>1608</v>
      </c>
      <c r="E756" s="2" t="s">
        <v>440</v>
      </c>
      <c r="F756" s="2" t="s">
        <v>1854</v>
      </c>
      <c r="G756" s="2" t="s">
        <v>2121</v>
      </c>
      <c r="H756" s="2" t="s">
        <v>971</v>
      </c>
      <c r="I756" s="2" t="s">
        <v>2018</v>
      </c>
      <c r="J756" s="7">
        <v>0</v>
      </c>
      <c r="K756" s="7">
        <v>1145</v>
      </c>
      <c r="L756" s="7">
        <v>0</v>
      </c>
      <c r="M756" s="7">
        <v>1145</v>
      </c>
      <c r="N756" s="7">
        <v>0</v>
      </c>
      <c r="O756" s="7">
        <v>0</v>
      </c>
      <c r="P756" s="7">
        <v>1145</v>
      </c>
      <c r="Q756" s="7">
        <v>0</v>
      </c>
      <c r="R756" s="7">
        <v>1145</v>
      </c>
      <c r="S756" s="7">
        <v>0</v>
      </c>
      <c r="T756" s="7">
        <v>0</v>
      </c>
      <c r="U756" s="7">
        <v>0</v>
      </c>
      <c r="V756" s="7">
        <v>0</v>
      </c>
      <c r="W756" s="6">
        <v>100</v>
      </c>
      <c r="X756" s="6">
        <v>0</v>
      </c>
      <c r="Y756" s="6">
        <v>100</v>
      </c>
      <c r="Z756" s="6">
        <v>100</v>
      </c>
      <c r="AA756" s="6">
        <v>0</v>
      </c>
      <c r="AB756" s="6">
        <v>100</v>
      </c>
      <c r="AC756" s="6">
        <v>0</v>
      </c>
      <c r="AD756" s="7">
        <v>1898</v>
      </c>
      <c r="AE756" s="6">
        <v>-39.673340400000001</v>
      </c>
      <c r="AF756" s="6">
        <v>100</v>
      </c>
      <c r="AG756" s="6">
        <v>0</v>
      </c>
      <c r="AH756" s="6">
        <v>100</v>
      </c>
      <c r="AI756" s="7">
        <v>1145</v>
      </c>
      <c r="AJ756" s="6">
        <v>100</v>
      </c>
      <c r="AK756" s="6">
        <v>0</v>
      </c>
      <c r="AL756" s="6">
        <v>100</v>
      </c>
      <c r="AM756" s="6">
        <v>0</v>
      </c>
      <c r="AN756" s="7">
        <v>1898</v>
      </c>
      <c r="AO756" s="6">
        <v>-39.673340400000001</v>
      </c>
    </row>
    <row r="757" spans="1:41" x14ac:dyDescent="0.15">
      <c r="A757" s="2" t="s">
        <v>363</v>
      </c>
      <c r="B757" s="2" t="s">
        <v>1438</v>
      </c>
      <c r="C757" s="2" t="s">
        <v>1797</v>
      </c>
      <c r="D757" s="2" t="s">
        <v>1608</v>
      </c>
      <c r="E757" s="2" t="s">
        <v>440</v>
      </c>
      <c r="F757" s="2" t="s">
        <v>1854</v>
      </c>
      <c r="G757" s="2" t="s">
        <v>2121</v>
      </c>
      <c r="H757" s="2" t="s">
        <v>971</v>
      </c>
      <c r="I757" s="2" t="s">
        <v>2019</v>
      </c>
      <c r="J757" s="7">
        <v>0</v>
      </c>
      <c r="K757" s="7">
        <v>15697</v>
      </c>
      <c r="L757" s="7">
        <v>878</v>
      </c>
      <c r="M757" s="7">
        <v>16575</v>
      </c>
      <c r="N757" s="7">
        <v>0</v>
      </c>
      <c r="O757" s="7">
        <v>0</v>
      </c>
      <c r="P757" s="7">
        <v>15237</v>
      </c>
      <c r="Q757" s="7">
        <v>54</v>
      </c>
      <c r="R757" s="7">
        <v>15291</v>
      </c>
      <c r="S757" s="7">
        <v>0</v>
      </c>
      <c r="T757" s="7">
        <v>0</v>
      </c>
      <c r="U757" s="7">
        <v>0</v>
      </c>
      <c r="V757" s="7">
        <v>0</v>
      </c>
      <c r="W757" s="6">
        <v>97.069503699999999</v>
      </c>
      <c r="X757" s="6">
        <v>6.1503416999999994</v>
      </c>
      <c r="Y757" s="6">
        <v>92.253393700000004</v>
      </c>
      <c r="Z757" s="6">
        <v>97.312368300000003</v>
      </c>
      <c r="AA757" s="6">
        <v>41.3333333</v>
      </c>
      <c r="AB757" s="6">
        <v>97.176584700000006</v>
      </c>
      <c r="AC757" s="6">
        <v>-4.9231910000000028</v>
      </c>
      <c r="AD757" s="7">
        <v>30047</v>
      </c>
      <c r="AE757" s="6">
        <v>-49.109728099999998</v>
      </c>
      <c r="AF757" s="6">
        <v>97.069503699999999</v>
      </c>
      <c r="AG757" s="6">
        <v>6.1503416999999994</v>
      </c>
      <c r="AH757" s="6">
        <v>92.253393700000004</v>
      </c>
      <c r="AI757" s="7">
        <v>15291</v>
      </c>
      <c r="AJ757" s="6">
        <v>97.312368300000003</v>
      </c>
      <c r="AK757" s="6">
        <v>41.3333333</v>
      </c>
      <c r="AL757" s="6">
        <v>97.176584700000006</v>
      </c>
      <c r="AM757" s="6">
        <v>-4.9231910000000028</v>
      </c>
      <c r="AN757" s="7">
        <v>30047</v>
      </c>
      <c r="AO757" s="6">
        <v>-49.109728099999998</v>
      </c>
    </row>
    <row r="758" spans="1:41" x14ac:dyDescent="0.15">
      <c r="A758" s="2" t="s">
        <v>364</v>
      </c>
      <c r="B758" s="2" t="s">
        <v>1438</v>
      </c>
      <c r="C758" s="2" t="s">
        <v>1797</v>
      </c>
      <c r="D758" s="2" t="s">
        <v>1608</v>
      </c>
      <c r="E758" s="2" t="s">
        <v>440</v>
      </c>
      <c r="F758" s="2" t="s">
        <v>1854</v>
      </c>
      <c r="G758" s="2" t="s">
        <v>2121</v>
      </c>
      <c r="H758" s="2" t="s">
        <v>971</v>
      </c>
      <c r="I758" s="2" t="s">
        <v>2020</v>
      </c>
      <c r="J758" s="7">
        <v>0</v>
      </c>
      <c r="K758" s="7">
        <v>11305</v>
      </c>
      <c r="L758" s="7">
        <v>494</v>
      </c>
      <c r="M758" s="7">
        <v>11799</v>
      </c>
      <c r="N758" s="7">
        <v>0</v>
      </c>
      <c r="O758" s="7">
        <v>0</v>
      </c>
      <c r="P758" s="7">
        <v>10845</v>
      </c>
      <c r="Q758" s="7">
        <v>54</v>
      </c>
      <c r="R758" s="7">
        <v>10899</v>
      </c>
      <c r="S758" s="7">
        <v>0</v>
      </c>
      <c r="T758" s="7">
        <v>0</v>
      </c>
      <c r="U758" s="7">
        <v>0</v>
      </c>
      <c r="V758" s="7">
        <v>0</v>
      </c>
      <c r="W758" s="6">
        <v>95.931004000000001</v>
      </c>
      <c r="X758" s="6">
        <v>10.9311741</v>
      </c>
      <c r="Y758" s="6">
        <v>92.372234900000009</v>
      </c>
      <c r="Z758" s="6">
        <v>96.251368900000003</v>
      </c>
      <c r="AA758" s="6">
        <v>41.3333333</v>
      </c>
      <c r="AB758" s="6">
        <v>95.906579600000001</v>
      </c>
      <c r="AC758" s="6">
        <v>-3.5343446999999912</v>
      </c>
      <c r="AD758" s="7">
        <v>11457</v>
      </c>
      <c r="AE758" s="6">
        <v>-4.8703849000000003</v>
      </c>
      <c r="AF758" s="6">
        <v>95.931004000000001</v>
      </c>
      <c r="AG758" s="6">
        <v>10.9311741</v>
      </c>
      <c r="AH758" s="6">
        <v>92.372234900000009</v>
      </c>
      <c r="AI758" s="7">
        <v>10899</v>
      </c>
      <c r="AJ758" s="6">
        <v>96.251368900000003</v>
      </c>
      <c r="AK758" s="6">
        <v>41.3333333</v>
      </c>
      <c r="AL758" s="6">
        <v>95.906579600000001</v>
      </c>
      <c r="AM758" s="6">
        <v>-3.5343446999999912</v>
      </c>
      <c r="AN758" s="7">
        <v>11457</v>
      </c>
      <c r="AO758" s="6">
        <v>-4.8703849000000003</v>
      </c>
    </row>
    <row r="759" spans="1:41" x14ac:dyDescent="0.15">
      <c r="A759" s="2" t="s">
        <v>365</v>
      </c>
      <c r="B759" s="2" t="s">
        <v>1438</v>
      </c>
      <c r="C759" s="2" t="s">
        <v>1797</v>
      </c>
      <c r="D759" s="2" t="s">
        <v>1608</v>
      </c>
      <c r="E759" s="2" t="s">
        <v>440</v>
      </c>
      <c r="F759" s="2" t="s">
        <v>1854</v>
      </c>
      <c r="G759" s="2" t="s">
        <v>2121</v>
      </c>
      <c r="H759" s="2" t="s">
        <v>971</v>
      </c>
      <c r="I759" s="2" t="s">
        <v>1856</v>
      </c>
      <c r="J759" s="7">
        <v>0</v>
      </c>
      <c r="K759" s="7">
        <v>4392</v>
      </c>
      <c r="L759" s="7">
        <v>384</v>
      </c>
      <c r="M759" s="7">
        <v>4776</v>
      </c>
      <c r="N759" s="7">
        <v>0</v>
      </c>
      <c r="O759" s="7">
        <v>0</v>
      </c>
      <c r="P759" s="7">
        <v>4392</v>
      </c>
      <c r="Q759" s="7">
        <v>0</v>
      </c>
      <c r="R759" s="7">
        <v>4392</v>
      </c>
      <c r="S759" s="7">
        <v>0</v>
      </c>
      <c r="T759" s="7">
        <v>0</v>
      </c>
      <c r="U759" s="7">
        <v>0</v>
      </c>
      <c r="V759" s="7">
        <v>0</v>
      </c>
      <c r="W759" s="6">
        <v>100</v>
      </c>
      <c r="X759" s="6">
        <v>0</v>
      </c>
      <c r="Y759" s="6">
        <v>91.959799000000004</v>
      </c>
      <c r="Z759" s="6">
        <v>97.97617790000001</v>
      </c>
      <c r="AA759" s="6">
        <v>0</v>
      </c>
      <c r="AB759" s="6">
        <v>97.97617790000001</v>
      </c>
      <c r="AC759" s="6">
        <v>-6.0163789000000065</v>
      </c>
      <c r="AD759" s="7">
        <v>18590</v>
      </c>
      <c r="AE759" s="6">
        <v>-76.374394800000005</v>
      </c>
      <c r="AF759" s="6">
        <v>100</v>
      </c>
      <c r="AG759" s="6">
        <v>0</v>
      </c>
      <c r="AH759" s="6">
        <v>91.959799000000004</v>
      </c>
      <c r="AI759" s="7">
        <v>4392</v>
      </c>
      <c r="AJ759" s="6">
        <v>97.97617790000001</v>
      </c>
      <c r="AK759" s="6">
        <v>0</v>
      </c>
      <c r="AL759" s="6">
        <v>97.97617790000001</v>
      </c>
      <c r="AM759" s="6">
        <v>-6.0163789000000065</v>
      </c>
      <c r="AN759" s="7">
        <v>18590</v>
      </c>
      <c r="AO759" s="6">
        <v>-76.374394800000005</v>
      </c>
    </row>
    <row r="760" spans="1:41" x14ac:dyDescent="0.15">
      <c r="A760" s="2" t="s">
        <v>366</v>
      </c>
      <c r="B760" s="2" t="s">
        <v>1438</v>
      </c>
      <c r="C760" s="2" t="s">
        <v>1797</v>
      </c>
      <c r="D760" s="2" t="s">
        <v>1608</v>
      </c>
      <c r="E760" s="2" t="s">
        <v>440</v>
      </c>
      <c r="F760" s="2" t="s">
        <v>1854</v>
      </c>
      <c r="G760" s="2" t="s">
        <v>2121</v>
      </c>
      <c r="H760" s="2" t="s">
        <v>971</v>
      </c>
      <c r="I760" s="2" t="s">
        <v>2021</v>
      </c>
      <c r="J760" s="7">
        <v>0</v>
      </c>
      <c r="K760" s="7">
        <v>382546</v>
      </c>
      <c r="L760" s="7">
        <v>5261</v>
      </c>
      <c r="M760" s="7">
        <v>387807</v>
      </c>
      <c r="N760" s="7">
        <v>0</v>
      </c>
      <c r="O760" s="7">
        <v>0</v>
      </c>
      <c r="P760" s="7">
        <v>380570</v>
      </c>
      <c r="Q760" s="7">
        <v>2778</v>
      </c>
      <c r="R760" s="7">
        <v>383348</v>
      </c>
      <c r="S760" s="7">
        <v>0</v>
      </c>
      <c r="T760" s="7">
        <v>10</v>
      </c>
      <c r="U760" s="7">
        <v>138</v>
      </c>
      <c r="V760" s="7">
        <v>148</v>
      </c>
      <c r="W760" s="6">
        <v>99.483460800000003</v>
      </c>
      <c r="X760" s="6">
        <v>52.803649500000006</v>
      </c>
      <c r="Y760" s="6">
        <v>98.850201299999995</v>
      </c>
      <c r="Z760" s="6">
        <v>99.579142899999994</v>
      </c>
      <c r="AA760" s="6">
        <v>32.0833333</v>
      </c>
      <c r="AB760" s="6">
        <v>98.524380700000009</v>
      </c>
      <c r="AC760" s="6">
        <v>0.32582059999998592</v>
      </c>
      <c r="AD760" s="7">
        <v>363152</v>
      </c>
      <c r="AE760" s="6">
        <v>5.5613076999999995</v>
      </c>
      <c r="AF760" s="6">
        <v>99.486061399999997</v>
      </c>
      <c r="AG760" s="6">
        <v>54.226039400000005</v>
      </c>
      <c r="AH760" s="6">
        <v>98.887940200000003</v>
      </c>
      <c r="AI760" s="7">
        <v>383200</v>
      </c>
      <c r="AJ760" s="6">
        <v>99.581887499999993</v>
      </c>
      <c r="AK760" s="6">
        <v>33.153928999999998</v>
      </c>
      <c r="AL760" s="6">
        <v>98.576799399999999</v>
      </c>
      <c r="AM760" s="6">
        <v>0.31114080000000399</v>
      </c>
      <c r="AN760" s="7">
        <v>362956</v>
      </c>
      <c r="AO760" s="6">
        <v>5.5775356</v>
      </c>
    </row>
    <row r="761" spans="1:41" x14ac:dyDescent="0.15">
      <c r="A761" s="2" t="s">
        <v>367</v>
      </c>
      <c r="B761" s="2" t="s">
        <v>1438</v>
      </c>
      <c r="C761" s="2" t="s">
        <v>1797</v>
      </c>
      <c r="D761" s="2" t="s">
        <v>1608</v>
      </c>
      <c r="E761" s="2" t="s">
        <v>440</v>
      </c>
      <c r="F761" s="2" t="s">
        <v>1854</v>
      </c>
      <c r="G761" s="2" t="s">
        <v>2121</v>
      </c>
      <c r="H761" s="2" t="s">
        <v>971</v>
      </c>
      <c r="I761" s="2" t="s">
        <v>1739</v>
      </c>
      <c r="J761" s="7">
        <v>0</v>
      </c>
      <c r="K761" s="7">
        <v>243166</v>
      </c>
      <c r="L761" s="7">
        <v>5261</v>
      </c>
      <c r="M761" s="7">
        <v>248427</v>
      </c>
      <c r="N761" s="7">
        <v>0</v>
      </c>
      <c r="O761" s="7">
        <v>0</v>
      </c>
      <c r="P761" s="7">
        <v>241190</v>
      </c>
      <c r="Q761" s="7">
        <v>2778</v>
      </c>
      <c r="R761" s="7">
        <v>243968</v>
      </c>
      <c r="S761" s="7">
        <v>0</v>
      </c>
      <c r="T761" s="7">
        <v>10</v>
      </c>
      <c r="U761" s="7">
        <v>138</v>
      </c>
      <c r="V761" s="7">
        <v>148</v>
      </c>
      <c r="W761" s="6">
        <v>99.187386399999994</v>
      </c>
      <c r="X761" s="6">
        <v>52.803649500000006</v>
      </c>
      <c r="Y761" s="6">
        <v>98.205106499999999</v>
      </c>
      <c r="Z761" s="6">
        <v>99.3064009</v>
      </c>
      <c r="AA761" s="6">
        <v>32.0833333</v>
      </c>
      <c r="AB761" s="6">
        <v>97.592467999999997</v>
      </c>
      <c r="AC761" s="6">
        <v>0.61263850000000275</v>
      </c>
      <c r="AD761" s="7">
        <v>220477</v>
      </c>
      <c r="AE761" s="6">
        <v>10.6546261</v>
      </c>
      <c r="AF761" s="6">
        <v>99.191465600000001</v>
      </c>
      <c r="AG761" s="6">
        <v>54.226039400000005</v>
      </c>
      <c r="AH761" s="6">
        <v>98.263646899999998</v>
      </c>
      <c r="AI761" s="7">
        <v>243820</v>
      </c>
      <c r="AJ761" s="6">
        <v>99.3109118</v>
      </c>
      <c r="AK761" s="6">
        <v>33.153928999999998</v>
      </c>
      <c r="AL761" s="6">
        <v>97.677210699999989</v>
      </c>
      <c r="AM761" s="6">
        <v>0.58643620000000851</v>
      </c>
      <c r="AN761" s="7">
        <v>220281</v>
      </c>
      <c r="AO761" s="6">
        <v>10.685896700000001</v>
      </c>
    </row>
    <row r="762" spans="1:41" x14ac:dyDescent="0.15">
      <c r="A762" s="2" t="s">
        <v>368</v>
      </c>
      <c r="B762" s="2" t="s">
        <v>1438</v>
      </c>
      <c r="C762" s="2" t="s">
        <v>1797</v>
      </c>
      <c r="D762" s="2" t="s">
        <v>1608</v>
      </c>
      <c r="E762" s="2" t="s">
        <v>440</v>
      </c>
      <c r="F762" s="2" t="s">
        <v>1854</v>
      </c>
      <c r="G762" s="2" t="s">
        <v>2121</v>
      </c>
      <c r="H762" s="2" t="s">
        <v>971</v>
      </c>
      <c r="I762" s="2" t="s">
        <v>1740</v>
      </c>
      <c r="J762" s="7">
        <v>0</v>
      </c>
      <c r="K762" s="7">
        <v>35543</v>
      </c>
      <c r="L762" s="7">
        <v>1105</v>
      </c>
      <c r="M762" s="7">
        <v>36648</v>
      </c>
      <c r="N762" s="7">
        <v>0</v>
      </c>
      <c r="O762" s="7">
        <v>0</v>
      </c>
      <c r="P762" s="7">
        <v>35150</v>
      </c>
      <c r="Q762" s="7">
        <v>583</v>
      </c>
      <c r="R762" s="7">
        <v>35733</v>
      </c>
      <c r="S762" s="7">
        <v>0</v>
      </c>
      <c r="T762" s="7">
        <v>10</v>
      </c>
      <c r="U762" s="7">
        <v>29</v>
      </c>
      <c r="V762" s="7">
        <v>39</v>
      </c>
      <c r="W762" s="6">
        <v>98.894296999999995</v>
      </c>
      <c r="X762" s="6">
        <v>52.760180999999996</v>
      </c>
      <c r="Y762" s="6">
        <v>97.503274399999995</v>
      </c>
      <c r="Z762" s="6">
        <v>99.073195200000001</v>
      </c>
      <c r="AA762" s="6">
        <v>32.066115699999997</v>
      </c>
      <c r="AB762" s="6">
        <v>96.8837762</v>
      </c>
      <c r="AC762" s="6">
        <v>0.61949819999999534</v>
      </c>
      <c r="AD762" s="7">
        <v>35878</v>
      </c>
      <c r="AE762" s="6">
        <v>-0.40414739999999999</v>
      </c>
      <c r="AF762" s="6">
        <v>98.922128700000002</v>
      </c>
      <c r="AG762" s="6">
        <v>54.1821561</v>
      </c>
      <c r="AH762" s="6">
        <v>97.607145799999998</v>
      </c>
      <c r="AI762" s="7">
        <v>35694</v>
      </c>
      <c r="AJ762" s="6">
        <v>99.100859999999997</v>
      </c>
      <c r="AK762" s="6">
        <v>32.172471000000002</v>
      </c>
      <c r="AL762" s="6">
        <v>96.920417099999995</v>
      </c>
      <c r="AM762" s="6">
        <v>0.6867287000000033</v>
      </c>
      <c r="AN762" s="7">
        <v>35864</v>
      </c>
      <c r="AO762" s="6">
        <v>-0.47401290000000001</v>
      </c>
    </row>
    <row r="763" spans="1:41" x14ac:dyDescent="0.15">
      <c r="A763" s="2" t="s">
        <v>369</v>
      </c>
      <c r="B763" s="2" t="s">
        <v>1438</v>
      </c>
      <c r="C763" s="2" t="s">
        <v>1797</v>
      </c>
      <c r="D763" s="2" t="s">
        <v>1608</v>
      </c>
      <c r="E763" s="2" t="s">
        <v>440</v>
      </c>
      <c r="F763" s="2" t="s">
        <v>1854</v>
      </c>
      <c r="G763" s="2" t="s">
        <v>2121</v>
      </c>
      <c r="H763" s="2" t="s">
        <v>971</v>
      </c>
      <c r="I763" s="9" t="s">
        <v>1741</v>
      </c>
      <c r="J763" s="7">
        <v>0</v>
      </c>
      <c r="K763" s="7">
        <v>142731</v>
      </c>
      <c r="L763" s="7">
        <v>4156</v>
      </c>
      <c r="M763" s="7">
        <v>146887</v>
      </c>
      <c r="N763" s="7">
        <v>0</v>
      </c>
      <c r="O763" s="7">
        <v>0</v>
      </c>
      <c r="P763" s="7">
        <v>141148</v>
      </c>
      <c r="Q763" s="7">
        <v>2195</v>
      </c>
      <c r="R763" s="7">
        <v>143343</v>
      </c>
      <c r="S763" s="7">
        <v>0</v>
      </c>
      <c r="T763" s="7">
        <v>0</v>
      </c>
      <c r="U763" s="7">
        <v>109</v>
      </c>
      <c r="V763" s="7">
        <v>109</v>
      </c>
      <c r="W763" s="6">
        <v>98.890920699999995</v>
      </c>
      <c r="X763" s="6">
        <v>52.8152069</v>
      </c>
      <c r="Y763" s="6">
        <v>97.587260999999998</v>
      </c>
      <c r="Z763" s="6">
        <v>99.104325500000002</v>
      </c>
      <c r="AA763" s="6">
        <v>32.087912099999997</v>
      </c>
      <c r="AB763" s="6">
        <v>96.894229899999999</v>
      </c>
      <c r="AC763" s="6">
        <v>0.6930310999999989</v>
      </c>
      <c r="AD763" s="7">
        <v>133684</v>
      </c>
      <c r="AE763" s="6">
        <v>7.2252475999999994</v>
      </c>
      <c r="AF763" s="6">
        <v>98.890920699999995</v>
      </c>
      <c r="AG763" s="6">
        <v>54.237706900000006</v>
      </c>
      <c r="AH763" s="6">
        <v>97.659731000000008</v>
      </c>
      <c r="AI763" s="7">
        <v>143234</v>
      </c>
      <c r="AJ763" s="6">
        <v>99.104325500000002</v>
      </c>
      <c r="AK763" s="6">
        <v>33.4249084</v>
      </c>
      <c r="AL763" s="6">
        <v>97.022215399999993</v>
      </c>
      <c r="AM763" s="6">
        <v>0.63751560000001462</v>
      </c>
      <c r="AN763" s="7">
        <v>133502</v>
      </c>
      <c r="AO763" s="6">
        <v>7.2897783999999994</v>
      </c>
    </row>
    <row r="764" spans="1:41" x14ac:dyDescent="0.15">
      <c r="A764" s="2" t="s">
        <v>370</v>
      </c>
      <c r="B764" s="2" t="s">
        <v>1438</v>
      </c>
      <c r="C764" s="2" t="s">
        <v>1797</v>
      </c>
      <c r="D764" s="2" t="s">
        <v>1608</v>
      </c>
      <c r="E764" s="2" t="s">
        <v>440</v>
      </c>
      <c r="F764" s="2" t="s">
        <v>1854</v>
      </c>
      <c r="G764" s="2" t="s">
        <v>2121</v>
      </c>
      <c r="H764" s="2" t="s">
        <v>971</v>
      </c>
      <c r="I764" s="2" t="s">
        <v>1742</v>
      </c>
      <c r="J764" s="7">
        <v>0</v>
      </c>
      <c r="K764" s="7">
        <v>64892</v>
      </c>
      <c r="L764" s="7">
        <v>0</v>
      </c>
      <c r="M764" s="7">
        <v>64892</v>
      </c>
      <c r="N764" s="7">
        <v>0</v>
      </c>
      <c r="O764" s="7">
        <v>0</v>
      </c>
      <c r="P764" s="7">
        <v>64892</v>
      </c>
      <c r="Q764" s="7">
        <v>0</v>
      </c>
      <c r="R764" s="7">
        <v>64892</v>
      </c>
      <c r="S764" s="7">
        <v>0</v>
      </c>
      <c r="T764" s="7">
        <v>0</v>
      </c>
      <c r="U764" s="7">
        <v>0</v>
      </c>
      <c r="V764" s="7">
        <v>0</v>
      </c>
      <c r="W764" s="6">
        <v>100</v>
      </c>
      <c r="X764" s="6">
        <v>0</v>
      </c>
      <c r="Y764" s="6">
        <v>100</v>
      </c>
      <c r="Z764" s="6">
        <v>100</v>
      </c>
      <c r="AA764" s="6">
        <v>0</v>
      </c>
      <c r="AB764" s="6">
        <v>100</v>
      </c>
      <c r="AC764" s="6">
        <v>0</v>
      </c>
      <c r="AD764" s="7">
        <v>50915</v>
      </c>
      <c r="AE764" s="6">
        <v>27.451635100000001</v>
      </c>
      <c r="AF764" s="6">
        <v>100</v>
      </c>
      <c r="AG764" s="6">
        <v>0</v>
      </c>
      <c r="AH764" s="6">
        <v>100</v>
      </c>
      <c r="AI764" s="7">
        <v>64892</v>
      </c>
      <c r="AJ764" s="6">
        <v>100</v>
      </c>
      <c r="AK764" s="6">
        <v>0</v>
      </c>
      <c r="AL764" s="6">
        <v>100</v>
      </c>
      <c r="AM764" s="6">
        <v>0</v>
      </c>
      <c r="AN764" s="7">
        <v>50915</v>
      </c>
      <c r="AO764" s="6">
        <v>27.451635100000001</v>
      </c>
    </row>
    <row r="765" spans="1:41" x14ac:dyDescent="0.15">
      <c r="A765" s="2" t="s">
        <v>371</v>
      </c>
      <c r="B765" s="2" t="s">
        <v>1438</v>
      </c>
      <c r="C765" s="2" t="s">
        <v>1797</v>
      </c>
      <c r="D765" s="2" t="s">
        <v>1608</v>
      </c>
      <c r="E765" s="2" t="s">
        <v>440</v>
      </c>
      <c r="F765" s="2" t="s">
        <v>1854</v>
      </c>
      <c r="G765" s="2" t="s">
        <v>2121</v>
      </c>
      <c r="H765" s="2" t="s">
        <v>971</v>
      </c>
      <c r="I765" s="2" t="s">
        <v>1743</v>
      </c>
      <c r="J765" s="7">
        <v>0</v>
      </c>
      <c r="K765" s="7">
        <v>139380</v>
      </c>
      <c r="L765" s="7">
        <v>0</v>
      </c>
      <c r="M765" s="7">
        <v>139380</v>
      </c>
      <c r="N765" s="7">
        <v>0</v>
      </c>
      <c r="O765" s="7">
        <v>0</v>
      </c>
      <c r="P765" s="7">
        <v>139380</v>
      </c>
      <c r="Q765" s="7">
        <v>0</v>
      </c>
      <c r="R765" s="7">
        <v>139380</v>
      </c>
      <c r="S765" s="7">
        <v>0</v>
      </c>
      <c r="T765" s="7">
        <v>0</v>
      </c>
      <c r="U765" s="7">
        <v>0</v>
      </c>
      <c r="V765" s="7">
        <v>0</v>
      </c>
      <c r="W765" s="6">
        <v>100</v>
      </c>
      <c r="X765" s="6">
        <v>0</v>
      </c>
      <c r="Y765" s="6">
        <v>100</v>
      </c>
      <c r="Z765" s="6">
        <v>100</v>
      </c>
      <c r="AA765" s="6">
        <v>0</v>
      </c>
      <c r="AB765" s="6">
        <v>100</v>
      </c>
      <c r="AC765" s="6">
        <v>0</v>
      </c>
      <c r="AD765" s="7">
        <v>142675</v>
      </c>
      <c r="AE765" s="6">
        <v>-2.3094445000000001</v>
      </c>
      <c r="AF765" s="6">
        <v>100</v>
      </c>
      <c r="AG765" s="6">
        <v>0</v>
      </c>
      <c r="AH765" s="6">
        <v>100</v>
      </c>
      <c r="AI765" s="7">
        <v>139380</v>
      </c>
      <c r="AJ765" s="6">
        <v>100</v>
      </c>
      <c r="AK765" s="6">
        <v>0</v>
      </c>
      <c r="AL765" s="6">
        <v>100</v>
      </c>
      <c r="AM765" s="6">
        <v>0</v>
      </c>
      <c r="AN765" s="7">
        <v>142675</v>
      </c>
      <c r="AO765" s="6">
        <v>-2.3094445000000001</v>
      </c>
    </row>
    <row r="766" spans="1:41" x14ac:dyDescent="0.15">
      <c r="A766" s="2" t="s">
        <v>372</v>
      </c>
      <c r="B766" s="2" t="s">
        <v>1438</v>
      </c>
      <c r="C766" s="2" t="s">
        <v>1797</v>
      </c>
      <c r="D766" s="2" t="s">
        <v>1608</v>
      </c>
      <c r="E766" s="2" t="s">
        <v>440</v>
      </c>
      <c r="F766" s="2" t="s">
        <v>1854</v>
      </c>
      <c r="G766" s="2" t="s">
        <v>2121</v>
      </c>
      <c r="H766" s="2" t="s">
        <v>971</v>
      </c>
      <c r="I766" s="2" t="s">
        <v>1744</v>
      </c>
      <c r="J766" s="7">
        <v>0</v>
      </c>
      <c r="K766" s="7">
        <v>21585</v>
      </c>
      <c r="L766" s="7">
        <v>177</v>
      </c>
      <c r="M766" s="7">
        <v>21762</v>
      </c>
      <c r="N766" s="7">
        <v>0</v>
      </c>
      <c r="O766" s="7">
        <v>0</v>
      </c>
      <c r="P766" s="7">
        <v>21485</v>
      </c>
      <c r="Q766" s="7">
        <v>93</v>
      </c>
      <c r="R766" s="7">
        <v>21578</v>
      </c>
      <c r="S766" s="7">
        <v>0</v>
      </c>
      <c r="T766" s="7">
        <v>0</v>
      </c>
      <c r="U766" s="7">
        <v>0</v>
      </c>
      <c r="V766" s="7">
        <v>0</v>
      </c>
      <c r="W766" s="6">
        <v>99.536715299999997</v>
      </c>
      <c r="X766" s="6">
        <v>52.542372900000004</v>
      </c>
      <c r="Y766" s="6">
        <v>99.154489499999997</v>
      </c>
      <c r="Z766" s="6">
        <v>99.585689200000004</v>
      </c>
      <c r="AA766" s="6">
        <v>81.6479401</v>
      </c>
      <c r="AB766" s="6">
        <v>99.3552423</v>
      </c>
      <c r="AC766" s="6">
        <v>-0.20075280000000362</v>
      </c>
      <c r="AD766" s="7">
        <v>20649</v>
      </c>
      <c r="AE766" s="6">
        <v>4.4990072000000003</v>
      </c>
      <c r="AF766" s="6">
        <v>99.536715299999997</v>
      </c>
      <c r="AG766" s="6">
        <v>52.542372900000004</v>
      </c>
      <c r="AH766" s="6">
        <v>99.154489499999997</v>
      </c>
      <c r="AI766" s="7">
        <v>21578</v>
      </c>
      <c r="AJ766" s="6">
        <v>99.585689200000004</v>
      </c>
      <c r="AK766" s="6">
        <v>81.6479401</v>
      </c>
      <c r="AL766" s="6">
        <v>99.3552423</v>
      </c>
      <c r="AM766" s="6">
        <v>-0.20075280000000362</v>
      </c>
      <c r="AN766" s="7">
        <v>20649</v>
      </c>
      <c r="AO766" s="6">
        <v>4.4990072000000003</v>
      </c>
    </row>
    <row r="767" spans="1:41" x14ac:dyDescent="0.15">
      <c r="A767" s="2" t="s">
        <v>373</v>
      </c>
      <c r="B767" s="2" t="s">
        <v>1438</v>
      </c>
      <c r="C767" s="2" t="s">
        <v>1797</v>
      </c>
      <c r="D767" s="2" t="s">
        <v>1608</v>
      </c>
      <c r="E767" s="2" t="s">
        <v>440</v>
      </c>
      <c r="F767" s="2" t="s">
        <v>1854</v>
      </c>
      <c r="G767" s="2" t="s">
        <v>2121</v>
      </c>
      <c r="H767" s="2" t="s">
        <v>971</v>
      </c>
      <c r="I767" s="2" t="s">
        <v>2008</v>
      </c>
      <c r="J767" s="7">
        <v>0</v>
      </c>
      <c r="K767" s="7">
        <v>21359</v>
      </c>
      <c r="L767" s="7">
        <v>177</v>
      </c>
      <c r="M767" s="7">
        <v>21536</v>
      </c>
      <c r="N767" s="7">
        <v>0</v>
      </c>
      <c r="O767" s="7">
        <v>0</v>
      </c>
      <c r="P767" s="7">
        <v>21259</v>
      </c>
      <c r="Q767" s="7">
        <v>93</v>
      </c>
      <c r="R767" s="7">
        <v>21352</v>
      </c>
      <c r="S767" s="7">
        <v>0</v>
      </c>
      <c r="T767" s="7">
        <v>0</v>
      </c>
      <c r="U767" s="7">
        <v>0</v>
      </c>
      <c r="V767" s="7">
        <v>0</v>
      </c>
      <c r="W767" s="6">
        <v>99.53181330000001</v>
      </c>
      <c r="X767" s="6">
        <v>52.542372900000004</v>
      </c>
      <c r="Y767" s="6">
        <v>99.145616599999997</v>
      </c>
      <c r="Z767" s="6">
        <v>99.585689200000004</v>
      </c>
      <c r="AA767" s="6">
        <v>81.6479401</v>
      </c>
      <c r="AB767" s="6">
        <v>99.3552423</v>
      </c>
      <c r="AC767" s="6">
        <v>-0.20962570000000369</v>
      </c>
      <c r="AD767" s="7">
        <v>20649</v>
      </c>
      <c r="AE767" s="6">
        <v>3.4045232000000003</v>
      </c>
      <c r="AF767" s="6">
        <v>99.53181330000001</v>
      </c>
      <c r="AG767" s="6">
        <v>52.542372900000004</v>
      </c>
      <c r="AH767" s="6">
        <v>99.145616599999997</v>
      </c>
      <c r="AI767" s="7">
        <v>21352</v>
      </c>
      <c r="AJ767" s="6">
        <v>99.585689200000004</v>
      </c>
      <c r="AK767" s="6">
        <v>81.6479401</v>
      </c>
      <c r="AL767" s="6">
        <v>99.3552423</v>
      </c>
      <c r="AM767" s="6">
        <v>-0.20962570000000369</v>
      </c>
      <c r="AN767" s="7">
        <v>20649</v>
      </c>
      <c r="AO767" s="6">
        <v>3.4045232000000003</v>
      </c>
    </row>
    <row r="768" spans="1:41" x14ac:dyDescent="0.15">
      <c r="A768" s="2" t="s">
        <v>374</v>
      </c>
      <c r="B768" s="2" t="s">
        <v>1438</v>
      </c>
      <c r="C768" s="2" t="s">
        <v>1797</v>
      </c>
      <c r="D768" s="2" t="s">
        <v>1608</v>
      </c>
      <c r="E768" s="2" t="s">
        <v>440</v>
      </c>
      <c r="F768" s="2" t="s">
        <v>1854</v>
      </c>
      <c r="G768" s="2" t="s">
        <v>2121</v>
      </c>
      <c r="H768" s="2" t="s">
        <v>971</v>
      </c>
      <c r="I768" s="2" t="s">
        <v>2022</v>
      </c>
      <c r="J768" s="7">
        <v>0</v>
      </c>
      <c r="K768" s="7">
        <v>226</v>
      </c>
      <c r="L768" s="7">
        <v>0</v>
      </c>
      <c r="M768" s="7">
        <v>226</v>
      </c>
      <c r="N768" s="7">
        <v>0</v>
      </c>
      <c r="O768" s="7">
        <v>0</v>
      </c>
      <c r="P768" s="7">
        <v>226</v>
      </c>
      <c r="Q768" s="7">
        <v>0</v>
      </c>
      <c r="R768" s="7">
        <v>226</v>
      </c>
      <c r="S768" s="7">
        <v>0</v>
      </c>
      <c r="T768" s="7">
        <v>0</v>
      </c>
      <c r="U768" s="7">
        <v>0</v>
      </c>
      <c r="V768" s="7">
        <v>0</v>
      </c>
      <c r="W768" s="6">
        <v>100</v>
      </c>
      <c r="X768" s="6">
        <v>0</v>
      </c>
      <c r="Y768" s="6">
        <v>100</v>
      </c>
      <c r="Z768" s="6" t="s">
        <v>2122</v>
      </c>
      <c r="AA768" s="6" t="s">
        <v>2122</v>
      </c>
      <c r="AB768" s="6" t="s">
        <v>2122</v>
      </c>
      <c r="AC768" s="6" t="s">
        <v>1802</v>
      </c>
      <c r="AD768" s="7" t="s">
        <v>2122</v>
      </c>
      <c r="AE768" s="6" t="e">
        <v>#VALUE!</v>
      </c>
      <c r="AF768" s="6">
        <v>100</v>
      </c>
      <c r="AG768" s="6">
        <v>0</v>
      </c>
      <c r="AH768" s="6">
        <v>100</v>
      </c>
      <c r="AI768" s="7">
        <v>226</v>
      </c>
      <c r="AJ768" s="6" t="s">
        <v>2122</v>
      </c>
      <c r="AK768" s="6" t="s">
        <v>2122</v>
      </c>
      <c r="AL768" s="6" t="s">
        <v>2122</v>
      </c>
      <c r="AM768" s="6" t="e">
        <v>#VALUE!</v>
      </c>
      <c r="AN768" s="7" t="s">
        <v>2122</v>
      </c>
      <c r="AO768" s="6" t="e">
        <v>#VALUE!</v>
      </c>
    </row>
    <row r="769" spans="1:41" x14ac:dyDescent="0.15">
      <c r="A769" s="2" t="s">
        <v>375</v>
      </c>
      <c r="B769" s="2" t="s">
        <v>1438</v>
      </c>
      <c r="C769" s="2" t="s">
        <v>1797</v>
      </c>
      <c r="D769" s="2" t="s">
        <v>1608</v>
      </c>
      <c r="E769" s="2" t="s">
        <v>440</v>
      </c>
      <c r="F769" s="2" t="s">
        <v>1854</v>
      </c>
      <c r="G769" s="2" t="s">
        <v>2121</v>
      </c>
      <c r="H769" s="2" t="s">
        <v>971</v>
      </c>
      <c r="I769" s="2" t="s">
        <v>1941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6">
        <v>0</v>
      </c>
      <c r="X769" s="6">
        <v>0</v>
      </c>
      <c r="Y769" s="6">
        <v>0</v>
      </c>
      <c r="Z769" s="6" t="s">
        <v>2122</v>
      </c>
      <c r="AA769" s="6" t="s">
        <v>2122</v>
      </c>
      <c r="AB769" s="6" t="s">
        <v>2122</v>
      </c>
      <c r="AC769" s="6" t="s">
        <v>1802</v>
      </c>
      <c r="AD769" s="7" t="s">
        <v>2122</v>
      </c>
      <c r="AE769" s="6">
        <v>0</v>
      </c>
      <c r="AF769" s="6">
        <v>0</v>
      </c>
      <c r="AG769" s="6">
        <v>0</v>
      </c>
      <c r="AH769" s="6">
        <v>0</v>
      </c>
      <c r="AI769" s="7">
        <v>0</v>
      </c>
      <c r="AJ769" s="6" t="s">
        <v>2122</v>
      </c>
      <c r="AK769" s="6" t="s">
        <v>2122</v>
      </c>
      <c r="AL769" s="6" t="s">
        <v>2122</v>
      </c>
      <c r="AM769" s="6" t="e">
        <v>#VALUE!</v>
      </c>
      <c r="AN769" s="7" t="s">
        <v>2122</v>
      </c>
      <c r="AO769" s="6">
        <v>0</v>
      </c>
    </row>
    <row r="770" spans="1:41" x14ac:dyDescent="0.15">
      <c r="A770" s="2" t="s">
        <v>376</v>
      </c>
      <c r="B770" s="2" t="s">
        <v>1438</v>
      </c>
      <c r="C770" s="2" t="s">
        <v>1797</v>
      </c>
      <c r="D770" s="2" t="s">
        <v>1608</v>
      </c>
      <c r="E770" s="2" t="s">
        <v>440</v>
      </c>
      <c r="F770" s="2" t="s">
        <v>1854</v>
      </c>
      <c r="G770" s="2" t="s">
        <v>2121</v>
      </c>
      <c r="H770" s="2" t="s">
        <v>971</v>
      </c>
      <c r="I770" s="2" t="s">
        <v>1942</v>
      </c>
      <c r="J770" s="7">
        <v>0</v>
      </c>
      <c r="K770" s="7">
        <v>23576</v>
      </c>
      <c r="L770" s="7">
        <v>0</v>
      </c>
      <c r="M770" s="7">
        <v>23576</v>
      </c>
      <c r="N770" s="7">
        <v>0</v>
      </c>
      <c r="O770" s="7">
        <v>0</v>
      </c>
      <c r="P770" s="7">
        <v>23576</v>
      </c>
      <c r="Q770" s="7">
        <v>0</v>
      </c>
      <c r="R770" s="7">
        <v>23576</v>
      </c>
      <c r="S770" s="7">
        <v>0</v>
      </c>
      <c r="T770" s="7">
        <v>0</v>
      </c>
      <c r="U770" s="7">
        <v>0</v>
      </c>
      <c r="V770" s="7">
        <v>0</v>
      </c>
      <c r="W770" s="6">
        <v>100</v>
      </c>
      <c r="X770" s="6">
        <v>0</v>
      </c>
      <c r="Y770" s="6">
        <v>100</v>
      </c>
      <c r="Z770" s="6">
        <v>100</v>
      </c>
      <c r="AA770" s="6">
        <v>0</v>
      </c>
      <c r="AB770" s="6">
        <v>100</v>
      </c>
      <c r="AC770" s="6">
        <v>0</v>
      </c>
      <c r="AD770" s="7">
        <v>24094</v>
      </c>
      <c r="AE770" s="6">
        <v>-2.1499128000000001</v>
      </c>
      <c r="AF770" s="6">
        <v>100</v>
      </c>
      <c r="AG770" s="6">
        <v>0</v>
      </c>
      <c r="AH770" s="6">
        <v>100</v>
      </c>
      <c r="AI770" s="7">
        <v>23576</v>
      </c>
      <c r="AJ770" s="6">
        <v>100</v>
      </c>
      <c r="AK770" s="6">
        <v>0</v>
      </c>
      <c r="AL770" s="6">
        <v>100</v>
      </c>
      <c r="AM770" s="6">
        <v>0</v>
      </c>
      <c r="AN770" s="7">
        <v>24094</v>
      </c>
      <c r="AO770" s="6">
        <v>-2.1499128000000001</v>
      </c>
    </row>
    <row r="771" spans="1:41" x14ac:dyDescent="0.15">
      <c r="A771" s="2" t="s">
        <v>972</v>
      </c>
      <c r="B771" s="2" t="s">
        <v>1438</v>
      </c>
      <c r="C771" s="2" t="s">
        <v>1797</v>
      </c>
      <c r="D771" s="2" t="s">
        <v>1608</v>
      </c>
      <c r="E771" s="2" t="s">
        <v>440</v>
      </c>
      <c r="F771" s="2" t="s">
        <v>1854</v>
      </c>
      <c r="G771" s="2" t="s">
        <v>2121</v>
      </c>
      <c r="H771" s="2" t="s">
        <v>971</v>
      </c>
      <c r="I771" s="2" t="s">
        <v>1943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  <c r="AD771" s="7">
        <v>0</v>
      </c>
      <c r="AE771" s="6">
        <v>0</v>
      </c>
      <c r="AF771" s="6">
        <v>0</v>
      </c>
      <c r="AG771" s="6">
        <v>0</v>
      </c>
      <c r="AH771" s="6">
        <v>0</v>
      </c>
      <c r="AI771" s="7">
        <v>0</v>
      </c>
      <c r="AJ771" s="6">
        <v>0</v>
      </c>
      <c r="AK771" s="6">
        <v>0</v>
      </c>
      <c r="AL771" s="6">
        <v>0</v>
      </c>
      <c r="AM771" s="6">
        <v>0</v>
      </c>
      <c r="AN771" s="7">
        <v>0</v>
      </c>
      <c r="AO771" s="6">
        <v>0</v>
      </c>
    </row>
    <row r="772" spans="1:41" x14ac:dyDescent="0.15">
      <c r="A772" s="2" t="s">
        <v>973</v>
      </c>
      <c r="B772" s="2" t="s">
        <v>1438</v>
      </c>
      <c r="C772" s="2" t="s">
        <v>1797</v>
      </c>
      <c r="D772" s="2" t="s">
        <v>1608</v>
      </c>
      <c r="E772" s="2" t="s">
        <v>440</v>
      </c>
      <c r="F772" s="2" t="s">
        <v>1854</v>
      </c>
      <c r="G772" s="2" t="s">
        <v>2121</v>
      </c>
      <c r="H772" s="2" t="s">
        <v>971</v>
      </c>
      <c r="I772" s="2" t="s">
        <v>1944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  <c r="AD772" s="7">
        <v>0</v>
      </c>
      <c r="AE772" s="6">
        <v>0</v>
      </c>
      <c r="AF772" s="6">
        <v>0</v>
      </c>
      <c r="AG772" s="6">
        <v>0</v>
      </c>
      <c r="AH772" s="6">
        <v>0</v>
      </c>
      <c r="AI772" s="7">
        <v>0</v>
      </c>
      <c r="AJ772" s="6">
        <v>0</v>
      </c>
      <c r="AK772" s="6">
        <v>0</v>
      </c>
      <c r="AL772" s="6">
        <v>0</v>
      </c>
      <c r="AM772" s="6">
        <v>0</v>
      </c>
      <c r="AN772" s="7">
        <v>0</v>
      </c>
      <c r="AO772" s="6">
        <v>0</v>
      </c>
    </row>
    <row r="773" spans="1:41" x14ac:dyDescent="0.15">
      <c r="A773" s="2" t="s">
        <v>974</v>
      </c>
      <c r="B773" s="2" t="s">
        <v>1438</v>
      </c>
      <c r="C773" s="2" t="s">
        <v>1797</v>
      </c>
      <c r="D773" s="2" t="s">
        <v>1608</v>
      </c>
      <c r="E773" s="2" t="s">
        <v>440</v>
      </c>
      <c r="F773" s="2" t="s">
        <v>1854</v>
      </c>
      <c r="G773" s="2" t="s">
        <v>2121</v>
      </c>
      <c r="H773" s="2" t="s">
        <v>971</v>
      </c>
      <c r="I773" s="2" t="s">
        <v>1945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7">
        <v>0</v>
      </c>
      <c r="AE773" s="6">
        <v>0</v>
      </c>
      <c r="AF773" s="6">
        <v>0</v>
      </c>
      <c r="AG773" s="6">
        <v>0</v>
      </c>
      <c r="AH773" s="6">
        <v>0</v>
      </c>
      <c r="AI773" s="7">
        <v>0</v>
      </c>
      <c r="AJ773" s="6">
        <v>0</v>
      </c>
      <c r="AK773" s="6">
        <v>0</v>
      </c>
      <c r="AL773" s="6">
        <v>0</v>
      </c>
      <c r="AM773" s="6">
        <v>0</v>
      </c>
      <c r="AN773" s="7">
        <v>0</v>
      </c>
      <c r="AO773" s="6">
        <v>0</v>
      </c>
    </row>
    <row r="774" spans="1:41" x14ac:dyDescent="0.15">
      <c r="A774" s="2" t="s">
        <v>975</v>
      </c>
      <c r="B774" s="2" t="s">
        <v>1438</v>
      </c>
      <c r="C774" s="2" t="s">
        <v>1797</v>
      </c>
      <c r="D774" s="2" t="s">
        <v>1608</v>
      </c>
      <c r="E774" s="2" t="s">
        <v>440</v>
      </c>
      <c r="F774" s="2" t="s">
        <v>1854</v>
      </c>
      <c r="G774" s="2" t="s">
        <v>2121</v>
      </c>
      <c r="H774" s="2" t="s">
        <v>971</v>
      </c>
      <c r="I774" s="2" t="s">
        <v>1946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7">
        <v>0</v>
      </c>
      <c r="AE774" s="6">
        <v>0</v>
      </c>
      <c r="AF774" s="6">
        <v>0</v>
      </c>
      <c r="AG774" s="6">
        <v>0</v>
      </c>
      <c r="AH774" s="6">
        <v>0</v>
      </c>
      <c r="AI774" s="7">
        <v>0</v>
      </c>
      <c r="AJ774" s="6">
        <v>0</v>
      </c>
      <c r="AK774" s="6">
        <v>0</v>
      </c>
      <c r="AL774" s="6">
        <v>0</v>
      </c>
      <c r="AM774" s="6">
        <v>0</v>
      </c>
      <c r="AN774" s="7">
        <v>0</v>
      </c>
      <c r="AO774" s="6">
        <v>0</v>
      </c>
    </row>
    <row r="775" spans="1:41" x14ac:dyDescent="0.15">
      <c r="A775" s="2" t="s">
        <v>976</v>
      </c>
      <c r="B775" s="2" t="s">
        <v>1438</v>
      </c>
      <c r="C775" s="2" t="s">
        <v>1797</v>
      </c>
      <c r="D775" s="2" t="s">
        <v>1608</v>
      </c>
      <c r="E775" s="2" t="s">
        <v>440</v>
      </c>
      <c r="F775" s="2" t="s">
        <v>1854</v>
      </c>
      <c r="G775" s="2" t="s">
        <v>2121</v>
      </c>
      <c r="H775" s="2" t="s">
        <v>971</v>
      </c>
      <c r="I775" s="2" t="s">
        <v>1947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7">
        <v>0</v>
      </c>
      <c r="AE775" s="6">
        <v>0</v>
      </c>
      <c r="AF775" s="6">
        <v>0</v>
      </c>
      <c r="AG775" s="6">
        <v>0</v>
      </c>
      <c r="AH775" s="6">
        <v>0</v>
      </c>
      <c r="AI775" s="7">
        <v>0</v>
      </c>
      <c r="AJ775" s="6">
        <v>0</v>
      </c>
      <c r="AK775" s="6">
        <v>0</v>
      </c>
      <c r="AL775" s="6">
        <v>0</v>
      </c>
      <c r="AM775" s="6">
        <v>0</v>
      </c>
      <c r="AN775" s="7">
        <v>0</v>
      </c>
      <c r="AO775" s="6">
        <v>0</v>
      </c>
    </row>
    <row r="776" spans="1:41" x14ac:dyDescent="0.15">
      <c r="A776" s="2" t="s">
        <v>977</v>
      </c>
      <c r="B776" s="2" t="s">
        <v>1438</v>
      </c>
      <c r="C776" s="2" t="s">
        <v>1797</v>
      </c>
      <c r="D776" s="2" t="s">
        <v>1608</v>
      </c>
      <c r="E776" s="2" t="s">
        <v>440</v>
      </c>
      <c r="F776" s="2" t="s">
        <v>1854</v>
      </c>
      <c r="G776" s="2" t="s">
        <v>2121</v>
      </c>
      <c r="H776" s="2" t="s">
        <v>971</v>
      </c>
      <c r="I776" s="2" t="s">
        <v>1948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  <c r="AD776" s="7">
        <v>0</v>
      </c>
      <c r="AE776" s="6">
        <v>0</v>
      </c>
      <c r="AF776" s="6">
        <v>0</v>
      </c>
      <c r="AG776" s="6">
        <v>0</v>
      </c>
      <c r="AH776" s="6">
        <v>0</v>
      </c>
      <c r="AI776" s="7">
        <v>0</v>
      </c>
      <c r="AJ776" s="6">
        <v>0</v>
      </c>
      <c r="AK776" s="6">
        <v>0</v>
      </c>
      <c r="AL776" s="6">
        <v>0</v>
      </c>
      <c r="AM776" s="6">
        <v>0</v>
      </c>
      <c r="AN776" s="7">
        <v>0</v>
      </c>
      <c r="AO776" s="6">
        <v>0</v>
      </c>
    </row>
    <row r="777" spans="1:41" x14ac:dyDescent="0.15">
      <c r="A777" s="2" t="s">
        <v>978</v>
      </c>
      <c r="B777" s="2" t="s">
        <v>1438</v>
      </c>
      <c r="C777" s="2" t="s">
        <v>1797</v>
      </c>
      <c r="D777" s="2" t="s">
        <v>1608</v>
      </c>
      <c r="E777" s="2" t="s">
        <v>440</v>
      </c>
      <c r="F777" s="2" t="s">
        <v>1854</v>
      </c>
      <c r="G777" s="2" t="s">
        <v>2121</v>
      </c>
      <c r="H777" s="2" t="s">
        <v>971</v>
      </c>
      <c r="I777" s="2" t="s">
        <v>1949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0</v>
      </c>
      <c r="AC777" s="6">
        <v>0</v>
      </c>
      <c r="AD777" s="7">
        <v>0</v>
      </c>
      <c r="AE777" s="6">
        <v>0</v>
      </c>
      <c r="AF777" s="6">
        <v>0</v>
      </c>
      <c r="AG777" s="6">
        <v>0</v>
      </c>
      <c r="AH777" s="6">
        <v>0</v>
      </c>
      <c r="AI777" s="7">
        <v>0</v>
      </c>
      <c r="AJ777" s="6">
        <v>0</v>
      </c>
      <c r="AK777" s="6">
        <v>0</v>
      </c>
      <c r="AL777" s="6">
        <v>0</v>
      </c>
      <c r="AM777" s="6">
        <v>0</v>
      </c>
      <c r="AN777" s="7">
        <v>0</v>
      </c>
      <c r="AO777" s="6">
        <v>0</v>
      </c>
    </row>
    <row r="778" spans="1:41" x14ac:dyDescent="0.15">
      <c r="A778" s="2" t="s">
        <v>979</v>
      </c>
      <c r="B778" s="2" t="s">
        <v>1438</v>
      </c>
      <c r="C778" s="2" t="s">
        <v>1797</v>
      </c>
      <c r="D778" s="2" t="s">
        <v>1608</v>
      </c>
      <c r="E778" s="2" t="s">
        <v>440</v>
      </c>
      <c r="F778" s="2" t="s">
        <v>1854</v>
      </c>
      <c r="G778" s="2" t="s">
        <v>2121</v>
      </c>
      <c r="H778" s="2" t="s">
        <v>971</v>
      </c>
      <c r="I778" s="2" t="s">
        <v>1950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7">
        <v>0</v>
      </c>
      <c r="AE778" s="6">
        <v>0</v>
      </c>
      <c r="AF778" s="6">
        <v>0</v>
      </c>
      <c r="AG778" s="6">
        <v>0</v>
      </c>
      <c r="AH778" s="6">
        <v>0</v>
      </c>
      <c r="AI778" s="7">
        <v>0</v>
      </c>
      <c r="AJ778" s="6">
        <v>0</v>
      </c>
      <c r="AK778" s="6">
        <v>0</v>
      </c>
      <c r="AL778" s="6">
        <v>0</v>
      </c>
      <c r="AM778" s="6">
        <v>0</v>
      </c>
      <c r="AN778" s="7">
        <v>0</v>
      </c>
      <c r="AO778" s="6">
        <v>0</v>
      </c>
    </row>
    <row r="779" spans="1:41" x14ac:dyDescent="0.15">
      <c r="A779" s="2" t="s">
        <v>980</v>
      </c>
      <c r="B779" s="2" t="s">
        <v>1438</v>
      </c>
      <c r="C779" s="2" t="s">
        <v>1797</v>
      </c>
      <c r="D779" s="2" t="s">
        <v>1608</v>
      </c>
      <c r="E779" s="2" t="s">
        <v>440</v>
      </c>
      <c r="F779" s="2" t="s">
        <v>1854</v>
      </c>
      <c r="G779" s="2" t="s">
        <v>2121</v>
      </c>
      <c r="H779" s="2" t="s">
        <v>971</v>
      </c>
      <c r="I779" s="2" t="s">
        <v>1951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  <c r="AD779" s="7">
        <v>0</v>
      </c>
      <c r="AE779" s="6">
        <v>0</v>
      </c>
      <c r="AF779" s="6">
        <v>0</v>
      </c>
      <c r="AG779" s="6">
        <v>0</v>
      </c>
      <c r="AH779" s="6">
        <v>0</v>
      </c>
      <c r="AI779" s="7">
        <v>0</v>
      </c>
      <c r="AJ779" s="6">
        <v>0</v>
      </c>
      <c r="AK779" s="6">
        <v>0</v>
      </c>
      <c r="AL779" s="6">
        <v>0</v>
      </c>
      <c r="AM779" s="6">
        <v>0</v>
      </c>
      <c r="AN779" s="7">
        <v>0</v>
      </c>
      <c r="AO779" s="6">
        <v>0</v>
      </c>
    </row>
    <row r="780" spans="1:41" x14ac:dyDescent="0.15">
      <c r="A780" s="2" t="s">
        <v>981</v>
      </c>
      <c r="B780" s="2" t="s">
        <v>1438</v>
      </c>
      <c r="C780" s="2" t="s">
        <v>1797</v>
      </c>
      <c r="D780" s="2" t="s">
        <v>1608</v>
      </c>
      <c r="E780" s="2" t="s">
        <v>440</v>
      </c>
      <c r="F780" s="2" t="s">
        <v>1854</v>
      </c>
      <c r="G780" s="2" t="s">
        <v>2121</v>
      </c>
      <c r="H780" s="2" t="s">
        <v>971</v>
      </c>
      <c r="I780" s="2" t="s">
        <v>1952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  <c r="AD780" s="7">
        <v>0</v>
      </c>
      <c r="AE780" s="6">
        <v>0</v>
      </c>
      <c r="AF780" s="6">
        <v>0</v>
      </c>
      <c r="AG780" s="6">
        <v>0</v>
      </c>
      <c r="AH780" s="6">
        <v>0</v>
      </c>
      <c r="AI780" s="7">
        <v>0</v>
      </c>
      <c r="AJ780" s="6">
        <v>0</v>
      </c>
      <c r="AK780" s="6">
        <v>0</v>
      </c>
      <c r="AL780" s="6">
        <v>0</v>
      </c>
      <c r="AM780" s="6">
        <v>0</v>
      </c>
      <c r="AN780" s="7">
        <v>0</v>
      </c>
      <c r="AO780" s="6">
        <v>0</v>
      </c>
    </row>
    <row r="781" spans="1:41" x14ac:dyDescent="0.15">
      <c r="A781" s="2" t="s">
        <v>982</v>
      </c>
      <c r="B781" s="2" t="s">
        <v>1438</v>
      </c>
      <c r="C781" s="2" t="s">
        <v>1797</v>
      </c>
      <c r="D781" s="2" t="s">
        <v>1608</v>
      </c>
      <c r="E781" s="2" t="s">
        <v>440</v>
      </c>
      <c r="F781" s="2" t="s">
        <v>1854</v>
      </c>
      <c r="G781" s="2" t="s">
        <v>2121</v>
      </c>
      <c r="H781" s="2" t="s">
        <v>971</v>
      </c>
      <c r="I781" s="2" t="s">
        <v>1953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7">
        <v>0</v>
      </c>
      <c r="AE781" s="6">
        <v>0</v>
      </c>
      <c r="AF781" s="6">
        <v>0</v>
      </c>
      <c r="AG781" s="6">
        <v>0</v>
      </c>
      <c r="AH781" s="6">
        <v>0</v>
      </c>
      <c r="AI781" s="7">
        <v>0</v>
      </c>
      <c r="AJ781" s="6">
        <v>0</v>
      </c>
      <c r="AK781" s="6">
        <v>0</v>
      </c>
      <c r="AL781" s="6">
        <v>0</v>
      </c>
      <c r="AM781" s="6">
        <v>0</v>
      </c>
      <c r="AN781" s="7">
        <v>0</v>
      </c>
      <c r="AO781" s="6">
        <v>0</v>
      </c>
    </row>
    <row r="782" spans="1:41" x14ac:dyDescent="0.15">
      <c r="A782" s="2" t="s">
        <v>983</v>
      </c>
      <c r="B782" s="2" t="s">
        <v>1438</v>
      </c>
      <c r="C782" s="2" t="s">
        <v>1797</v>
      </c>
      <c r="D782" s="2" t="s">
        <v>1608</v>
      </c>
      <c r="E782" s="2" t="s">
        <v>440</v>
      </c>
      <c r="F782" s="2" t="s">
        <v>1854</v>
      </c>
      <c r="G782" s="2" t="s">
        <v>2121</v>
      </c>
      <c r="H782" s="2" t="s">
        <v>971</v>
      </c>
      <c r="I782" s="2" t="s">
        <v>1954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  <c r="AD782" s="7">
        <v>0</v>
      </c>
      <c r="AE782" s="6">
        <v>0</v>
      </c>
      <c r="AF782" s="6">
        <v>0</v>
      </c>
      <c r="AG782" s="6">
        <v>0</v>
      </c>
      <c r="AH782" s="6">
        <v>0</v>
      </c>
      <c r="AI782" s="7">
        <v>0</v>
      </c>
      <c r="AJ782" s="6">
        <v>0</v>
      </c>
      <c r="AK782" s="6">
        <v>0</v>
      </c>
      <c r="AL782" s="6">
        <v>0</v>
      </c>
      <c r="AM782" s="6">
        <v>0</v>
      </c>
      <c r="AN782" s="7">
        <v>0</v>
      </c>
      <c r="AO782" s="6">
        <v>0</v>
      </c>
    </row>
    <row r="783" spans="1:41" x14ac:dyDescent="0.15">
      <c r="A783" s="2" t="s">
        <v>984</v>
      </c>
      <c r="B783" s="2" t="s">
        <v>1438</v>
      </c>
      <c r="C783" s="2" t="s">
        <v>1797</v>
      </c>
      <c r="D783" s="2" t="s">
        <v>1608</v>
      </c>
      <c r="E783" s="2" t="s">
        <v>440</v>
      </c>
      <c r="F783" s="2" t="s">
        <v>1854</v>
      </c>
      <c r="G783" s="2" t="s">
        <v>2121</v>
      </c>
      <c r="H783" s="2" t="s">
        <v>971</v>
      </c>
      <c r="I783" s="2" t="s">
        <v>1955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7">
        <v>0</v>
      </c>
      <c r="AE783" s="6">
        <v>0</v>
      </c>
      <c r="AF783" s="6">
        <v>0</v>
      </c>
      <c r="AG783" s="6">
        <v>0</v>
      </c>
      <c r="AH783" s="6">
        <v>0</v>
      </c>
      <c r="AI783" s="7">
        <v>0</v>
      </c>
      <c r="AJ783" s="6">
        <v>0</v>
      </c>
      <c r="AK783" s="6">
        <v>0</v>
      </c>
      <c r="AL783" s="6">
        <v>0</v>
      </c>
      <c r="AM783" s="6">
        <v>0</v>
      </c>
      <c r="AN783" s="7">
        <v>0</v>
      </c>
      <c r="AO783" s="6">
        <v>0</v>
      </c>
    </row>
    <row r="784" spans="1:41" x14ac:dyDescent="0.15">
      <c r="A784" s="2" t="s">
        <v>985</v>
      </c>
      <c r="B784" s="2" t="s">
        <v>1438</v>
      </c>
      <c r="C784" s="2" t="s">
        <v>1797</v>
      </c>
      <c r="D784" s="2" t="s">
        <v>1608</v>
      </c>
      <c r="E784" s="2" t="s">
        <v>440</v>
      </c>
      <c r="F784" s="2" t="s">
        <v>1854</v>
      </c>
      <c r="G784" s="2" t="s">
        <v>2121</v>
      </c>
      <c r="H784" s="2" t="s">
        <v>971</v>
      </c>
      <c r="I784" s="2" t="s">
        <v>1956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7">
        <v>0</v>
      </c>
      <c r="AE784" s="6">
        <v>0</v>
      </c>
      <c r="AF784" s="6">
        <v>0</v>
      </c>
      <c r="AG784" s="6">
        <v>0</v>
      </c>
      <c r="AH784" s="6">
        <v>0</v>
      </c>
      <c r="AI784" s="7">
        <v>0</v>
      </c>
      <c r="AJ784" s="6">
        <v>0</v>
      </c>
      <c r="AK784" s="6">
        <v>0</v>
      </c>
      <c r="AL784" s="6">
        <v>0</v>
      </c>
      <c r="AM784" s="6">
        <v>0</v>
      </c>
      <c r="AN784" s="7">
        <v>0</v>
      </c>
      <c r="AO784" s="6">
        <v>0</v>
      </c>
    </row>
    <row r="785" spans="1:41" x14ac:dyDescent="0.15">
      <c r="A785" s="2" t="s">
        <v>986</v>
      </c>
      <c r="B785" s="2" t="s">
        <v>1438</v>
      </c>
      <c r="C785" s="2" t="s">
        <v>1797</v>
      </c>
      <c r="D785" s="2" t="s">
        <v>1608</v>
      </c>
      <c r="E785" s="2" t="s">
        <v>440</v>
      </c>
      <c r="F785" s="2" t="s">
        <v>1854</v>
      </c>
      <c r="G785" s="2" t="s">
        <v>2121</v>
      </c>
      <c r="H785" s="2" t="s">
        <v>971</v>
      </c>
      <c r="I785" s="2" t="s">
        <v>1957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7">
        <v>0</v>
      </c>
      <c r="AE785" s="6">
        <v>0</v>
      </c>
      <c r="AF785" s="6">
        <v>0</v>
      </c>
      <c r="AG785" s="6">
        <v>0</v>
      </c>
      <c r="AH785" s="6">
        <v>0</v>
      </c>
      <c r="AI785" s="7">
        <v>0</v>
      </c>
      <c r="AJ785" s="6">
        <v>0</v>
      </c>
      <c r="AK785" s="6">
        <v>0</v>
      </c>
      <c r="AL785" s="6">
        <v>0</v>
      </c>
      <c r="AM785" s="6">
        <v>0</v>
      </c>
      <c r="AN785" s="7">
        <v>0</v>
      </c>
      <c r="AO785" s="6">
        <v>0</v>
      </c>
    </row>
    <row r="786" spans="1:41" x14ac:dyDescent="0.15">
      <c r="A786" s="2" t="s">
        <v>987</v>
      </c>
      <c r="B786" s="2" t="s">
        <v>1438</v>
      </c>
      <c r="C786" s="2" t="s">
        <v>1797</v>
      </c>
      <c r="D786" s="2" t="s">
        <v>1608</v>
      </c>
      <c r="E786" s="2" t="s">
        <v>440</v>
      </c>
      <c r="F786" s="2" t="s">
        <v>1854</v>
      </c>
      <c r="G786" s="2" t="s">
        <v>2121</v>
      </c>
      <c r="H786" s="2" t="s">
        <v>971</v>
      </c>
      <c r="I786" s="2" t="s">
        <v>1958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0</v>
      </c>
      <c r="AC786" s="6">
        <v>0</v>
      </c>
      <c r="AD786" s="7">
        <v>0</v>
      </c>
      <c r="AE786" s="6">
        <v>0</v>
      </c>
      <c r="AF786" s="6">
        <v>0</v>
      </c>
      <c r="AG786" s="6">
        <v>0</v>
      </c>
      <c r="AH786" s="6">
        <v>0</v>
      </c>
      <c r="AI786" s="7">
        <v>0</v>
      </c>
      <c r="AJ786" s="6">
        <v>0</v>
      </c>
      <c r="AK786" s="6">
        <v>0</v>
      </c>
      <c r="AL786" s="6">
        <v>0</v>
      </c>
      <c r="AM786" s="6">
        <v>0</v>
      </c>
      <c r="AN786" s="7">
        <v>0</v>
      </c>
      <c r="AO786" s="6">
        <v>0</v>
      </c>
    </row>
    <row r="787" spans="1:41" x14ac:dyDescent="0.15">
      <c r="A787" s="2" t="s">
        <v>988</v>
      </c>
      <c r="B787" s="2" t="s">
        <v>1438</v>
      </c>
      <c r="C787" s="2" t="s">
        <v>1797</v>
      </c>
      <c r="D787" s="2" t="s">
        <v>1608</v>
      </c>
      <c r="E787" s="2" t="s">
        <v>440</v>
      </c>
      <c r="F787" s="2" t="s">
        <v>1854</v>
      </c>
      <c r="G787" s="2" t="s">
        <v>2121</v>
      </c>
      <c r="H787" s="2" t="s">
        <v>971</v>
      </c>
      <c r="I787" s="2" t="s">
        <v>1959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  <c r="AD787" s="7">
        <v>0</v>
      </c>
      <c r="AE787" s="6">
        <v>0</v>
      </c>
      <c r="AF787" s="6">
        <v>0</v>
      </c>
      <c r="AG787" s="6">
        <v>0</v>
      </c>
      <c r="AH787" s="6">
        <v>0</v>
      </c>
      <c r="AI787" s="7">
        <v>0</v>
      </c>
      <c r="AJ787" s="6">
        <v>0</v>
      </c>
      <c r="AK787" s="6">
        <v>0</v>
      </c>
      <c r="AL787" s="6">
        <v>0</v>
      </c>
      <c r="AM787" s="6">
        <v>0</v>
      </c>
      <c r="AN787" s="7">
        <v>0</v>
      </c>
      <c r="AO787" s="6">
        <v>0</v>
      </c>
    </row>
    <row r="788" spans="1:41" x14ac:dyDescent="0.15">
      <c r="A788" s="2" t="s">
        <v>989</v>
      </c>
      <c r="B788" s="2" t="s">
        <v>1438</v>
      </c>
      <c r="C788" s="2" t="s">
        <v>1797</v>
      </c>
      <c r="D788" s="2" t="s">
        <v>1608</v>
      </c>
      <c r="E788" s="2" t="s">
        <v>440</v>
      </c>
      <c r="F788" s="2" t="s">
        <v>1854</v>
      </c>
      <c r="G788" s="2" t="s">
        <v>2121</v>
      </c>
      <c r="H788" s="2" t="s">
        <v>971</v>
      </c>
      <c r="I788" s="2" t="s">
        <v>1960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  <c r="AD788" s="7">
        <v>0</v>
      </c>
      <c r="AE788" s="6">
        <v>0</v>
      </c>
      <c r="AF788" s="6">
        <v>0</v>
      </c>
      <c r="AG788" s="6">
        <v>0</v>
      </c>
      <c r="AH788" s="6">
        <v>0</v>
      </c>
      <c r="AI788" s="7">
        <v>0</v>
      </c>
      <c r="AJ788" s="6">
        <v>0</v>
      </c>
      <c r="AK788" s="6">
        <v>0</v>
      </c>
      <c r="AL788" s="6">
        <v>0</v>
      </c>
      <c r="AM788" s="6">
        <v>0</v>
      </c>
      <c r="AN788" s="7">
        <v>0</v>
      </c>
      <c r="AO788" s="6">
        <v>0</v>
      </c>
    </row>
    <row r="789" spans="1:41" x14ac:dyDescent="0.15">
      <c r="A789" s="2" t="s">
        <v>990</v>
      </c>
      <c r="B789" s="2" t="s">
        <v>1438</v>
      </c>
      <c r="C789" s="2" t="s">
        <v>1797</v>
      </c>
      <c r="D789" s="2" t="s">
        <v>1608</v>
      </c>
      <c r="E789" s="2" t="s">
        <v>440</v>
      </c>
      <c r="F789" s="2" t="s">
        <v>1854</v>
      </c>
      <c r="G789" s="2" t="s">
        <v>2121</v>
      </c>
      <c r="H789" s="2" t="s">
        <v>971</v>
      </c>
      <c r="I789" s="2" t="s">
        <v>1961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  <c r="AD789" s="7">
        <v>0</v>
      </c>
      <c r="AE789" s="6">
        <v>0</v>
      </c>
      <c r="AF789" s="6">
        <v>0</v>
      </c>
      <c r="AG789" s="6">
        <v>0</v>
      </c>
      <c r="AH789" s="6">
        <v>0</v>
      </c>
      <c r="AI789" s="7">
        <v>0</v>
      </c>
      <c r="AJ789" s="6">
        <v>0</v>
      </c>
      <c r="AK789" s="6">
        <v>0</v>
      </c>
      <c r="AL789" s="6">
        <v>0</v>
      </c>
      <c r="AM789" s="6">
        <v>0</v>
      </c>
      <c r="AN789" s="7">
        <v>0</v>
      </c>
      <c r="AO789" s="6">
        <v>0</v>
      </c>
    </row>
    <row r="790" spans="1:41" x14ac:dyDescent="0.15">
      <c r="A790" s="2" t="s">
        <v>991</v>
      </c>
      <c r="B790" s="2" t="s">
        <v>1438</v>
      </c>
      <c r="C790" s="2" t="s">
        <v>1797</v>
      </c>
      <c r="D790" s="2" t="s">
        <v>1608</v>
      </c>
      <c r="E790" s="2" t="s">
        <v>440</v>
      </c>
      <c r="F790" s="2" t="s">
        <v>1854</v>
      </c>
      <c r="G790" s="2" t="s">
        <v>2121</v>
      </c>
      <c r="H790" s="2" t="s">
        <v>971</v>
      </c>
      <c r="I790" s="2" t="s">
        <v>1962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  <c r="AD790" s="7">
        <v>0</v>
      </c>
      <c r="AE790" s="6">
        <v>0</v>
      </c>
      <c r="AF790" s="6">
        <v>0</v>
      </c>
      <c r="AG790" s="6">
        <v>0</v>
      </c>
      <c r="AH790" s="6">
        <v>0</v>
      </c>
      <c r="AI790" s="7">
        <v>0</v>
      </c>
      <c r="AJ790" s="6">
        <v>0</v>
      </c>
      <c r="AK790" s="6">
        <v>0</v>
      </c>
      <c r="AL790" s="6">
        <v>0</v>
      </c>
      <c r="AM790" s="6">
        <v>0</v>
      </c>
      <c r="AN790" s="7">
        <v>0</v>
      </c>
      <c r="AO790" s="6">
        <v>0</v>
      </c>
    </row>
    <row r="791" spans="1:41" x14ac:dyDescent="0.15">
      <c r="A791" s="2" t="s">
        <v>1891</v>
      </c>
      <c r="B791" s="2" t="s">
        <v>1438</v>
      </c>
      <c r="C791" s="2" t="s">
        <v>1797</v>
      </c>
      <c r="D791" s="2" t="s">
        <v>1608</v>
      </c>
      <c r="E791" s="2" t="s">
        <v>440</v>
      </c>
      <c r="F791" s="2" t="s">
        <v>1854</v>
      </c>
      <c r="G791" s="2" t="s">
        <v>2121</v>
      </c>
      <c r="H791" s="2" t="s">
        <v>971</v>
      </c>
      <c r="I791" s="2" t="s">
        <v>1963</v>
      </c>
      <c r="J791" s="7">
        <v>0</v>
      </c>
      <c r="K791" s="7">
        <v>629618</v>
      </c>
      <c r="L791" s="7">
        <v>10353</v>
      </c>
      <c r="M791" s="7">
        <v>639971</v>
      </c>
      <c r="N791" s="7">
        <v>0</v>
      </c>
      <c r="O791" s="7">
        <v>0</v>
      </c>
      <c r="P791" s="7">
        <v>625483</v>
      </c>
      <c r="Q791" s="7">
        <v>4773</v>
      </c>
      <c r="R791" s="7">
        <v>630256</v>
      </c>
      <c r="S791" s="7">
        <v>0</v>
      </c>
      <c r="T791" s="7">
        <v>13</v>
      </c>
      <c r="U791" s="7">
        <v>1204</v>
      </c>
      <c r="V791" s="7">
        <v>1217</v>
      </c>
      <c r="W791" s="6">
        <v>99.3432526</v>
      </c>
      <c r="X791" s="6">
        <v>46.102578999999999</v>
      </c>
      <c r="Y791" s="6">
        <v>98.481962499999995</v>
      </c>
      <c r="Z791" s="6">
        <v>99.318404999999998</v>
      </c>
      <c r="AA791" s="6">
        <v>39.327928100000001</v>
      </c>
      <c r="AB791" s="6">
        <v>98.356759000000011</v>
      </c>
      <c r="AC791" s="6">
        <v>0.12520349999998359</v>
      </c>
      <c r="AD791" s="7">
        <v>628122</v>
      </c>
      <c r="AE791" s="6">
        <v>0.33974290000000001</v>
      </c>
      <c r="AF791" s="6">
        <v>99.345303799999996</v>
      </c>
      <c r="AG791" s="6">
        <v>52.169635999999997</v>
      </c>
      <c r="AH791" s="6">
        <v>98.669597400000001</v>
      </c>
      <c r="AI791" s="7">
        <v>629039</v>
      </c>
      <c r="AJ791" s="6">
        <v>99.319985500000001</v>
      </c>
      <c r="AK791" s="6">
        <v>40.0916152</v>
      </c>
      <c r="AL791" s="6">
        <v>98.388342300000005</v>
      </c>
      <c r="AM791" s="6">
        <v>0.28125509999999565</v>
      </c>
      <c r="AN791" s="7">
        <v>627917</v>
      </c>
      <c r="AO791" s="6">
        <v>0.17868599999999998</v>
      </c>
    </row>
    <row r="792" spans="1:41" x14ac:dyDescent="0.15">
      <c r="A792" s="2" t="s">
        <v>1892</v>
      </c>
      <c r="B792" s="2" t="s">
        <v>1438</v>
      </c>
      <c r="C792" s="2" t="s">
        <v>1797</v>
      </c>
      <c r="D792" s="2" t="s">
        <v>1608</v>
      </c>
      <c r="E792" s="2" t="s">
        <v>440</v>
      </c>
      <c r="F792" s="2" t="s">
        <v>1854</v>
      </c>
      <c r="G792" s="2" t="s">
        <v>2121</v>
      </c>
      <c r="H792" s="2" t="s">
        <v>971</v>
      </c>
      <c r="I792" s="2" t="s">
        <v>1964</v>
      </c>
      <c r="J792" s="7">
        <v>0</v>
      </c>
      <c r="K792" s="7">
        <v>120195</v>
      </c>
      <c r="L792" s="7">
        <v>11975</v>
      </c>
      <c r="M792" s="7">
        <v>132170</v>
      </c>
      <c r="N792" s="7">
        <v>0</v>
      </c>
      <c r="O792" s="7">
        <v>0</v>
      </c>
      <c r="P792" s="7">
        <v>115321</v>
      </c>
      <c r="Q792" s="7">
        <v>5711</v>
      </c>
      <c r="R792" s="7">
        <v>121032</v>
      </c>
      <c r="S792" s="7">
        <v>0</v>
      </c>
      <c r="T792" s="7">
        <v>0</v>
      </c>
      <c r="U792" s="7">
        <v>336</v>
      </c>
      <c r="V792" s="7">
        <v>336</v>
      </c>
      <c r="W792" s="6">
        <v>95.944922800000001</v>
      </c>
      <c r="X792" s="6">
        <v>47.691023000000001</v>
      </c>
      <c r="Y792" s="6">
        <v>91.572974200000004</v>
      </c>
      <c r="Z792" s="6">
        <v>95.456070299999993</v>
      </c>
      <c r="AA792" s="6">
        <v>47.343453499999995</v>
      </c>
      <c r="AB792" s="6">
        <v>90.709997000000001</v>
      </c>
      <c r="AC792" s="6">
        <v>0.86297720000000311</v>
      </c>
      <c r="AD792" s="7">
        <v>125998</v>
      </c>
      <c r="AE792" s="6">
        <v>-3.9413323999999998</v>
      </c>
      <c r="AF792" s="6">
        <v>95.944922800000001</v>
      </c>
      <c r="AG792" s="6">
        <v>49.067789300000001</v>
      </c>
      <c r="AH792" s="6">
        <v>91.806362500000006</v>
      </c>
      <c r="AI792" s="7">
        <v>120696</v>
      </c>
      <c r="AJ792" s="6">
        <v>95.456070299999993</v>
      </c>
      <c r="AK792" s="6">
        <v>49.420996499999994</v>
      </c>
      <c r="AL792" s="6">
        <v>91.087720300000001</v>
      </c>
      <c r="AM792" s="6">
        <v>0.718642200000005</v>
      </c>
      <c r="AN792" s="7">
        <v>125422</v>
      </c>
      <c r="AO792" s="6">
        <v>-3.7680789999999997</v>
      </c>
    </row>
    <row r="793" spans="1:41" ht="12.75" thickBot="1" x14ac:dyDescent="0.2">
      <c r="A793" s="2" t="s">
        <v>1983</v>
      </c>
      <c r="B793" s="2" t="s">
        <v>1438</v>
      </c>
      <c r="C793" s="2" t="s">
        <v>1797</v>
      </c>
      <c r="D793" s="2" t="s">
        <v>1608</v>
      </c>
      <c r="E793" s="2" t="s">
        <v>440</v>
      </c>
      <c r="F793" s="2" t="s">
        <v>1854</v>
      </c>
      <c r="G793" s="2" t="s">
        <v>2121</v>
      </c>
      <c r="H793" s="2" t="s">
        <v>971</v>
      </c>
      <c r="I793" s="2" t="s">
        <v>1966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  <c r="AD793" s="7">
        <v>0</v>
      </c>
      <c r="AE793" s="6">
        <v>0</v>
      </c>
      <c r="AF793" s="6">
        <v>0</v>
      </c>
      <c r="AG793" s="6">
        <v>0</v>
      </c>
      <c r="AH793" s="6">
        <v>0</v>
      </c>
      <c r="AI793" s="7">
        <v>0</v>
      </c>
      <c r="AJ793" s="6">
        <v>0</v>
      </c>
      <c r="AK793" s="6">
        <v>0</v>
      </c>
      <c r="AL793" s="6">
        <v>0</v>
      </c>
      <c r="AM793" s="6">
        <v>0</v>
      </c>
      <c r="AN793" s="7">
        <v>0</v>
      </c>
      <c r="AO793" s="6">
        <v>0</v>
      </c>
    </row>
    <row r="794" spans="1:41" ht="12.75" thickTop="1" x14ac:dyDescent="0.15">
      <c r="A794" s="34" t="s">
        <v>992</v>
      </c>
      <c r="B794" s="2" t="s">
        <v>926</v>
      </c>
      <c r="C794" s="2" t="s">
        <v>1797</v>
      </c>
      <c r="D794" s="2" t="s">
        <v>1608</v>
      </c>
      <c r="E794" s="2" t="s">
        <v>440</v>
      </c>
      <c r="F794" s="2" t="s">
        <v>1854</v>
      </c>
      <c r="G794" s="2" t="s">
        <v>2121</v>
      </c>
      <c r="H794" s="2" t="s">
        <v>993</v>
      </c>
      <c r="I794" s="2" t="s">
        <v>2012</v>
      </c>
      <c r="J794" s="7">
        <v>0</v>
      </c>
      <c r="K794" s="7">
        <v>1344409</v>
      </c>
      <c r="L794" s="7">
        <v>78512</v>
      </c>
      <c r="M794" s="7">
        <v>1422921</v>
      </c>
      <c r="N794" s="7">
        <v>0</v>
      </c>
      <c r="O794" s="7">
        <v>0</v>
      </c>
      <c r="P794" s="7">
        <v>1319520</v>
      </c>
      <c r="Q794" s="7">
        <v>21220</v>
      </c>
      <c r="R794" s="7">
        <v>1340740</v>
      </c>
      <c r="S794" s="7">
        <v>0</v>
      </c>
      <c r="T794" s="7">
        <v>423</v>
      </c>
      <c r="U794" s="7">
        <v>3843</v>
      </c>
      <c r="V794" s="7">
        <v>4266</v>
      </c>
      <c r="W794" s="6">
        <v>98.148703299999994</v>
      </c>
      <c r="X794" s="6">
        <v>27.027715499999999</v>
      </c>
      <c r="Y794" s="6">
        <v>94.224486100000007</v>
      </c>
      <c r="Z794" s="6">
        <v>98.146939500000002</v>
      </c>
      <c r="AA794" s="6">
        <v>26.370767600000001</v>
      </c>
      <c r="AB794" s="6">
        <v>94.356520399999994</v>
      </c>
      <c r="AC794" s="6">
        <v>-0.13203429999998662</v>
      </c>
      <c r="AD794" s="7">
        <v>1346159</v>
      </c>
      <c r="AE794" s="6">
        <v>-0.40255269999999999</v>
      </c>
      <c r="AF794" s="6">
        <v>98.179594100000003</v>
      </c>
      <c r="AG794" s="6">
        <v>28.418754800000002</v>
      </c>
      <c r="AH794" s="6">
        <v>94.507826100000003</v>
      </c>
      <c r="AI794" s="7">
        <v>1336474</v>
      </c>
      <c r="AJ794" s="6">
        <v>98.166335400000008</v>
      </c>
      <c r="AK794" s="6">
        <v>26.945872300000001</v>
      </c>
      <c r="AL794" s="6">
        <v>94.480691300000004</v>
      </c>
      <c r="AM794" s="6">
        <v>2.7134799999998904E-2</v>
      </c>
      <c r="AN794" s="7">
        <v>1344284</v>
      </c>
      <c r="AO794" s="6">
        <v>-0.58097840000000001</v>
      </c>
    </row>
    <row r="795" spans="1:41" x14ac:dyDescent="0.15">
      <c r="A795" s="2" t="s">
        <v>377</v>
      </c>
      <c r="B795" s="2" t="s">
        <v>926</v>
      </c>
      <c r="C795" s="2" t="s">
        <v>1797</v>
      </c>
      <c r="D795" s="2" t="s">
        <v>1608</v>
      </c>
      <c r="E795" s="2" t="s">
        <v>440</v>
      </c>
      <c r="F795" s="2" t="s">
        <v>1854</v>
      </c>
      <c r="G795" s="2" t="s">
        <v>2121</v>
      </c>
      <c r="H795" s="2" t="s">
        <v>993</v>
      </c>
      <c r="I795" s="2" t="s">
        <v>2013</v>
      </c>
      <c r="J795" s="7">
        <v>0</v>
      </c>
      <c r="K795" s="7">
        <v>1344409</v>
      </c>
      <c r="L795" s="7">
        <v>78512</v>
      </c>
      <c r="M795" s="7">
        <v>1422921</v>
      </c>
      <c r="N795" s="7">
        <v>0</v>
      </c>
      <c r="O795" s="7">
        <v>0</v>
      </c>
      <c r="P795" s="7">
        <v>1319520</v>
      </c>
      <c r="Q795" s="7">
        <v>21220</v>
      </c>
      <c r="R795" s="7">
        <v>1340740</v>
      </c>
      <c r="S795" s="7">
        <v>0</v>
      </c>
      <c r="T795" s="7">
        <v>423</v>
      </c>
      <c r="U795" s="7">
        <v>3843</v>
      </c>
      <c r="V795" s="7">
        <v>4266</v>
      </c>
      <c r="W795" s="6">
        <v>98.148703299999994</v>
      </c>
      <c r="X795" s="6">
        <v>27.027715499999999</v>
      </c>
      <c r="Y795" s="6">
        <v>94.224486100000007</v>
      </c>
      <c r="Z795" s="6">
        <v>98.146939500000002</v>
      </c>
      <c r="AA795" s="6">
        <v>26.370767600000001</v>
      </c>
      <c r="AB795" s="6">
        <v>94.356520399999994</v>
      </c>
      <c r="AC795" s="6">
        <v>-0.13203429999998662</v>
      </c>
      <c r="AD795" s="7">
        <v>1346159</v>
      </c>
      <c r="AE795" s="6">
        <v>-0.40255269999999999</v>
      </c>
      <c r="AF795" s="6">
        <v>98.179594100000003</v>
      </c>
      <c r="AG795" s="6">
        <v>28.418754800000002</v>
      </c>
      <c r="AH795" s="6">
        <v>94.507826100000003</v>
      </c>
      <c r="AI795" s="7">
        <v>1336474</v>
      </c>
      <c r="AJ795" s="6">
        <v>98.166335400000008</v>
      </c>
      <c r="AK795" s="6">
        <v>26.945872300000001</v>
      </c>
      <c r="AL795" s="6">
        <v>94.480691300000004</v>
      </c>
      <c r="AM795" s="6">
        <v>2.7134799999998904E-2</v>
      </c>
      <c r="AN795" s="7">
        <v>1344284</v>
      </c>
      <c r="AO795" s="6">
        <v>-0.58097840000000001</v>
      </c>
    </row>
    <row r="796" spans="1:41" x14ac:dyDescent="0.15">
      <c r="A796" s="2" t="s">
        <v>378</v>
      </c>
      <c r="B796" s="2" t="s">
        <v>926</v>
      </c>
      <c r="C796" s="2" t="s">
        <v>1797</v>
      </c>
      <c r="D796" s="2" t="s">
        <v>1608</v>
      </c>
      <c r="E796" s="2" t="s">
        <v>440</v>
      </c>
      <c r="F796" s="2" t="s">
        <v>1854</v>
      </c>
      <c r="G796" s="2" t="s">
        <v>2121</v>
      </c>
      <c r="H796" s="2" t="s">
        <v>993</v>
      </c>
      <c r="I796" s="2" t="s">
        <v>2014</v>
      </c>
      <c r="J796" s="7">
        <v>0</v>
      </c>
      <c r="K796" s="7">
        <v>431593</v>
      </c>
      <c r="L796" s="7">
        <v>16487</v>
      </c>
      <c r="M796" s="7">
        <v>448080</v>
      </c>
      <c r="N796" s="7">
        <v>0</v>
      </c>
      <c r="O796" s="7">
        <v>0</v>
      </c>
      <c r="P796" s="7">
        <v>424296</v>
      </c>
      <c r="Q796" s="7">
        <v>6526</v>
      </c>
      <c r="R796" s="7">
        <v>430822</v>
      </c>
      <c r="S796" s="7">
        <v>0</v>
      </c>
      <c r="T796" s="7">
        <v>0</v>
      </c>
      <c r="U796" s="7">
        <v>711</v>
      </c>
      <c r="V796" s="7">
        <v>711</v>
      </c>
      <c r="W796" s="6">
        <v>98.309286799999995</v>
      </c>
      <c r="X796" s="6">
        <v>39.582701499999999</v>
      </c>
      <c r="Y796" s="6">
        <v>96.148455600000005</v>
      </c>
      <c r="Z796" s="6">
        <v>98.299884199999994</v>
      </c>
      <c r="AA796" s="6">
        <v>37.465309900000001</v>
      </c>
      <c r="AB796" s="6">
        <v>96.235540499999999</v>
      </c>
      <c r="AC796" s="6">
        <v>-8.7084899999993581E-2</v>
      </c>
      <c r="AD796" s="7">
        <v>429198</v>
      </c>
      <c r="AE796" s="6">
        <v>0.3783801</v>
      </c>
      <c r="AF796" s="6">
        <v>98.309286799999995</v>
      </c>
      <c r="AG796" s="6">
        <v>41.366632899999999</v>
      </c>
      <c r="AH796" s="6">
        <v>96.301263599999999</v>
      </c>
      <c r="AI796" s="7">
        <v>430111</v>
      </c>
      <c r="AJ796" s="6">
        <v>98.299884199999994</v>
      </c>
      <c r="AK796" s="6">
        <v>38.458929699999999</v>
      </c>
      <c r="AL796" s="6">
        <v>96.319984899999994</v>
      </c>
      <c r="AM796" s="6">
        <v>-1.8721299999995722E-2</v>
      </c>
      <c r="AN796" s="7">
        <v>428807</v>
      </c>
      <c r="AO796" s="6">
        <v>0.30409949999999997</v>
      </c>
    </row>
    <row r="797" spans="1:41" x14ac:dyDescent="0.15">
      <c r="A797" s="2" t="s">
        <v>379</v>
      </c>
      <c r="B797" s="2" t="s">
        <v>926</v>
      </c>
      <c r="C797" s="2" t="s">
        <v>1797</v>
      </c>
      <c r="D797" s="2" t="s">
        <v>1608</v>
      </c>
      <c r="E797" s="2" t="s">
        <v>440</v>
      </c>
      <c r="F797" s="2" t="s">
        <v>1854</v>
      </c>
      <c r="G797" s="2" t="s">
        <v>2121</v>
      </c>
      <c r="H797" s="2" t="s">
        <v>993</v>
      </c>
      <c r="I797" s="2" t="s">
        <v>2015</v>
      </c>
      <c r="J797" s="7">
        <v>0</v>
      </c>
      <c r="K797" s="7">
        <v>389233</v>
      </c>
      <c r="L797" s="7">
        <v>16430</v>
      </c>
      <c r="M797" s="7">
        <v>405663</v>
      </c>
      <c r="N797" s="7">
        <v>0</v>
      </c>
      <c r="O797" s="7">
        <v>0</v>
      </c>
      <c r="P797" s="7">
        <v>382055</v>
      </c>
      <c r="Q797" s="7">
        <v>6469</v>
      </c>
      <c r="R797" s="7">
        <v>388524</v>
      </c>
      <c r="S797" s="7">
        <v>0</v>
      </c>
      <c r="T797" s="7">
        <v>0</v>
      </c>
      <c r="U797" s="7">
        <v>711</v>
      </c>
      <c r="V797" s="7">
        <v>711</v>
      </c>
      <c r="W797" s="6">
        <v>98.155860399999995</v>
      </c>
      <c r="X797" s="6">
        <v>39.373097999999999</v>
      </c>
      <c r="Y797" s="6">
        <v>95.775064499999999</v>
      </c>
      <c r="Z797" s="6">
        <v>98.085332800000003</v>
      </c>
      <c r="AA797" s="6">
        <v>37.465309900000001</v>
      </c>
      <c r="AB797" s="6">
        <v>95.76115320000001</v>
      </c>
      <c r="AC797" s="6">
        <v>1.3911299999989524E-2</v>
      </c>
      <c r="AD797" s="7">
        <v>377998</v>
      </c>
      <c r="AE797" s="6">
        <v>2.7846708000000002</v>
      </c>
      <c r="AF797" s="6">
        <v>98.155860399999995</v>
      </c>
      <c r="AG797" s="6">
        <v>41.154017400000001</v>
      </c>
      <c r="AH797" s="6">
        <v>95.943222900000009</v>
      </c>
      <c r="AI797" s="7">
        <v>387813</v>
      </c>
      <c r="AJ797" s="6">
        <v>98.085332800000003</v>
      </c>
      <c r="AK797" s="6">
        <v>38.458929699999999</v>
      </c>
      <c r="AL797" s="6">
        <v>95.856103500000003</v>
      </c>
      <c r="AM797" s="6">
        <v>8.7119400000005953E-2</v>
      </c>
      <c r="AN797" s="7">
        <v>377607</v>
      </c>
      <c r="AO797" s="6">
        <v>2.7028100999999998</v>
      </c>
    </row>
    <row r="798" spans="1:41" x14ac:dyDescent="0.15">
      <c r="A798" s="2" t="s">
        <v>380</v>
      </c>
      <c r="B798" s="2" t="s">
        <v>926</v>
      </c>
      <c r="C798" s="2" t="s">
        <v>1797</v>
      </c>
      <c r="D798" s="2" t="s">
        <v>1608</v>
      </c>
      <c r="E798" s="2" t="s">
        <v>440</v>
      </c>
      <c r="F798" s="2" t="s">
        <v>1854</v>
      </c>
      <c r="G798" s="2" t="s">
        <v>2121</v>
      </c>
      <c r="H798" s="2" t="s">
        <v>993</v>
      </c>
      <c r="I798" s="2" t="s">
        <v>2016</v>
      </c>
      <c r="J798" s="7">
        <v>0</v>
      </c>
      <c r="K798" s="7">
        <v>18683</v>
      </c>
      <c r="L798" s="7">
        <v>789</v>
      </c>
      <c r="M798" s="7">
        <v>19472</v>
      </c>
      <c r="N798" s="7">
        <v>0</v>
      </c>
      <c r="O798" s="7">
        <v>0</v>
      </c>
      <c r="P798" s="7">
        <v>18339</v>
      </c>
      <c r="Q798" s="7">
        <v>310</v>
      </c>
      <c r="R798" s="7">
        <v>18649</v>
      </c>
      <c r="S798" s="7">
        <v>0</v>
      </c>
      <c r="T798" s="7">
        <v>0</v>
      </c>
      <c r="U798" s="7">
        <v>34</v>
      </c>
      <c r="V798" s="7">
        <v>34</v>
      </c>
      <c r="W798" s="6">
        <v>98.158753899999994</v>
      </c>
      <c r="X798" s="6">
        <v>39.290240799999999</v>
      </c>
      <c r="Y798" s="6">
        <v>95.773418200000009</v>
      </c>
      <c r="Z798" s="6">
        <v>98.08462759999999</v>
      </c>
      <c r="AA798" s="6">
        <v>37.465564700000002</v>
      </c>
      <c r="AB798" s="6">
        <v>95.761861999999994</v>
      </c>
      <c r="AC798" s="6">
        <v>1.1556200000015338E-2</v>
      </c>
      <c r="AD798" s="7">
        <v>18144</v>
      </c>
      <c r="AE798" s="6">
        <v>2.7832892</v>
      </c>
      <c r="AF798" s="6">
        <v>98.158753899999994</v>
      </c>
      <c r="AG798" s="6">
        <v>41.059602599999998</v>
      </c>
      <c r="AH798" s="6">
        <v>95.940940400000002</v>
      </c>
      <c r="AI798" s="7">
        <v>18615</v>
      </c>
      <c r="AJ798" s="6">
        <v>98.08462759999999</v>
      </c>
      <c r="AK798" s="6">
        <v>38.472418699999999</v>
      </c>
      <c r="AL798" s="6">
        <v>95.857988199999994</v>
      </c>
      <c r="AM798" s="6">
        <v>8.2952200000008247E-2</v>
      </c>
      <c r="AN798" s="7">
        <v>18125</v>
      </c>
      <c r="AO798" s="6">
        <v>2.7034483000000002</v>
      </c>
    </row>
    <row r="799" spans="1:41" x14ac:dyDescent="0.15">
      <c r="A799" s="2" t="s">
        <v>381</v>
      </c>
      <c r="B799" s="2" t="s">
        <v>926</v>
      </c>
      <c r="C799" s="2" t="s">
        <v>1797</v>
      </c>
      <c r="D799" s="2" t="s">
        <v>1608</v>
      </c>
      <c r="E799" s="2" t="s">
        <v>440</v>
      </c>
      <c r="F799" s="2" t="s">
        <v>1854</v>
      </c>
      <c r="G799" s="2" t="s">
        <v>2121</v>
      </c>
      <c r="H799" s="2" t="s">
        <v>993</v>
      </c>
      <c r="I799" s="2" t="s">
        <v>2017</v>
      </c>
      <c r="J799" s="7">
        <v>0</v>
      </c>
      <c r="K799" s="7">
        <v>370550</v>
      </c>
      <c r="L799" s="7">
        <v>15641</v>
      </c>
      <c r="M799" s="7">
        <v>386191</v>
      </c>
      <c r="N799" s="7">
        <v>0</v>
      </c>
      <c r="O799" s="7">
        <v>0</v>
      </c>
      <c r="P799" s="7">
        <v>363716</v>
      </c>
      <c r="Q799" s="7">
        <v>6159</v>
      </c>
      <c r="R799" s="7">
        <v>369875</v>
      </c>
      <c r="S799" s="7">
        <v>0</v>
      </c>
      <c r="T799" s="7">
        <v>0</v>
      </c>
      <c r="U799" s="7">
        <v>677</v>
      </c>
      <c r="V799" s="7">
        <v>677</v>
      </c>
      <c r="W799" s="6">
        <v>98.155714500000002</v>
      </c>
      <c r="X799" s="6">
        <v>39.3772777</v>
      </c>
      <c r="Y799" s="6">
        <v>95.775147500000003</v>
      </c>
      <c r="Z799" s="6">
        <v>98.085368399999993</v>
      </c>
      <c r="AA799" s="6">
        <v>37.465297100000001</v>
      </c>
      <c r="AB799" s="6">
        <v>95.761117499999997</v>
      </c>
      <c r="AC799" s="6">
        <v>1.4030000000005316E-2</v>
      </c>
      <c r="AD799" s="7">
        <v>359854</v>
      </c>
      <c r="AE799" s="6">
        <v>2.7847404999999998</v>
      </c>
      <c r="AF799" s="6">
        <v>98.155714500000002</v>
      </c>
      <c r="AG799" s="6">
        <v>41.158781100000006</v>
      </c>
      <c r="AH799" s="6">
        <v>95.943337999999997</v>
      </c>
      <c r="AI799" s="7">
        <v>369198</v>
      </c>
      <c r="AJ799" s="6">
        <v>98.085368399999993</v>
      </c>
      <c r="AK799" s="6">
        <v>38.458250200000002</v>
      </c>
      <c r="AL799" s="6">
        <v>95.856008500000002</v>
      </c>
      <c r="AM799" s="6">
        <v>8.7329499999995619E-2</v>
      </c>
      <c r="AN799" s="7">
        <v>359482</v>
      </c>
      <c r="AO799" s="6">
        <v>2.7027778999999996</v>
      </c>
    </row>
    <row r="800" spans="1:41" x14ac:dyDescent="0.15">
      <c r="A800" s="2" t="s">
        <v>382</v>
      </c>
      <c r="B800" s="2" t="s">
        <v>926</v>
      </c>
      <c r="C800" s="2" t="s">
        <v>1797</v>
      </c>
      <c r="D800" s="2" t="s">
        <v>1608</v>
      </c>
      <c r="E800" s="2" t="s">
        <v>440</v>
      </c>
      <c r="F800" s="2" t="s">
        <v>1854</v>
      </c>
      <c r="G800" s="2" t="s">
        <v>2121</v>
      </c>
      <c r="H800" s="2" t="s">
        <v>993</v>
      </c>
      <c r="I800" s="2" t="s">
        <v>2018</v>
      </c>
      <c r="J800" s="7">
        <v>0</v>
      </c>
      <c r="K800" s="7">
        <v>914</v>
      </c>
      <c r="L800" s="7">
        <v>0</v>
      </c>
      <c r="M800" s="7">
        <v>914</v>
      </c>
      <c r="N800" s="7">
        <v>0</v>
      </c>
      <c r="O800" s="7">
        <v>0</v>
      </c>
      <c r="P800" s="7">
        <v>914</v>
      </c>
      <c r="Q800" s="7">
        <v>0</v>
      </c>
      <c r="R800" s="7">
        <v>914</v>
      </c>
      <c r="S800" s="7">
        <v>0</v>
      </c>
      <c r="T800" s="7">
        <v>0</v>
      </c>
      <c r="U800" s="7">
        <v>0</v>
      </c>
      <c r="V800" s="7">
        <v>0</v>
      </c>
      <c r="W800" s="6">
        <v>100</v>
      </c>
      <c r="X800" s="6">
        <v>0</v>
      </c>
      <c r="Y800" s="6">
        <v>100</v>
      </c>
      <c r="Z800" s="6">
        <v>100</v>
      </c>
      <c r="AA800" s="6">
        <v>0</v>
      </c>
      <c r="AB800" s="6">
        <v>100</v>
      </c>
      <c r="AC800" s="6">
        <v>0</v>
      </c>
      <c r="AD800" s="7">
        <v>1674</v>
      </c>
      <c r="AE800" s="6">
        <v>-45.400238899999998</v>
      </c>
      <c r="AF800" s="6">
        <v>100</v>
      </c>
      <c r="AG800" s="6">
        <v>0</v>
      </c>
      <c r="AH800" s="6">
        <v>100</v>
      </c>
      <c r="AI800" s="7">
        <v>914</v>
      </c>
      <c r="AJ800" s="6">
        <v>100</v>
      </c>
      <c r="AK800" s="6">
        <v>0</v>
      </c>
      <c r="AL800" s="6">
        <v>100</v>
      </c>
      <c r="AM800" s="6">
        <v>0</v>
      </c>
      <c r="AN800" s="7">
        <v>1674</v>
      </c>
      <c r="AO800" s="6">
        <v>-45.400238899999998</v>
      </c>
    </row>
    <row r="801" spans="1:41" x14ac:dyDescent="0.15">
      <c r="A801" s="2" t="s">
        <v>383</v>
      </c>
      <c r="B801" s="2" t="s">
        <v>926</v>
      </c>
      <c r="C801" s="2" t="s">
        <v>1797</v>
      </c>
      <c r="D801" s="2" t="s">
        <v>1608</v>
      </c>
      <c r="E801" s="2" t="s">
        <v>440</v>
      </c>
      <c r="F801" s="2" t="s">
        <v>1854</v>
      </c>
      <c r="G801" s="2" t="s">
        <v>2121</v>
      </c>
      <c r="H801" s="2" t="s">
        <v>993</v>
      </c>
      <c r="I801" s="2" t="s">
        <v>2019</v>
      </c>
      <c r="J801" s="7">
        <v>0</v>
      </c>
      <c r="K801" s="7">
        <v>42360</v>
      </c>
      <c r="L801" s="7">
        <v>57</v>
      </c>
      <c r="M801" s="7">
        <v>42417</v>
      </c>
      <c r="N801" s="7">
        <v>0</v>
      </c>
      <c r="O801" s="7">
        <v>0</v>
      </c>
      <c r="P801" s="7">
        <v>42241</v>
      </c>
      <c r="Q801" s="7">
        <v>57</v>
      </c>
      <c r="R801" s="7">
        <v>42298</v>
      </c>
      <c r="S801" s="7">
        <v>0</v>
      </c>
      <c r="T801" s="7">
        <v>0</v>
      </c>
      <c r="U801" s="7">
        <v>0</v>
      </c>
      <c r="V801" s="7">
        <v>0</v>
      </c>
      <c r="W801" s="6">
        <v>99.719074599999999</v>
      </c>
      <c r="X801" s="6">
        <v>100</v>
      </c>
      <c r="Y801" s="6">
        <v>99.719452099999998</v>
      </c>
      <c r="Z801" s="6">
        <v>99.888795700000003</v>
      </c>
      <c r="AA801" s="6">
        <v>0</v>
      </c>
      <c r="AB801" s="6">
        <v>99.888795700000003</v>
      </c>
      <c r="AC801" s="6">
        <v>-0.16934360000000481</v>
      </c>
      <c r="AD801" s="7">
        <v>51200</v>
      </c>
      <c r="AE801" s="6">
        <v>-17.386718800000001</v>
      </c>
      <c r="AF801" s="6">
        <v>99.719074599999999</v>
      </c>
      <c r="AG801" s="6">
        <v>100</v>
      </c>
      <c r="AH801" s="6">
        <v>99.719452099999998</v>
      </c>
      <c r="AI801" s="7">
        <v>42298</v>
      </c>
      <c r="AJ801" s="6">
        <v>99.888795700000003</v>
      </c>
      <c r="AK801" s="6">
        <v>0</v>
      </c>
      <c r="AL801" s="6">
        <v>99.888795700000003</v>
      </c>
      <c r="AM801" s="6">
        <v>-0.16934360000000481</v>
      </c>
      <c r="AN801" s="7">
        <v>51200</v>
      </c>
      <c r="AO801" s="6">
        <v>-17.386718800000001</v>
      </c>
    </row>
    <row r="802" spans="1:41" x14ac:dyDescent="0.15">
      <c r="A802" s="2" t="s">
        <v>384</v>
      </c>
      <c r="B802" s="2" t="s">
        <v>926</v>
      </c>
      <c r="C802" s="2" t="s">
        <v>1797</v>
      </c>
      <c r="D802" s="2" t="s">
        <v>1608</v>
      </c>
      <c r="E802" s="2" t="s">
        <v>440</v>
      </c>
      <c r="F802" s="2" t="s">
        <v>1854</v>
      </c>
      <c r="G802" s="2" t="s">
        <v>2121</v>
      </c>
      <c r="H802" s="2" t="s">
        <v>993</v>
      </c>
      <c r="I802" s="2" t="s">
        <v>2020</v>
      </c>
      <c r="J802" s="7">
        <v>0</v>
      </c>
      <c r="K802" s="7">
        <v>21280</v>
      </c>
      <c r="L802" s="7">
        <v>57</v>
      </c>
      <c r="M802" s="7">
        <v>21337</v>
      </c>
      <c r="N802" s="7">
        <v>0</v>
      </c>
      <c r="O802" s="7">
        <v>0</v>
      </c>
      <c r="P802" s="7">
        <v>21241</v>
      </c>
      <c r="Q802" s="7">
        <v>57</v>
      </c>
      <c r="R802" s="7">
        <v>21298</v>
      </c>
      <c r="S802" s="7">
        <v>0</v>
      </c>
      <c r="T802" s="7">
        <v>0</v>
      </c>
      <c r="U802" s="7">
        <v>0</v>
      </c>
      <c r="V802" s="7">
        <v>0</v>
      </c>
      <c r="W802" s="6">
        <v>99.816729299999992</v>
      </c>
      <c r="X802" s="6">
        <v>100</v>
      </c>
      <c r="Y802" s="6">
        <v>99.8172189</v>
      </c>
      <c r="Z802" s="6">
        <v>99.754814600000003</v>
      </c>
      <c r="AA802" s="6">
        <v>0</v>
      </c>
      <c r="AB802" s="6">
        <v>99.754814600000003</v>
      </c>
      <c r="AC802" s="6">
        <v>6.2404299999997193E-2</v>
      </c>
      <c r="AD802" s="7">
        <v>22377</v>
      </c>
      <c r="AE802" s="6">
        <v>-4.8219154</v>
      </c>
      <c r="AF802" s="6">
        <v>99.816729299999992</v>
      </c>
      <c r="AG802" s="6">
        <v>100</v>
      </c>
      <c r="AH802" s="6">
        <v>99.8172189</v>
      </c>
      <c r="AI802" s="7">
        <v>21298</v>
      </c>
      <c r="AJ802" s="6">
        <v>99.754814600000003</v>
      </c>
      <c r="AK802" s="6">
        <v>0</v>
      </c>
      <c r="AL802" s="6">
        <v>99.754814600000003</v>
      </c>
      <c r="AM802" s="6">
        <v>6.2404299999997193E-2</v>
      </c>
      <c r="AN802" s="7">
        <v>22377</v>
      </c>
      <c r="AO802" s="6">
        <v>-4.8219154</v>
      </c>
    </row>
    <row r="803" spans="1:41" x14ac:dyDescent="0.15">
      <c r="A803" s="2" t="s">
        <v>385</v>
      </c>
      <c r="B803" s="2" t="s">
        <v>926</v>
      </c>
      <c r="C803" s="2" t="s">
        <v>1797</v>
      </c>
      <c r="D803" s="2" t="s">
        <v>1608</v>
      </c>
      <c r="E803" s="2" t="s">
        <v>440</v>
      </c>
      <c r="F803" s="2" t="s">
        <v>1854</v>
      </c>
      <c r="G803" s="2" t="s">
        <v>2121</v>
      </c>
      <c r="H803" s="2" t="s">
        <v>993</v>
      </c>
      <c r="I803" s="2" t="s">
        <v>1856</v>
      </c>
      <c r="J803" s="7">
        <v>0</v>
      </c>
      <c r="K803" s="7">
        <v>21080</v>
      </c>
      <c r="L803" s="7">
        <v>0</v>
      </c>
      <c r="M803" s="7">
        <v>21080</v>
      </c>
      <c r="N803" s="7">
        <v>0</v>
      </c>
      <c r="O803" s="7">
        <v>0</v>
      </c>
      <c r="P803" s="7">
        <v>21000</v>
      </c>
      <c r="Q803" s="7">
        <v>0</v>
      </c>
      <c r="R803" s="7">
        <v>21000</v>
      </c>
      <c r="S803" s="7">
        <v>0</v>
      </c>
      <c r="T803" s="7">
        <v>0</v>
      </c>
      <c r="U803" s="7">
        <v>0</v>
      </c>
      <c r="V803" s="7">
        <v>0</v>
      </c>
      <c r="W803" s="6">
        <v>99.620493400000001</v>
      </c>
      <c r="X803" s="6">
        <v>0</v>
      </c>
      <c r="Y803" s="6">
        <v>99.620493400000001</v>
      </c>
      <c r="Z803" s="6">
        <v>99.993061600000004</v>
      </c>
      <c r="AA803" s="6">
        <v>0</v>
      </c>
      <c r="AB803" s="6">
        <v>99.993061600000004</v>
      </c>
      <c r="AC803" s="6">
        <v>-0.37256820000000346</v>
      </c>
      <c r="AD803" s="7">
        <v>28823</v>
      </c>
      <c r="AE803" s="6">
        <v>-27.141518900000001</v>
      </c>
      <c r="AF803" s="6">
        <v>99.620493400000001</v>
      </c>
      <c r="AG803" s="6">
        <v>0</v>
      </c>
      <c r="AH803" s="6">
        <v>99.620493400000001</v>
      </c>
      <c r="AI803" s="7">
        <v>21000</v>
      </c>
      <c r="AJ803" s="6">
        <v>99.993061600000004</v>
      </c>
      <c r="AK803" s="6">
        <v>0</v>
      </c>
      <c r="AL803" s="6">
        <v>99.993061600000004</v>
      </c>
      <c r="AM803" s="6">
        <v>-0.37256820000000346</v>
      </c>
      <c r="AN803" s="7">
        <v>28823</v>
      </c>
      <c r="AO803" s="6">
        <v>-27.141518900000001</v>
      </c>
    </row>
    <row r="804" spans="1:41" x14ac:dyDescent="0.15">
      <c r="A804" s="2" t="s">
        <v>386</v>
      </c>
      <c r="B804" s="2" t="s">
        <v>926</v>
      </c>
      <c r="C804" s="2" t="s">
        <v>1797</v>
      </c>
      <c r="D804" s="2" t="s">
        <v>1608</v>
      </c>
      <c r="E804" s="2" t="s">
        <v>440</v>
      </c>
      <c r="F804" s="2" t="s">
        <v>1854</v>
      </c>
      <c r="G804" s="2" t="s">
        <v>2121</v>
      </c>
      <c r="H804" s="2" t="s">
        <v>993</v>
      </c>
      <c r="I804" s="9" t="s">
        <v>2021</v>
      </c>
      <c r="J804" s="7">
        <v>0</v>
      </c>
      <c r="K804" s="7">
        <v>821829</v>
      </c>
      <c r="L804" s="7">
        <v>59532</v>
      </c>
      <c r="M804" s="7">
        <v>881361</v>
      </c>
      <c r="N804" s="7">
        <v>0</v>
      </c>
      <c r="O804" s="7">
        <v>0</v>
      </c>
      <c r="P804" s="7">
        <v>805366</v>
      </c>
      <c r="Q804" s="7">
        <v>13842</v>
      </c>
      <c r="R804" s="7">
        <v>819208</v>
      </c>
      <c r="S804" s="7">
        <v>0</v>
      </c>
      <c r="T804" s="7">
        <v>411</v>
      </c>
      <c r="U804" s="7">
        <v>2904</v>
      </c>
      <c r="V804" s="7">
        <v>3315</v>
      </c>
      <c r="W804" s="6">
        <v>97.996785200000005</v>
      </c>
      <c r="X804" s="6">
        <v>23.251360600000002</v>
      </c>
      <c r="Y804" s="6">
        <v>92.948065499999998</v>
      </c>
      <c r="Z804" s="6">
        <v>97.994786500000004</v>
      </c>
      <c r="AA804" s="6">
        <v>22.770217600000002</v>
      </c>
      <c r="AB804" s="6">
        <v>93.103047900000007</v>
      </c>
      <c r="AC804" s="6">
        <v>-0.15498240000000862</v>
      </c>
      <c r="AD804" s="7">
        <v>825892</v>
      </c>
      <c r="AE804" s="6">
        <v>-0.80930679999999999</v>
      </c>
      <c r="AF804" s="6">
        <v>98.045818299999993</v>
      </c>
      <c r="AG804" s="6">
        <v>24.443738100000001</v>
      </c>
      <c r="AH804" s="6">
        <v>93.298984300000001</v>
      </c>
      <c r="AI804" s="7">
        <v>815893</v>
      </c>
      <c r="AJ804" s="6">
        <v>98.026343600000004</v>
      </c>
      <c r="AK804" s="6">
        <v>23.246964699999999</v>
      </c>
      <c r="AL804" s="6">
        <v>93.255482299999997</v>
      </c>
      <c r="AM804" s="6">
        <v>4.3502000000003704E-2</v>
      </c>
      <c r="AN804" s="7">
        <v>824442</v>
      </c>
      <c r="AO804" s="6">
        <v>-1.0369438</v>
      </c>
    </row>
    <row r="805" spans="1:41" x14ac:dyDescent="0.15">
      <c r="A805" s="2" t="s">
        <v>387</v>
      </c>
      <c r="B805" s="2" t="s">
        <v>926</v>
      </c>
      <c r="C805" s="2" t="s">
        <v>1797</v>
      </c>
      <c r="D805" s="2" t="s">
        <v>1608</v>
      </c>
      <c r="E805" s="2" t="s">
        <v>440</v>
      </c>
      <c r="F805" s="2" t="s">
        <v>1854</v>
      </c>
      <c r="G805" s="2" t="s">
        <v>2121</v>
      </c>
      <c r="H805" s="2" t="s">
        <v>993</v>
      </c>
      <c r="I805" s="2" t="s">
        <v>1739</v>
      </c>
      <c r="J805" s="7">
        <v>0</v>
      </c>
      <c r="K805" s="7">
        <v>696564</v>
      </c>
      <c r="L805" s="7">
        <v>59532</v>
      </c>
      <c r="M805" s="7">
        <v>756096</v>
      </c>
      <c r="N805" s="7">
        <v>0</v>
      </c>
      <c r="O805" s="7">
        <v>0</v>
      </c>
      <c r="P805" s="7">
        <v>680101</v>
      </c>
      <c r="Q805" s="7">
        <v>13842</v>
      </c>
      <c r="R805" s="7">
        <v>693943</v>
      </c>
      <c r="S805" s="7">
        <v>0</v>
      </c>
      <c r="T805" s="7">
        <v>411</v>
      </c>
      <c r="U805" s="7">
        <v>2904</v>
      </c>
      <c r="V805" s="7">
        <v>3315</v>
      </c>
      <c r="W805" s="6">
        <v>97.636541699999995</v>
      </c>
      <c r="X805" s="6">
        <v>23.251360600000002</v>
      </c>
      <c r="Y805" s="6">
        <v>91.779747499999999</v>
      </c>
      <c r="Z805" s="6">
        <v>97.631012900000002</v>
      </c>
      <c r="AA805" s="6">
        <v>22.770217600000002</v>
      </c>
      <c r="AB805" s="6">
        <v>91.946848500000002</v>
      </c>
      <c r="AC805" s="6">
        <v>-0.16710100000000239</v>
      </c>
      <c r="AD805" s="7">
        <v>698534</v>
      </c>
      <c r="AE805" s="6">
        <v>-0.65723359999999997</v>
      </c>
      <c r="AF805" s="6">
        <v>97.694185000000004</v>
      </c>
      <c r="AG805" s="6">
        <v>24.443738100000001</v>
      </c>
      <c r="AH805" s="6">
        <v>92.183915400000004</v>
      </c>
      <c r="AI805" s="7">
        <v>690628</v>
      </c>
      <c r="AJ805" s="6">
        <v>97.668158599999998</v>
      </c>
      <c r="AK805" s="6">
        <v>23.246964699999999</v>
      </c>
      <c r="AL805" s="6">
        <v>92.122674799999999</v>
      </c>
      <c r="AM805" s="6">
        <v>6.1240600000004974E-2</v>
      </c>
      <c r="AN805" s="7">
        <v>697084</v>
      </c>
      <c r="AO805" s="6">
        <v>-0.92614380000000007</v>
      </c>
    </row>
    <row r="806" spans="1:41" x14ac:dyDescent="0.15">
      <c r="A806" s="2" t="s">
        <v>388</v>
      </c>
      <c r="B806" s="2" t="s">
        <v>926</v>
      </c>
      <c r="C806" s="2" t="s">
        <v>1797</v>
      </c>
      <c r="D806" s="2" t="s">
        <v>1608</v>
      </c>
      <c r="E806" s="2" t="s">
        <v>440</v>
      </c>
      <c r="F806" s="2" t="s">
        <v>1854</v>
      </c>
      <c r="G806" s="2" t="s">
        <v>2121</v>
      </c>
      <c r="H806" s="2" t="s">
        <v>993</v>
      </c>
      <c r="I806" s="2" t="s">
        <v>1740</v>
      </c>
      <c r="J806" s="7">
        <v>0</v>
      </c>
      <c r="K806" s="7">
        <v>165086</v>
      </c>
      <c r="L806" s="7">
        <v>14109</v>
      </c>
      <c r="M806" s="7">
        <v>179195</v>
      </c>
      <c r="N806" s="7">
        <v>0</v>
      </c>
      <c r="O806" s="7">
        <v>0</v>
      </c>
      <c r="P806" s="7">
        <v>161184</v>
      </c>
      <c r="Q806" s="7">
        <v>3280</v>
      </c>
      <c r="R806" s="7">
        <v>164464</v>
      </c>
      <c r="S806" s="7">
        <v>0</v>
      </c>
      <c r="T806" s="7">
        <v>82</v>
      </c>
      <c r="U806" s="7">
        <v>581</v>
      </c>
      <c r="V806" s="7">
        <v>663</v>
      </c>
      <c r="W806" s="6">
        <v>97.636383500000008</v>
      </c>
      <c r="X806" s="6">
        <v>23.2475725</v>
      </c>
      <c r="Y806" s="6">
        <v>91.779346500000003</v>
      </c>
      <c r="Z806" s="6">
        <v>97.631117500000002</v>
      </c>
      <c r="AA806" s="6">
        <v>22.769320400000002</v>
      </c>
      <c r="AB806" s="6">
        <v>91.946884100000005</v>
      </c>
      <c r="AC806" s="6">
        <v>-0.16753760000000284</v>
      </c>
      <c r="AD806" s="7">
        <v>166251</v>
      </c>
      <c r="AE806" s="6">
        <v>-1.0748808000000001</v>
      </c>
      <c r="AF806" s="6">
        <v>97.684904599999996</v>
      </c>
      <c r="AG806" s="6">
        <v>24.2460083</v>
      </c>
      <c r="AH806" s="6">
        <v>92.120180099999999</v>
      </c>
      <c r="AI806" s="7">
        <v>163801</v>
      </c>
      <c r="AJ806" s="6">
        <v>97.631117500000002</v>
      </c>
      <c r="AK806" s="6">
        <v>23.169285500000001</v>
      </c>
      <c r="AL806" s="6">
        <v>92.067562000000009</v>
      </c>
      <c r="AM806" s="6">
        <v>5.2618099999989454E-2</v>
      </c>
      <c r="AN806" s="7">
        <v>166014</v>
      </c>
      <c r="AO806" s="6">
        <v>-1.3330200999999999</v>
      </c>
    </row>
    <row r="807" spans="1:41" x14ac:dyDescent="0.15">
      <c r="A807" s="2" t="s">
        <v>389</v>
      </c>
      <c r="B807" s="2" t="s">
        <v>926</v>
      </c>
      <c r="C807" s="2" t="s">
        <v>1797</v>
      </c>
      <c r="D807" s="2" t="s">
        <v>1608</v>
      </c>
      <c r="E807" s="2" t="s">
        <v>440</v>
      </c>
      <c r="F807" s="2" t="s">
        <v>1854</v>
      </c>
      <c r="G807" s="2" t="s">
        <v>2121</v>
      </c>
      <c r="H807" s="2" t="s">
        <v>993</v>
      </c>
      <c r="I807" s="2" t="s">
        <v>1741</v>
      </c>
      <c r="J807" s="7">
        <v>0</v>
      </c>
      <c r="K807" s="7">
        <v>319026</v>
      </c>
      <c r="L807" s="7">
        <v>27266</v>
      </c>
      <c r="M807" s="7">
        <v>346292</v>
      </c>
      <c r="N807" s="7">
        <v>0</v>
      </c>
      <c r="O807" s="7">
        <v>0</v>
      </c>
      <c r="P807" s="7">
        <v>311486</v>
      </c>
      <c r="Q807" s="7">
        <v>6340</v>
      </c>
      <c r="R807" s="7">
        <v>317826</v>
      </c>
      <c r="S807" s="7">
        <v>0</v>
      </c>
      <c r="T807" s="7">
        <v>329</v>
      </c>
      <c r="U807" s="7">
        <v>2323</v>
      </c>
      <c r="V807" s="7">
        <v>2652</v>
      </c>
      <c r="W807" s="6">
        <v>97.636556299999995</v>
      </c>
      <c r="X807" s="6">
        <v>23.2524023</v>
      </c>
      <c r="Y807" s="6">
        <v>91.779769700000003</v>
      </c>
      <c r="Z807" s="6">
        <v>97.630884100000003</v>
      </c>
      <c r="AA807" s="6">
        <v>22.770602700000001</v>
      </c>
      <c r="AB807" s="6">
        <v>91.946753400000006</v>
      </c>
      <c r="AC807" s="6">
        <v>-0.16698370000000295</v>
      </c>
      <c r="AD807" s="7">
        <v>315039</v>
      </c>
      <c r="AE807" s="6">
        <v>0.88465240000000001</v>
      </c>
      <c r="AF807" s="6">
        <v>97.737349300000005</v>
      </c>
      <c r="AG807" s="6">
        <v>25.417952900000003</v>
      </c>
      <c r="AH807" s="6">
        <v>92.488068900000002</v>
      </c>
      <c r="AI807" s="7">
        <v>315174</v>
      </c>
      <c r="AJ807" s="6">
        <v>97.713284999999999</v>
      </c>
      <c r="AK807" s="6">
        <v>23.6298365</v>
      </c>
      <c r="AL807" s="6">
        <v>92.273423600000001</v>
      </c>
      <c r="AM807" s="6">
        <v>0.21464530000000082</v>
      </c>
      <c r="AN807" s="7">
        <v>313826</v>
      </c>
      <c r="AO807" s="6">
        <v>0.42953740000000001</v>
      </c>
    </row>
    <row r="808" spans="1:41" x14ac:dyDescent="0.15">
      <c r="A808" s="2" t="s">
        <v>390</v>
      </c>
      <c r="B808" s="2" t="s">
        <v>926</v>
      </c>
      <c r="C808" s="2" t="s">
        <v>1797</v>
      </c>
      <c r="D808" s="2" t="s">
        <v>1608</v>
      </c>
      <c r="E808" s="2" t="s">
        <v>440</v>
      </c>
      <c r="F808" s="2" t="s">
        <v>1854</v>
      </c>
      <c r="G808" s="2" t="s">
        <v>2121</v>
      </c>
      <c r="H808" s="2" t="s">
        <v>993</v>
      </c>
      <c r="I808" s="2" t="s">
        <v>1742</v>
      </c>
      <c r="J808" s="7">
        <v>0</v>
      </c>
      <c r="K808" s="7">
        <v>212452</v>
      </c>
      <c r="L808" s="7">
        <v>18157</v>
      </c>
      <c r="M808" s="7">
        <v>230609</v>
      </c>
      <c r="N808" s="7">
        <v>0</v>
      </c>
      <c r="O808" s="7">
        <v>0</v>
      </c>
      <c r="P808" s="7">
        <v>207431</v>
      </c>
      <c r="Q808" s="7">
        <v>4222</v>
      </c>
      <c r="R808" s="7">
        <v>211653</v>
      </c>
      <c r="S808" s="7">
        <v>0</v>
      </c>
      <c r="T808" s="7">
        <v>0</v>
      </c>
      <c r="U808" s="7">
        <v>0</v>
      </c>
      <c r="V808" s="7">
        <v>0</v>
      </c>
      <c r="W808" s="6">
        <v>97.636642600000002</v>
      </c>
      <c r="X808" s="6">
        <v>23.252739999999999</v>
      </c>
      <c r="Y808" s="6">
        <v>91.780025899999998</v>
      </c>
      <c r="Z808" s="6">
        <v>97.631119699999999</v>
      </c>
      <c r="AA808" s="6">
        <v>22.770345599999999</v>
      </c>
      <c r="AB808" s="6">
        <v>91.946959199999995</v>
      </c>
      <c r="AC808" s="6">
        <v>-0.16693329999999662</v>
      </c>
      <c r="AD808" s="7">
        <v>217244</v>
      </c>
      <c r="AE808" s="6">
        <v>-2.5736038999999997</v>
      </c>
      <c r="AF808" s="6">
        <v>97.636642600000002</v>
      </c>
      <c r="AG808" s="6">
        <v>23.252739999999999</v>
      </c>
      <c r="AH808" s="6">
        <v>91.780025899999998</v>
      </c>
      <c r="AI808" s="7">
        <v>211653</v>
      </c>
      <c r="AJ808" s="6">
        <v>97.631119699999999</v>
      </c>
      <c r="AK808" s="6">
        <v>22.770345599999999</v>
      </c>
      <c r="AL808" s="6">
        <v>91.946959199999995</v>
      </c>
      <c r="AM808" s="6">
        <v>-0.16693329999999662</v>
      </c>
      <c r="AN808" s="7">
        <v>217244</v>
      </c>
      <c r="AO808" s="6">
        <v>-2.5736038999999997</v>
      </c>
    </row>
    <row r="809" spans="1:41" x14ac:dyDescent="0.15">
      <c r="A809" s="2" t="s">
        <v>391</v>
      </c>
      <c r="B809" s="2" t="s">
        <v>926</v>
      </c>
      <c r="C809" s="2" t="s">
        <v>1797</v>
      </c>
      <c r="D809" s="2" t="s">
        <v>1608</v>
      </c>
      <c r="E809" s="2" t="s">
        <v>440</v>
      </c>
      <c r="F809" s="2" t="s">
        <v>1854</v>
      </c>
      <c r="G809" s="2" t="s">
        <v>2121</v>
      </c>
      <c r="H809" s="2" t="s">
        <v>993</v>
      </c>
      <c r="I809" s="2" t="s">
        <v>1743</v>
      </c>
      <c r="J809" s="7">
        <v>0</v>
      </c>
      <c r="K809" s="7">
        <v>125265</v>
      </c>
      <c r="L809" s="7">
        <v>0</v>
      </c>
      <c r="M809" s="7">
        <v>125265</v>
      </c>
      <c r="N809" s="7">
        <v>0</v>
      </c>
      <c r="O809" s="7">
        <v>0</v>
      </c>
      <c r="P809" s="7">
        <v>125265</v>
      </c>
      <c r="Q809" s="7">
        <v>0</v>
      </c>
      <c r="R809" s="7">
        <v>125265</v>
      </c>
      <c r="S809" s="7">
        <v>0</v>
      </c>
      <c r="T809" s="7">
        <v>0</v>
      </c>
      <c r="U809" s="7">
        <v>0</v>
      </c>
      <c r="V809" s="7">
        <v>0</v>
      </c>
      <c r="W809" s="6">
        <v>100</v>
      </c>
      <c r="X809" s="6">
        <v>0</v>
      </c>
      <c r="Y809" s="6">
        <v>100</v>
      </c>
      <c r="Z809" s="6">
        <v>100</v>
      </c>
      <c r="AA809" s="6">
        <v>0</v>
      </c>
      <c r="AB809" s="6">
        <v>100</v>
      </c>
      <c r="AC809" s="6">
        <v>0</v>
      </c>
      <c r="AD809" s="7">
        <v>127358</v>
      </c>
      <c r="AE809" s="6">
        <v>-1.6433989</v>
      </c>
      <c r="AF809" s="6">
        <v>100</v>
      </c>
      <c r="AG809" s="6">
        <v>0</v>
      </c>
      <c r="AH809" s="6">
        <v>100</v>
      </c>
      <c r="AI809" s="7">
        <v>125265</v>
      </c>
      <c r="AJ809" s="6">
        <v>100</v>
      </c>
      <c r="AK809" s="6">
        <v>0</v>
      </c>
      <c r="AL809" s="6">
        <v>100</v>
      </c>
      <c r="AM809" s="6">
        <v>0</v>
      </c>
      <c r="AN809" s="7">
        <v>127358</v>
      </c>
      <c r="AO809" s="6">
        <v>-1.6433989</v>
      </c>
    </row>
    <row r="810" spans="1:41" x14ac:dyDescent="0.15">
      <c r="A810" s="2" t="s">
        <v>392</v>
      </c>
      <c r="B810" s="2" t="s">
        <v>926</v>
      </c>
      <c r="C810" s="2" t="s">
        <v>1797</v>
      </c>
      <c r="D810" s="2" t="s">
        <v>1608</v>
      </c>
      <c r="E810" s="2" t="s">
        <v>440</v>
      </c>
      <c r="F810" s="2" t="s">
        <v>1854</v>
      </c>
      <c r="G810" s="2" t="s">
        <v>2121</v>
      </c>
      <c r="H810" s="2" t="s">
        <v>993</v>
      </c>
      <c r="I810" s="2" t="s">
        <v>1744</v>
      </c>
      <c r="J810" s="7">
        <v>0</v>
      </c>
      <c r="K810" s="7">
        <v>42044</v>
      </c>
      <c r="L810" s="7">
        <v>2493</v>
      </c>
      <c r="M810" s="7">
        <v>44537</v>
      </c>
      <c r="N810" s="7">
        <v>0</v>
      </c>
      <c r="O810" s="7">
        <v>0</v>
      </c>
      <c r="P810" s="7">
        <v>40915</v>
      </c>
      <c r="Q810" s="7">
        <v>852</v>
      </c>
      <c r="R810" s="7">
        <v>41767</v>
      </c>
      <c r="S810" s="7">
        <v>0</v>
      </c>
      <c r="T810" s="7">
        <v>12</v>
      </c>
      <c r="U810" s="7">
        <v>228</v>
      </c>
      <c r="V810" s="7">
        <v>240</v>
      </c>
      <c r="W810" s="6">
        <v>97.314717900000005</v>
      </c>
      <c r="X810" s="6">
        <v>34.175691899999997</v>
      </c>
      <c r="Y810" s="6">
        <v>93.780452199999999</v>
      </c>
      <c r="Z810" s="6">
        <v>97.35217320000001</v>
      </c>
      <c r="AA810" s="6">
        <v>42.149087999999999</v>
      </c>
      <c r="AB810" s="6">
        <v>94.151589700000002</v>
      </c>
      <c r="AC810" s="6">
        <v>-0.37113750000000323</v>
      </c>
      <c r="AD810" s="7">
        <v>40955</v>
      </c>
      <c r="AE810" s="6">
        <v>1.9826638999999999</v>
      </c>
      <c r="AF810" s="6">
        <v>97.342500999999999</v>
      </c>
      <c r="AG810" s="6">
        <v>37.615893999999997</v>
      </c>
      <c r="AH810" s="6">
        <v>94.288552299999992</v>
      </c>
      <c r="AI810" s="7">
        <v>41527</v>
      </c>
      <c r="AJ810" s="6">
        <v>97.35217320000001</v>
      </c>
      <c r="AK810" s="6">
        <v>42.725080399999996</v>
      </c>
      <c r="AL810" s="6">
        <v>94.225238700000006</v>
      </c>
      <c r="AM810" s="6">
        <v>6.3313599999986536E-2</v>
      </c>
      <c r="AN810" s="7">
        <v>40921</v>
      </c>
      <c r="AO810" s="6">
        <v>1.4809022000000001</v>
      </c>
    </row>
    <row r="811" spans="1:41" x14ac:dyDescent="0.15">
      <c r="A811" s="2" t="s">
        <v>393</v>
      </c>
      <c r="B811" s="2" t="s">
        <v>926</v>
      </c>
      <c r="C811" s="2" t="s">
        <v>1797</v>
      </c>
      <c r="D811" s="2" t="s">
        <v>1608</v>
      </c>
      <c r="E811" s="2" t="s">
        <v>440</v>
      </c>
      <c r="F811" s="2" t="s">
        <v>1854</v>
      </c>
      <c r="G811" s="2" t="s">
        <v>2121</v>
      </c>
      <c r="H811" s="2" t="s">
        <v>993</v>
      </c>
      <c r="I811" s="2" t="s">
        <v>2008</v>
      </c>
      <c r="J811" s="7">
        <v>0</v>
      </c>
      <c r="K811" s="7">
        <v>41770</v>
      </c>
      <c r="L811" s="7">
        <v>2493</v>
      </c>
      <c r="M811" s="7">
        <v>44263</v>
      </c>
      <c r="N811" s="7">
        <v>0</v>
      </c>
      <c r="O811" s="7">
        <v>0</v>
      </c>
      <c r="P811" s="7">
        <v>40641</v>
      </c>
      <c r="Q811" s="7">
        <v>852</v>
      </c>
      <c r="R811" s="7">
        <v>41493</v>
      </c>
      <c r="S811" s="7">
        <v>0</v>
      </c>
      <c r="T811" s="7">
        <v>12</v>
      </c>
      <c r="U811" s="7">
        <v>228</v>
      </c>
      <c r="V811" s="7">
        <v>240</v>
      </c>
      <c r="W811" s="6">
        <v>97.297103199999995</v>
      </c>
      <c r="X811" s="6">
        <v>34.175691899999997</v>
      </c>
      <c r="Y811" s="6">
        <v>93.741951499999999</v>
      </c>
      <c r="Z811" s="6">
        <v>97.35217320000001</v>
      </c>
      <c r="AA811" s="6">
        <v>42.149087999999999</v>
      </c>
      <c r="AB811" s="6">
        <v>94.151589700000002</v>
      </c>
      <c r="AC811" s="6">
        <v>-0.40963820000000339</v>
      </c>
      <c r="AD811" s="7">
        <v>40955</v>
      </c>
      <c r="AE811" s="6">
        <v>1.3136369000000001</v>
      </c>
      <c r="AF811" s="6">
        <v>97.325063499999999</v>
      </c>
      <c r="AG811" s="6">
        <v>37.615893999999997</v>
      </c>
      <c r="AH811" s="6">
        <v>94.253004099999998</v>
      </c>
      <c r="AI811" s="7">
        <v>41253</v>
      </c>
      <c r="AJ811" s="6">
        <v>97.35217320000001</v>
      </c>
      <c r="AK811" s="6">
        <v>42.725080399999996</v>
      </c>
      <c r="AL811" s="6">
        <v>94.225238700000006</v>
      </c>
      <c r="AM811" s="6">
        <v>2.7765399999992724E-2</v>
      </c>
      <c r="AN811" s="7">
        <v>40921</v>
      </c>
      <c r="AO811" s="6">
        <v>0.81131940000000002</v>
      </c>
    </row>
    <row r="812" spans="1:41" x14ac:dyDescent="0.15">
      <c r="A812" s="2" t="s">
        <v>394</v>
      </c>
      <c r="B812" s="2" t="s">
        <v>926</v>
      </c>
      <c r="C812" s="2" t="s">
        <v>1797</v>
      </c>
      <c r="D812" s="2" t="s">
        <v>1608</v>
      </c>
      <c r="E812" s="2" t="s">
        <v>440</v>
      </c>
      <c r="F812" s="2" t="s">
        <v>1854</v>
      </c>
      <c r="G812" s="2" t="s">
        <v>2121</v>
      </c>
      <c r="H812" s="2" t="s">
        <v>993</v>
      </c>
      <c r="I812" s="2" t="s">
        <v>2022</v>
      </c>
      <c r="J812" s="7">
        <v>0</v>
      </c>
      <c r="K812" s="7">
        <v>274</v>
      </c>
      <c r="L812" s="7">
        <v>0</v>
      </c>
      <c r="M812" s="7">
        <v>274</v>
      </c>
      <c r="N812" s="7">
        <v>0</v>
      </c>
      <c r="O812" s="7">
        <v>0</v>
      </c>
      <c r="P812" s="7">
        <v>274</v>
      </c>
      <c r="Q812" s="7">
        <v>0</v>
      </c>
      <c r="R812" s="7">
        <v>274</v>
      </c>
      <c r="S812" s="7">
        <v>0</v>
      </c>
      <c r="T812" s="7">
        <v>0</v>
      </c>
      <c r="U812" s="7">
        <v>0</v>
      </c>
      <c r="V812" s="7">
        <v>0</v>
      </c>
      <c r="W812" s="6">
        <v>100</v>
      </c>
      <c r="X812" s="6">
        <v>0</v>
      </c>
      <c r="Y812" s="6">
        <v>100</v>
      </c>
      <c r="Z812" s="6" t="s">
        <v>2122</v>
      </c>
      <c r="AA812" s="6" t="s">
        <v>2122</v>
      </c>
      <c r="AB812" s="6" t="s">
        <v>2122</v>
      </c>
      <c r="AC812" s="6" t="s">
        <v>1802</v>
      </c>
      <c r="AD812" s="7" t="s">
        <v>2122</v>
      </c>
      <c r="AE812" s="6" t="e">
        <v>#VALUE!</v>
      </c>
      <c r="AF812" s="6">
        <v>100</v>
      </c>
      <c r="AG812" s="6">
        <v>0</v>
      </c>
      <c r="AH812" s="6">
        <v>100</v>
      </c>
      <c r="AI812" s="7">
        <v>274</v>
      </c>
      <c r="AJ812" s="6" t="s">
        <v>2122</v>
      </c>
      <c r="AK812" s="6" t="s">
        <v>2122</v>
      </c>
      <c r="AL812" s="6" t="s">
        <v>2122</v>
      </c>
      <c r="AM812" s="6" t="e">
        <v>#VALUE!</v>
      </c>
      <c r="AN812" s="7" t="s">
        <v>2122</v>
      </c>
      <c r="AO812" s="6" t="e">
        <v>#VALUE!</v>
      </c>
    </row>
    <row r="813" spans="1:41" x14ac:dyDescent="0.15">
      <c r="A813" s="2" t="s">
        <v>395</v>
      </c>
      <c r="B813" s="2" t="s">
        <v>926</v>
      </c>
      <c r="C813" s="2" t="s">
        <v>1797</v>
      </c>
      <c r="D813" s="2" t="s">
        <v>1608</v>
      </c>
      <c r="E813" s="2" t="s">
        <v>440</v>
      </c>
      <c r="F813" s="2" t="s">
        <v>1854</v>
      </c>
      <c r="G813" s="2" t="s">
        <v>2121</v>
      </c>
      <c r="H813" s="2" t="s">
        <v>993</v>
      </c>
      <c r="I813" s="2" t="s">
        <v>1941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6">
        <v>0</v>
      </c>
      <c r="X813" s="6">
        <v>0</v>
      </c>
      <c r="Y813" s="6">
        <v>0</v>
      </c>
      <c r="Z813" s="6" t="s">
        <v>2122</v>
      </c>
      <c r="AA813" s="6" t="s">
        <v>2122</v>
      </c>
      <c r="AB813" s="6" t="s">
        <v>2122</v>
      </c>
      <c r="AC813" s="6" t="s">
        <v>1802</v>
      </c>
      <c r="AD813" s="7" t="s">
        <v>2122</v>
      </c>
      <c r="AE813" s="6">
        <v>0</v>
      </c>
      <c r="AF813" s="6">
        <v>0</v>
      </c>
      <c r="AG813" s="6">
        <v>0</v>
      </c>
      <c r="AH813" s="6">
        <v>0</v>
      </c>
      <c r="AI813" s="7">
        <v>0</v>
      </c>
      <c r="AJ813" s="6" t="s">
        <v>2122</v>
      </c>
      <c r="AK813" s="6" t="s">
        <v>2122</v>
      </c>
      <c r="AL813" s="6" t="s">
        <v>2122</v>
      </c>
      <c r="AM813" s="6" t="e">
        <v>#VALUE!</v>
      </c>
      <c r="AN813" s="7" t="s">
        <v>2122</v>
      </c>
      <c r="AO813" s="6">
        <v>0</v>
      </c>
    </row>
    <row r="814" spans="1:41" x14ac:dyDescent="0.15">
      <c r="A814" s="2" t="s">
        <v>396</v>
      </c>
      <c r="B814" s="2" t="s">
        <v>926</v>
      </c>
      <c r="C814" s="2" t="s">
        <v>1797</v>
      </c>
      <c r="D814" s="2" t="s">
        <v>1608</v>
      </c>
      <c r="E814" s="2" t="s">
        <v>440</v>
      </c>
      <c r="F814" s="2" t="s">
        <v>1854</v>
      </c>
      <c r="G814" s="2" t="s">
        <v>2121</v>
      </c>
      <c r="H814" s="2" t="s">
        <v>993</v>
      </c>
      <c r="I814" s="2" t="s">
        <v>1942</v>
      </c>
      <c r="J814" s="7">
        <v>0</v>
      </c>
      <c r="K814" s="7">
        <v>48943</v>
      </c>
      <c r="L814" s="7">
        <v>0</v>
      </c>
      <c r="M814" s="7">
        <v>48943</v>
      </c>
      <c r="N814" s="7">
        <v>0</v>
      </c>
      <c r="O814" s="7">
        <v>0</v>
      </c>
      <c r="P814" s="7">
        <v>48943</v>
      </c>
      <c r="Q814" s="7">
        <v>0</v>
      </c>
      <c r="R814" s="7">
        <v>48943</v>
      </c>
      <c r="S814" s="7">
        <v>0</v>
      </c>
      <c r="T814" s="7">
        <v>0</v>
      </c>
      <c r="U814" s="7">
        <v>0</v>
      </c>
      <c r="V814" s="7">
        <v>0</v>
      </c>
      <c r="W814" s="6">
        <v>100</v>
      </c>
      <c r="X814" s="6">
        <v>0</v>
      </c>
      <c r="Y814" s="6">
        <v>100</v>
      </c>
      <c r="Z814" s="6">
        <v>100</v>
      </c>
      <c r="AA814" s="6">
        <v>0</v>
      </c>
      <c r="AB814" s="6">
        <v>100</v>
      </c>
      <c r="AC814" s="6">
        <v>0</v>
      </c>
      <c r="AD814" s="7">
        <v>50114</v>
      </c>
      <c r="AE814" s="6">
        <v>-2.3366723999999999</v>
      </c>
      <c r="AF814" s="6">
        <v>100</v>
      </c>
      <c r="AG814" s="6">
        <v>0</v>
      </c>
      <c r="AH814" s="6">
        <v>100</v>
      </c>
      <c r="AI814" s="7">
        <v>48943</v>
      </c>
      <c r="AJ814" s="6">
        <v>100</v>
      </c>
      <c r="AK814" s="6">
        <v>0</v>
      </c>
      <c r="AL814" s="6">
        <v>100</v>
      </c>
      <c r="AM814" s="6">
        <v>0</v>
      </c>
      <c r="AN814" s="7">
        <v>50114</v>
      </c>
      <c r="AO814" s="6">
        <v>-2.3366723999999999</v>
      </c>
    </row>
    <row r="815" spans="1:41" x14ac:dyDescent="0.15">
      <c r="A815" s="2" t="s">
        <v>994</v>
      </c>
      <c r="B815" s="2" t="s">
        <v>926</v>
      </c>
      <c r="C815" s="2" t="s">
        <v>1797</v>
      </c>
      <c r="D815" s="2" t="s">
        <v>1608</v>
      </c>
      <c r="E815" s="2" t="s">
        <v>440</v>
      </c>
      <c r="F815" s="2" t="s">
        <v>1854</v>
      </c>
      <c r="G815" s="2" t="s">
        <v>2121</v>
      </c>
      <c r="H815" s="2" t="s">
        <v>993</v>
      </c>
      <c r="I815" s="2" t="s">
        <v>1943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7">
        <v>0</v>
      </c>
      <c r="AE815" s="6">
        <v>0</v>
      </c>
      <c r="AF815" s="6">
        <v>0</v>
      </c>
      <c r="AG815" s="6">
        <v>0</v>
      </c>
      <c r="AH815" s="6">
        <v>0</v>
      </c>
      <c r="AI815" s="7">
        <v>0</v>
      </c>
      <c r="AJ815" s="6">
        <v>0</v>
      </c>
      <c r="AK815" s="6">
        <v>0</v>
      </c>
      <c r="AL815" s="6">
        <v>0</v>
      </c>
      <c r="AM815" s="6">
        <v>0</v>
      </c>
      <c r="AN815" s="7">
        <v>0</v>
      </c>
      <c r="AO815" s="6">
        <v>0</v>
      </c>
    </row>
    <row r="816" spans="1:41" x14ac:dyDescent="0.15">
      <c r="A816" s="2" t="s">
        <v>995</v>
      </c>
      <c r="B816" s="2" t="s">
        <v>926</v>
      </c>
      <c r="C816" s="2" t="s">
        <v>1797</v>
      </c>
      <c r="D816" s="2" t="s">
        <v>1608</v>
      </c>
      <c r="E816" s="2" t="s">
        <v>440</v>
      </c>
      <c r="F816" s="2" t="s">
        <v>1854</v>
      </c>
      <c r="G816" s="2" t="s">
        <v>2121</v>
      </c>
      <c r="H816" s="2" t="s">
        <v>993</v>
      </c>
      <c r="I816" s="2" t="s">
        <v>1944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  <c r="AD816" s="7">
        <v>0</v>
      </c>
      <c r="AE816" s="6">
        <v>0</v>
      </c>
      <c r="AF816" s="6">
        <v>0</v>
      </c>
      <c r="AG816" s="6">
        <v>0</v>
      </c>
      <c r="AH816" s="6">
        <v>0</v>
      </c>
      <c r="AI816" s="7">
        <v>0</v>
      </c>
      <c r="AJ816" s="6">
        <v>0</v>
      </c>
      <c r="AK816" s="6">
        <v>0</v>
      </c>
      <c r="AL816" s="6">
        <v>0</v>
      </c>
      <c r="AM816" s="6">
        <v>0</v>
      </c>
      <c r="AN816" s="7">
        <v>0</v>
      </c>
      <c r="AO816" s="6">
        <v>0</v>
      </c>
    </row>
    <row r="817" spans="1:41" x14ac:dyDescent="0.15">
      <c r="A817" s="2" t="s">
        <v>996</v>
      </c>
      <c r="B817" s="2" t="s">
        <v>926</v>
      </c>
      <c r="C817" s="2" t="s">
        <v>1797</v>
      </c>
      <c r="D817" s="2" t="s">
        <v>1608</v>
      </c>
      <c r="E817" s="2" t="s">
        <v>440</v>
      </c>
      <c r="F817" s="2" t="s">
        <v>1854</v>
      </c>
      <c r="G817" s="2" t="s">
        <v>2121</v>
      </c>
      <c r="H817" s="2" t="s">
        <v>993</v>
      </c>
      <c r="I817" s="2" t="s">
        <v>1945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  <c r="AD817" s="7">
        <v>0</v>
      </c>
      <c r="AE817" s="6">
        <v>0</v>
      </c>
      <c r="AF817" s="6">
        <v>0</v>
      </c>
      <c r="AG817" s="6">
        <v>0</v>
      </c>
      <c r="AH817" s="6">
        <v>0</v>
      </c>
      <c r="AI817" s="7">
        <v>0</v>
      </c>
      <c r="AJ817" s="6">
        <v>0</v>
      </c>
      <c r="AK817" s="6">
        <v>0</v>
      </c>
      <c r="AL817" s="6">
        <v>0</v>
      </c>
      <c r="AM817" s="6">
        <v>0</v>
      </c>
      <c r="AN817" s="7">
        <v>0</v>
      </c>
      <c r="AO817" s="6">
        <v>0</v>
      </c>
    </row>
    <row r="818" spans="1:41" x14ac:dyDescent="0.15">
      <c r="A818" s="2" t="s">
        <v>997</v>
      </c>
      <c r="B818" s="2" t="s">
        <v>926</v>
      </c>
      <c r="C818" s="2" t="s">
        <v>1797</v>
      </c>
      <c r="D818" s="2" t="s">
        <v>1608</v>
      </c>
      <c r="E818" s="2" t="s">
        <v>440</v>
      </c>
      <c r="F818" s="2" t="s">
        <v>1854</v>
      </c>
      <c r="G818" s="2" t="s">
        <v>2121</v>
      </c>
      <c r="H818" s="2" t="s">
        <v>993</v>
      </c>
      <c r="I818" s="2" t="s">
        <v>1946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0</v>
      </c>
      <c r="AC818" s="6">
        <v>0</v>
      </c>
      <c r="AD818" s="7">
        <v>0</v>
      </c>
      <c r="AE818" s="6">
        <v>0</v>
      </c>
      <c r="AF818" s="6">
        <v>0</v>
      </c>
      <c r="AG818" s="6">
        <v>0</v>
      </c>
      <c r="AH818" s="6">
        <v>0</v>
      </c>
      <c r="AI818" s="7">
        <v>0</v>
      </c>
      <c r="AJ818" s="6">
        <v>0</v>
      </c>
      <c r="AK818" s="6">
        <v>0</v>
      </c>
      <c r="AL818" s="6">
        <v>0</v>
      </c>
      <c r="AM818" s="6">
        <v>0</v>
      </c>
      <c r="AN818" s="7">
        <v>0</v>
      </c>
      <c r="AO818" s="6">
        <v>0</v>
      </c>
    </row>
    <row r="819" spans="1:41" x14ac:dyDescent="0.15">
      <c r="A819" s="2" t="s">
        <v>998</v>
      </c>
      <c r="B819" s="2" t="s">
        <v>926</v>
      </c>
      <c r="C819" s="2" t="s">
        <v>1797</v>
      </c>
      <c r="D819" s="2" t="s">
        <v>1608</v>
      </c>
      <c r="E819" s="2" t="s">
        <v>440</v>
      </c>
      <c r="F819" s="2" t="s">
        <v>1854</v>
      </c>
      <c r="G819" s="2" t="s">
        <v>2121</v>
      </c>
      <c r="H819" s="2" t="s">
        <v>993</v>
      </c>
      <c r="I819" s="2" t="s">
        <v>1947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0</v>
      </c>
      <c r="AC819" s="6">
        <v>0</v>
      </c>
      <c r="AD819" s="7">
        <v>0</v>
      </c>
      <c r="AE819" s="6">
        <v>0</v>
      </c>
      <c r="AF819" s="6">
        <v>0</v>
      </c>
      <c r="AG819" s="6">
        <v>0</v>
      </c>
      <c r="AH819" s="6">
        <v>0</v>
      </c>
      <c r="AI819" s="7">
        <v>0</v>
      </c>
      <c r="AJ819" s="6">
        <v>0</v>
      </c>
      <c r="AK819" s="6">
        <v>0</v>
      </c>
      <c r="AL819" s="6">
        <v>0</v>
      </c>
      <c r="AM819" s="6">
        <v>0</v>
      </c>
      <c r="AN819" s="7">
        <v>0</v>
      </c>
      <c r="AO819" s="6">
        <v>0</v>
      </c>
    </row>
    <row r="820" spans="1:41" x14ac:dyDescent="0.15">
      <c r="A820" s="2" t="s">
        <v>999</v>
      </c>
      <c r="B820" s="2" t="s">
        <v>926</v>
      </c>
      <c r="C820" s="2" t="s">
        <v>1797</v>
      </c>
      <c r="D820" s="2" t="s">
        <v>1608</v>
      </c>
      <c r="E820" s="2" t="s">
        <v>440</v>
      </c>
      <c r="F820" s="2" t="s">
        <v>1854</v>
      </c>
      <c r="G820" s="2" t="s">
        <v>2121</v>
      </c>
      <c r="H820" s="2" t="s">
        <v>993</v>
      </c>
      <c r="I820" s="2" t="s">
        <v>1948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0</v>
      </c>
      <c r="AC820" s="6">
        <v>0</v>
      </c>
      <c r="AD820" s="7">
        <v>0</v>
      </c>
      <c r="AE820" s="6">
        <v>0</v>
      </c>
      <c r="AF820" s="6">
        <v>0</v>
      </c>
      <c r="AG820" s="6">
        <v>0</v>
      </c>
      <c r="AH820" s="6">
        <v>0</v>
      </c>
      <c r="AI820" s="7">
        <v>0</v>
      </c>
      <c r="AJ820" s="6">
        <v>0</v>
      </c>
      <c r="AK820" s="6">
        <v>0</v>
      </c>
      <c r="AL820" s="6">
        <v>0</v>
      </c>
      <c r="AM820" s="6">
        <v>0</v>
      </c>
      <c r="AN820" s="7">
        <v>0</v>
      </c>
      <c r="AO820" s="6">
        <v>0</v>
      </c>
    </row>
    <row r="821" spans="1:41" x14ac:dyDescent="0.15">
      <c r="A821" s="2" t="s">
        <v>1000</v>
      </c>
      <c r="B821" s="2" t="s">
        <v>926</v>
      </c>
      <c r="C821" s="2" t="s">
        <v>1797</v>
      </c>
      <c r="D821" s="2" t="s">
        <v>1608</v>
      </c>
      <c r="E821" s="2" t="s">
        <v>440</v>
      </c>
      <c r="F821" s="2" t="s">
        <v>1854</v>
      </c>
      <c r="G821" s="2" t="s">
        <v>2121</v>
      </c>
      <c r="H821" s="2" t="s">
        <v>993</v>
      </c>
      <c r="I821" s="2" t="s">
        <v>1949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  <c r="AD821" s="7">
        <v>0</v>
      </c>
      <c r="AE821" s="6">
        <v>0</v>
      </c>
      <c r="AF821" s="6">
        <v>0</v>
      </c>
      <c r="AG821" s="6">
        <v>0</v>
      </c>
      <c r="AH821" s="6">
        <v>0</v>
      </c>
      <c r="AI821" s="7">
        <v>0</v>
      </c>
      <c r="AJ821" s="6">
        <v>0</v>
      </c>
      <c r="AK821" s="6">
        <v>0</v>
      </c>
      <c r="AL821" s="6">
        <v>0</v>
      </c>
      <c r="AM821" s="6">
        <v>0</v>
      </c>
      <c r="AN821" s="7">
        <v>0</v>
      </c>
      <c r="AO821" s="6">
        <v>0</v>
      </c>
    </row>
    <row r="822" spans="1:41" x14ac:dyDescent="0.15">
      <c r="A822" s="2" t="s">
        <v>1001</v>
      </c>
      <c r="B822" s="2" t="s">
        <v>926</v>
      </c>
      <c r="C822" s="2" t="s">
        <v>1797</v>
      </c>
      <c r="D822" s="2" t="s">
        <v>1608</v>
      </c>
      <c r="E822" s="2" t="s">
        <v>440</v>
      </c>
      <c r="F822" s="2" t="s">
        <v>1854</v>
      </c>
      <c r="G822" s="2" t="s">
        <v>2121</v>
      </c>
      <c r="H822" s="2" t="s">
        <v>993</v>
      </c>
      <c r="I822" s="2" t="s">
        <v>1950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0</v>
      </c>
      <c r="AC822" s="6">
        <v>0</v>
      </c>
      <c r="AD822" s="7">
        <v>0</v>
      </c>
      <c r="AE822" s="6">
        <v>0</v>
      </c>
      <c r="AF822" s="6">
        <v>0</v>
      </c>
      <c r="AG822" s="6">
        <v>0</v>
      </c>
      <c r="AH822" s="6">
        <v>0</v>
      </c>
      <c r="AI822" s="7">
        <v>0</v>
      </c>
      <c r="AJ822" s="6">
        <v>0</v>
      </c>
      <c r="AK822" s="6">
        <v>0</v>
      </c>
      <c r="AL822" s="6">
        <v>0</v>
      </c>
      <c r="AM822" s="6">
        <v>0</v>
      </c>
      <c r="AN822" s="7">
        <v>0</v>
      </c>
      <c r="AO822" s="6">
        <v>0</v>
      </c>
    </row>
    <row r="823" spans="1:41" x14ac:dyDescent="0.15">
      <c r="A823" s="2" t="s">
        <v>1002</v>
      </c>
      <c r="B823" s="2" t="s">
        <v>926</v>
      </c>
      <c r="C823" s="2" t="s">
        <v>1797</v>
      </c>
      <c r="D823" s="2" t="s">
        <v>1608</v>
      </c>
      <c r="E823" s="2" t="s">
        <v>440</v>
      </c>
      <c r="F823" s="2" t="s">
        <v>1854</v>
      </c>
      <c r="G823" s="2" t="s">
        <v>2121</v>
      </c>
      <c r="H823" s="2" t="s">
        <v>993</v>
      </c>
      <c r="I823" s="2" t="s">
        <v>1951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  <c r="AD823" s="7">
        <v>0</v>
      </c>
      <c r="AE823" s="6">
        <v>0</v>
      </c>
      <c r="AF823" s="6">
        <v>0</v>
      </c>
      <c r="AG823" s="6">
        <v>0</v>
      </c>
      <c r="AH823" s="6">
        <v>0</v>
      </c>
      <c r="AI823" s="7">
        <v>0</v>
      </c>
      <c r="AJ823" s="6">
        <v>0</v>
      </c>
      <c r="AK823" s="6">
        <v>0</v>
      </c>
      <c r="AL823" s="6">
        <v>0</v>
      </c>
      <c r="AM823" s="6">
        <v>0</v>
      </c>
      <c r="AN823" s="7">
        <v>0</v>
      </c>
      <c r="AO823" s="6">
        <v>0</v>
      </c>
    </row>
    <row r="824" spans="1:41" x14ac:dyDescent="0.15">
      <c r="A824" s="2" t="s">
        <v>1003</v>
      </c>
      <c r="B824" s="2" t="s">
        <v>926</v>
      </c>
      <c r="C824" s="2" t="s">
        <v>1797</v>
      </c>
      <c r="D824" s="2" t="s">
        <v>1608</v>
      </c>
      <c r="E824" s="2" t="s">
        <v>440</v>
      </c>
      <c r="F824" s="2" t="s">
        <v>1854</v>
      </c>
      <c r="G824" s="2" t="s">
        <v>2121</v>
      </c>
      <c r="H824" s="2" t="s">
        <v>993</v>
      </c>
      <c r="I824" s="2" t="s">
        <v>1952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7">
        <v>0</v>
      </c>
      <c r="AE824" s="6">
        <v>0</v>
      </c>
      <c r="AF824" s="6">
        <v>0</v>
      </c>
      <c r="AG824" s="6">
        <v>0</v>
      </c>
      <c r="AH824" s="6">
        <v>0</v>
      </c>
      <c r="AI824" s="7">
        <v>0</v>
      </c>
      <c r="AJ824" s="6">
        <v>0</v>
      </c>
      <c r="AK824" s="6">
        <v>0</v>
      </c>
      <c r="AL824" s="6">
        <v>0</v>
      </c>
      <c r="AM824" s="6">
        <v>0</v>
      </c>
      <c r="AN824" s="7">
        <v>0</v>
      </c>
      <c r="AO824" s="6">
        <v>0</v>
      </c>
    </row>
    <row r="825" spans="1:41" x14ac:dyDescent="0.15">
      <c r="A825" s="2" t="s">
        <v>1004</v>
      </c>
      <c r="B825" s="2" t="s">
        <v>926</v>
      </c>
      <c r="C825" s="2" t="s">
        <v>1797</v>
      </c>
      <c r="D825" s="2" t="s">
        <v>1608</v>
      </c>
      <c r="E825" s="2" t="s">
        <v>440</v>
      </c>
      <c r="F825" s="2" t="s">
        <v>1854</v>
      </c>
      <c r="G825" s="2" t="s">
        <v>2121</v>
      </c>
      <c r="H825" s="2" t="s">
        <v>993</v>
      </c>
      <c r="I825" s="2" t="s">
        <v>1953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7">
        <v>0</v>
      </c>
      <c r="AE825" s="6">
        <v>0</v>
      </c>
      <c r="AF825" s="6">
        <v>0</v>
      </c>
      <c r="AG825" s="6">
        <v>0</v>
      </c>
      <c r="AH825" s="6">
        <v>0</v>
      </c>
      <c r="AI825" s="7">
        <v>0</v>
      </c>
      <c r="AJ825" s="6">
        <v>0</v>
      </c>
      <c r="AK825" s="6">
        <v>0</v>
      </c>
      <c r="AL825" s="6">
        <v>0</v>
      </c>
      <c r="AM825" s="6">
        <v>0</v>
      </c>
      <c r="AN825" s="7">
        <v>0</v>
      </c>
      <c r="AO825" s="6">
        <v>0</v>
      </c>
    </row>
    <row r="826" spans="1:41" x14ac:dyDescent="0.15">
      <c r="A826" s="2" t="s">
        <v>1005</v>
      </c>
      <c r="B826" s="2" t="s">
        <v>926</v>
      </c>
      <c r="C826" s="2" t="s">
        <v>1797</v>
      </c>
      <c r="D826" s="2" t="s">
        <v>1608</v>
      </c>
      <c r="E826" s="2" t="s">
        <v>440</v>
      </c>
      <c r="F826" s="2" t="s">
        <v>1854</v>
      </c>
      <c r="G826" s="2" t="s">
        <v>2121</v>
      </c>
      <c r="H826" s="2" t="s">
        <v>993</v>
      </c>
      <c r="I826" s="2" t="s">
        <v>1954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C826" s="6">
        <v>0</v>
      </c>
      <c r="AD826" s="7">
        <v>0</v>
      </c>
      <c r="AE826" s="6">
        <v>0</v>
      </c>
      <c r="AF826" s="6">
        <v>0</v>
      </c>
      <c r="AG826" s="6">
        <v>0</v>
      </c>
      <c r="AH826" s="6">
        <v>0</v>
      </c>
      <c r="AI826" s="7">
        <v>0</v>
      </c>
      <c r="AJ826" s="6">
        <v>0</v>
      </c>
      <c r="AK826" s="6">
        <v>0</v>
      </c>
      <c r="AL826" s="6">
        <v>0</v>
      </c>
      <c r="AM826" s="6">
        <v>0</v>
      </c>
      <c r="AN826" s="7">
        <v>0</v>
      </c>
      <c r="AO826" s="6">
        <v>0</v>
      </c>
    </row>
    <row r="827" spans="1:41" x14ac:dyDescent="0.15">
      <c r="A827" s="2" t="s">
        <v>1006</v>
      </c>
      <c r="B827" s="2" t="s">
        <v>926</v>
      </c>
      <c r="C827" s="2" t="s">
        <v>1797</v>
      </c>
      <c r="D827" s="2" t="s">
        <v>1608</v>
      </c>
      <c r="E827" s="2" t="s">
        <v>440</v>
      </c>
      <c r="F827" s="2" t="s">
        <v>1854</v>
      </c>
      <c r="G827" s="2" t="s">
        <v>2121</v>
      </c>
      <c r="H827" s="2" t="s">
        <v>993</v>
      </c>
      <c r="I827" s="2" t="s">
        <v>1955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7">
        <v>0</v>
      </c>
      <c r="AE827" s="6">
        <v>0</v>
      </c>
      <c r="AF827" s="6">
        <v>0</v>
      </c>
      <c r="AG827" s="6">
        <v>0</v>
      </c>
      <c r="AH827" s="6">
        <v>0</v>
      </c>
      <c r="AI827" s="7">
        <v>0</v>
      </c>
      <c r="AJ827" s="6">
        <v>0</v>
      </c>
      <c r="AK827" s="6">
        <v>0</v>
      </c>
      <c r="AL827" s="6">
        <v>0</v>
      </c>
      <c r="AM827" s="6">
        <v>0</v>
      </c>
      <c r="AN827" s="7">
        <v>0</v>
      </c>
      <c r="AO827" s="6">
        <v>0</v>
      </c>
    </row>
    <row r="828" spans="1:41" x14ac:dyDescent="0.15">
      <c r="A828" s="2" t="s">
        <v>1007</v>
      </c>
      <c r="B828" s="2" t="s">
        <v>926</v>
      </c>
      <c r="C828" s="2" t="s">
        <v>1797</v>
      </c>
      <c r="D828" s="2" t="s">
        <v>1608</v>
      </c>
      <c r="E828" s="2" t="s">
        <v>440</v>
      </c>
      <c r="F828" s="2" t="s">
        <v>1854</v>
      </c>
      <c r="G828" s="2" t="s">
        <v>2121</v>
      </c>
      <c r="H828" s="2" t="s">
        <v>993</v>
      </c>
      <c r="I828" s="2" t="s">
        <v>1956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  <c r="AD828" s="7">
        <v>0</v>
      </c>
      <c r="AE828" s="6">
        <v>0</v>
      </c>
      <c r="AF828" s="6">
        <v>0</v>
      </c>
      <c r="AG828" s="6">
        <v>0</v>
      </c>
      <c r="AH828" s="6">
        <v>0</v>
      </c>
      <c r="AI828" s="7">
        <v>0</v>
      </c>
      <c r="AJ828" s="6">
        <v>0</v>
      </c>
      <c r="AK828" s="6">
        <v>0</v>
      </c>
      <c r="AL828" s="6">
        <v>0</v>
      </c>
      <c r="AM828" s="6">
        <v>0</v>
      </c>
      <c r="AN828" s="7">
        <v>0</v>
      </c>
      <c r="AO828" s="6">
        <v>0</v>
      </c>
    </row>
    <row r="829" spans="1:41" x14ac:dyDescent="0.15">
      <c r="A829" s="2" t="s">
        <v>1008</v>
      </c>
      <c r="B829" s="2" t="s">
        <v>926</v>
      </c>
      <c r="C829" s="2" t="s">
        <v>1797</v>
      </c>
      <c r="D829" s="2" t="s">
        <v>1608</v>
      </c>
      <c r="E829" s="2" t="s">
        <v>440</v>
      </c>
      <c r="F829" s="2" t="s">
        <v>1854</v>
      </c>
      <c r="G829" s="2" t="s">
        <v>2121</v>
      </c>
      <c r="H829" s="2" t="s">
        <v>993</v>
      </c>
      <c r="I829" s="2" t="s">
        <v>1957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C829" s="6">
        <v>0</v>
      </c>
      <c r="AD829" s="7">
        <v>0</v>
      </c>
      <c r="AE829" s="6">
        <v>0</v>
      </c>
      <c r="AF829" s="6">
        <v>0</v>
      </c>
      <c r="AG829" s="6">
        <v>0</v>
      </c>
      <c r="AH829" s="6">
        <v>0</v>
      </c>
      <c r="AI829" s="7">
        <v>0</v>
      </c>
      <c r="AJ829" s="6">
        <v>0</v>
      </c>
      <c r="AK829" s="6">
        <v>0</v>
      </c>
      <c r="AL829" s="6">
        <v>0</v>
      </c>
      <c r="AM829" s="6">
        <v>0</v>
      </c>
      <c r="AN829" s="7">
        <v>0</v>
      </c>
      <c r="AO829" s="6">
        <v>0</v>
      </c>
    </row>
    <row r="830" spans="1:41" x14ac:dyDescent="0.15">
      <c r="A830" s="2" t="s">
        <v>1009</v>
      </c>
      <c r="B830" s="2" t="s">
        <v>926</v>
      </c>
      <c r="C830" s="2" t="s">
        <v>1797</v>
      </c>
      <c r="D830" s="2" t="s">
        <v>1608</v>
      </c>
      <c r="E830" s="2" t="s">
        <v>440</v>
      </c>
      <c r="F830" s="2" t="s">
        <v>1854</v>
      </c>
      <c r="G830" s="2" t="s">
        <v>2121</v>
      </c>
      <c r="H830" s="2" t="s">
        <v>993</v>
      </c>
      <c r="I830" s="2" t="s">
        <v>1958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C830" s="6">
        <v>0</v>
      </c>
      <c r="AD830" s="7">
        <v>0</v>
      </c>
      <c r="AE830" s="6">
        <v>0</v>
      </c>
      <c r="AF830" s="6">
        <v>0</v>
      </c>
      <c r="AG830" s="6">
        <v>0</v>
      </c>
      <c r="AH830" s="6">
        <v>0</v>
      </c>
      <c r="AI830" s="7">
        <v>0</v>
      </c>
      <c r="AJ830" s="6">
        <v>0</v>
      </c>
      <c r="AK830" s="6">
        <v>0</v>
      </c>
      <c r="AL830" s="6">
        <v>0</v>
      </c>
      <c r="AM830" s="6">
        <v>0</v>
      </c>
      <c r="AN830" s="7">
        <v>0</v>
      </c>
      <c r="AO830" s="6">
        <v>0</v>
      </c>
    </row>
    <row r="831" spans="1:41" x14ac:dyDescent="0.15">
      <c r="A831" s="2" t="s">
        <v>1010</v>
      </c>
      <c r="B831" s="2" t="s">
        <v>926</v>
      </c>
      <c r="C831" s="2" t="s">
        <v>1797</v>
      </c>
      <c r="D831" s="2" t="s">
        <v>1608</v>
      </c>
      <c r="E831" s="2" t="s">
        <v>440</v>
      </c>
      <c r="F831" s="2" t="s">
        <v>1854</v>
      </c>
      <c r="G831" s="2" t="s">
        <v>2121</v>
      </c>
      <c r="H831" s="2" t="s">
        <v>993</v>
      </c>
      <c r="I831" s="2" t="s">
        <v>1959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7">
        <v>0</v>
      </c>
      <c r="AE831" s="6">
        <v>0</v>
      </c>
      <c r="AF831" s="6">
        <v>0</v>
      </c>
      <c r="AG831" s="6">
        <v>0</v>
      </c>
      <c r="AH831" s="6">
        <v>0</v>
      </c>
      <c r="AI831" s="7">
        <v>0</v>
      </c>
      <c r="AJ831" s="6">
        <v>0</v>
      </c>
      <c r="AK831" s="6">
        <v>0</v>
      </c>
      <c r="AL831" s="6">
        <v>0</v>
      </c>
      <c r="AM831" s="6">
        <v>0</v>
      </c>
      <c r="AN831" s="7">
        <v>0</v>
      </c>
      <c r="AO831" s="6">
        <v>0</v>
      </c>
    </row>
    <row r="832" spans="1:41" x14ac:dyDescent="0.15">
      <c r="A832" s="2" t="s">
        <v>1011</v>
      </c>
      <c r="B832" s="2" t="s">
        <v>926</v>
      </c>
      <c r="C832" s="2" t="s">
        <v>1797</v>
      </c>
      <c r="D832" s="2" t="s">
        <v>1608</v>
      </c>
      <c r="E832" s="2" t="s">
        <v>440</v>
      </c>
      <c r="F832" s="2" t="s">
        <v>1854</v>
      </c>
      <c r="G832" s="2" t="s">
        <v>2121</v>
      </c>
      <c r="H832" s="2" t="s">
        <v>993</v>
      </c>
      <c r="I832" s="2" t="s">
        <v>1960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  <c r="AD832" s="7">
        <v>0</v>
      </c>
      <c r="AE832" s="6">
        <v>0</v>
      </c>
      <c r="AF832" s="6">
        <v>0</v>
      </c>
      <c r="AG832" s="6">
        <v>0</v>
      </c>
      <c r="AH832" s="6">
        <v>0</v>
      </c>
      <c r="AI832" s="7">
        <v>0</v>
      </c>
      <c r="AJ832" s="6">
        <v>0</v>
      </c>
      <c r="AK832" s="6">
        <v>0</v>
      </c>
      <c r="AL832" s="6">
        <v>0</v>
      </c>
      <c r="AM832" s="6">
        <v>0</v>
      </c>
      <c r="AN832" s="7">
        <v>0</v>
      </c>
      <c r="AO832" s="6">
        <v>0</v>
      </c>
    </row>
    <row r="833" spans="1:41" x14ac:dyDescent="0.15">
      <c r="A833" s="2" t="s">
        <v>1012</v>
      </c>
      <c r="B833" s="2" t="s">
        <v>926</v>
      </c>
      <c r="C833" s="2" t="s">
        <v>1797</v>
      </c>
      <c r="D833" s="2" t="s">
        <v>1608</v>
      </c>
      <c r="E833" s="2" t="s">
        <v>440</v>
      </c>
      <c r="F833" s="2" t="s">
        <v>1854</v>
      </c>
      <c r="G833" s="2" t="s">
        <v>2121</v>
      </c>
      <c r="H833" s="2" t="s">
        <v>993</v>
      </c>
      <c r="I833" s="2" t="s">
        <v>1961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  <c r="AD833" s="7">
        <v>0</v>
      </c>
      <c r="AE833" s="6">
        <v>0</v>
      </c>
      <c r="AF833" s="6">
        <v>0</v>
      </c>
      <c r="AG833" s="6">
        <v>0</v>
      </c>
      <c r="AH833" s="6">
        <v>0</v>
      </c>
      <c r="AI833" s="7">
        <v>0</v>
      </c>
      <c r="AJ833" s="6">
        <v>0</v>
      </c>
      <c r="AK833" s="6">
        <v>0</v>
      </c>
      <c r="AL833" s="6">
        <v>0</v>
      </c>
      <c r="AM833" s="6">
        <v>0</v>
      </c>
      <c r="AN833" s="7">
        <v>0</v>
      </c>
      <c r="AO833" s="6">
        <v>0</v>
      </c>
    </row>
    <row r="834" spans="1:41" x14ac:dyDescent="0.15">
      <c r="A834" s="2" t="s">
        <v>1013</v>
      </c>
      <c r="B834" s="2" t="s">
        <v>926</v>
      </c>
      <c r="C834" s="2" t="s">
        <v>1797</v>
      </c>
      <c r="D834" s="2" t="s">
        <v>1608</v>
      </c>
      <c r="E834" s="2" t="s">
        <v>440</v>
      </c>
      <c r="F834" s="2" t="s">
        <v>1854</v>
      </c>
      <c r="G834" s="2" t="s">
        <v>2121</v>
      </c>
      <c r="H834" s="2" t="s">
        <v>993</v>
      </c>
      <c r="I834" s="2" t="s">
        <v>1962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  <c r="AD834" s="7">
        <v>0</v>
      </c>
      <c r="AE834" s="6">
        <v>0</v>
      </c>
      <c r="AF834" s="6">
        <v>0</v>
      </c>
      <c r="AG834" s="6">
        <v>0</v>
      </c>
      <c r="AH834" s="6">
        <v>0</v>
      </c>
      <c r="AI834" s="7">
        <v>0</v>
      </c>
      <c r="AJ834" s="6">
        <v>0</v>
      </c>
      <c r="AK834" s="6">
        <v>0</v>
      </c>
      <c r="AL834" s="6">
        <v>0</v>
      </c>
      <c r="AM834" s="6">
        <v>0</v>
      </c>
      <c r="AN834" s="7">
        <v>0</v>
      </c>
      <c r="AO834" s="6">
        <v>0</v>
      </c>
    </row>
    <row r="835" spans="1:41" x14ac:dyDescent="0.15">
      <c r="A835" s="2" t="s">
        <v>1893</v>
      </c>
      <c r="B835" s="2" t="s">
        <v>926</v>
      </c>
      <c r="C835" s="2" t="s">
        <v>1797</v>
      </c>
      <c r="D835" s="2" t="s">
        <v>1608</v>
      </c>
      <c r="E835" s="2" t="s">
        <v>440</v>
      </c>
      <c r="F835" s="2" t="s">
        <v>1854</v>
      </c>
      <c r="G835" s="2" t="s">
        <v>2121</v>
      </c>
      <c r="H835" s="2" t="s">
        <v>993</v>
      </c>
      <c r="I835" s="2" t="s">
        <v>1963</v>
      </c>
      <c r="J835" s="7">
        <v>0</v>
      </c>
      <c r="K835" s="7">
        <v>1344409</v>
      </c>
      <c r="L835" s="7">
        <v>78512</v>
      </c>
      <c r="M835" s="7">
        <v>1422921</v>
      </c>
      <c r="N835" s="7">
        <v>0</v>
      </c>
      <c r="O835" s="7">
        <v>0</v>
      </c>
      <c r="P835" s="7">
        <v>1319520</v>
      </c>
      <c r="Q835" s="7">
        <v>21220</v>
      </c>
      <c r="R835" s="7">
        <v>1340740</v>
      </c>
      <c r="S835" s="7">
        <v>0</v>
      </c>
      <c r="T835" s="7">
        <v>423</v>
      </c>
      <c r="U835" s="7">
        <v>3843</v>
      </c>
      <c r="V835" s="7">
        <v>4266</v>
      </c>
      <c r="W835" s="6">
        <v>98.148703299999994</v>
      </c>
      <c r="X835" s="6">
        <v>27.027715499999999</v>
      </c>
      <c r="Y835" s="6">
        <v>94.224486100000007</v>
      </c>
      <c r="Z835" s="6">
        <v>98.146939500000002</v>
      </c>
      <c r="AA835" s="6">
        <v>26.370767600000001</v>
      </c>
      <c r="AB835" s="6">
        <v>94.356520399999994</v>
      </c>
      <c r="AC835" s="6">
        <v>-0.13203429999998662</v>
      </c>
      <c r="AD835" s="7">
        <v>1346159</v>
      </c>
      <c r="AE835" s="6">
        <v>-0.40255269999999999</v>
      </c>
      <c r="AF835" s="6">
        <v>98.179594100000003</v>
      </c>
      <c r="AG835" s="6">
        <v>28.418754800000002</v>
      </c>
      <c r="AH835" s="6">
        <v>94.507826100000003</v>
      </c>
      <c r="AI835" s="7">
        <v>1336474</v>
      </c>
      <c r="AJ835" s="6">
        <v>98.166335400000008</v>
      </c>
      <c r="AK835" s="6">
        <v>26.945872300000001</v>
      </c>
      <c r="AL835" s="6">
        <v>94.480691300000004</v>
      </c>
      <c r="AM835" s="6">
        <v>2.7134799999998904E-2</v>
      </c>
      <c r="AN835" s="7">
        <v>1344284</v>
      </c>
      <c r="AO835" s="6">
        <v>-0.58097840000000001</v>
      </c>
    </row>
    <row r="836" spans="1:41" x14ac:dyDescent="0.15">
      <c r="A836" s="2" t="s">
        <v>1894</v>
      </c>
      <c r="B836" s="2" t="s">
        <v>926</v>
      </c>
      <c r="C836" s="2" t="s">
        <v>1797</v>
      </c>
      <c r="D836" s="2" t="s">
        <v>1608</v>
      </c>
      <c r="E836" s="2" t="s">
        <v>440</v>
      </c>
      <c r="F836" s="2" t="s">
        <v>1854</v>
      </c>
      <c r="G836" s="2" t="s">
        <v>2121</v>
      </c>
      <c r="H836" s="2" t="s">
        <v>993</v>
      </c>
      <c r="I836" s="2" t="s">
        <v>1964</v>
      </c>
      <c r="J836" s="7">
        <v>0</v>
      </c>
      <c r="K836" s="7">
        <v>232768</v>
      </c>
      <c r="L836" s="7">
        <v>37919</v>
      </c>
      <c r="M836" s="7">
        <v>270687</v>
      </c>
      <c r="N836" s="7">
        <v>0</v>
      </c>
      <c r="O836" s="7">
        <v>0</v>
      </c>
      <c r="P836" s="7">
        <v>219444</v>
      </c>
      <c r="Q836" s="7">
        <v>9719</v>
      </c>
      <c r="R836" s="7">
        <v>229163</v>
      </c>
      <c r="S836" s="7">
        <v>0</v>
      </c>
      <c r="T836" s="7">
        <v>0</v>
      </c>
      <c r="U836" s="7">
        <v>2583</v>
      </c>
      <c r="V836" s="7">
        <v>2583</v>
      </c>
      <c r="W836" s="6">
        <v>94.275845500000003</v>
      </c>
      <c r="X836" s="6">
        <v>25.630950200000001</v>
      </c>
      <c r="Y836" s="6">
        <v>84.659773099999995</v>
      </c>
      <c r="Z836" s="6">
        <v>93.901288100000002</v>
      </c>
      <c r="AA836" s="6">
        <v>28.006691299999996</v>
      </c>
      <c r="AB836" s="6">
        <v>85.6612291</v>
      </c>
      <c r="AC836" s="6">
        <v>-1.0014560000000046</v>
      </c>
      <c r="AD836" s="7">
        <v>233414</v>
      </c>
      <c r="AE836" s="6">
        <v>-1.8212275</v>
      </c>
      <c r="AF836" s="6">
        <v>94.275845500000003</v>
      </c>
      <c r="AG836" s="6">
        <v>27.504528000000001</v>
      </c>
      <c r="AH836" s="6">
        <v>85.475412500000004</v>
      </c>
      <c r="AI836" s="7">
        <v>226580</v>
      </c>
      <c r="AJ836" s="6">
        <v>93.901288100000002</v>
      </c>
      <c r="AK836" s="6">
        <v>29.422827899999998</v>
      </c>
      <c r="AL836" s="6">
        <v>86.179918400000005</v>
      </c>
      <c r="AM836" s="6">
        <v>-0.70450590000000091</v>
      </c>
      <c r="AN836" s="7">
        <v>231774</v>
      </c>
      <c r="AO836" s="6">
        <v>-2.2409761000000001</v>
      </c>
    </row>
    <row r="837" spans="1:41" ht="12.75" thickBot="1" x14ac:dyDescent="0.2">
      <c r="A837" s="2" t="s">
        <v>1984</v>
      </c>
      <c r="B837" s="2" t="s">
        <v>926</v>
      </c>
      <c r="C837" s="2" t="s">
        <v>1797</v>
      </c>
      <c r="D837" s="2" t="s">
        <v>1608</v>
      </c>
      <c r="E837" s="2" t="s">
        <v>440</v>
      </c>
      <c r="F837" s="2" t="s">
        <v>1854</v>
      </c>
      <c r="G837" s="2" t="s">
        <v>2121</v>
      </c>
      <c r="H837" s="2" t="s">
        <v>993</v>
      </c>
      <c r="I837" s="2" t="s">
        <v>1966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7">
        <v>0</v>
      </c>
      <c r="AE837" s="6">
        <v>0</v>
      </c>
      <c r="AF837" s="6">
        <v>0</v>
      </c>
      <c r="AG837" s="6">
        <v>0</v>
      </c>
      <c r="AH837" s="6">
        <v>0</v>
      </c>
      <c r="AI837" s="7">
        <v>0</v>
      </c>
      <c r="AJ837" s="6">
        <v>0</v>
      </c>
      <c r="AK837" s="6">
        <v>0</v>
      </c>
      <c r="AL837" s="6">
        <v>0</v>
      </c>
      <c r="AM837" s="6">
        <v>0</v>
      </c>
      <c r="AN837" s="7">
        <v>0</v>
      </c>
      <c r="AO837" s="6">
        <v>0</v>
      </c>
    </row>
    <row r="838" spans="1:41" ht="12.75" thickTop="1" x14ac:dyDescent="0.15">
      <c r="A838" s="34" t="s">
        <v>397</v>
      </c>
      <c r="B838" s="2" t="s">
        <v>1438</v>
      </c>
      <c r="C838" s="2" t="s">
        <v>1797</v>
      </c>
      <c r="D838" s="2" t="s">
        <v>1608</v>
      </c>
      <c r="E838" s="2" t="s">
        <v>440</v>
      </c>
      <c r="F838" s="2" t="s">
        <v>1854</v>
      </c>
      <c r="G838" s="2" t="s">
        <v>2121</v>
      </c>
      <c r="H838" s="2" t="s">
        <v>1014</v>
      </c>
      <c r="I838" s="2" t="s">
        <v>2012</v>
      </c>
      <c r="J838" s="7">
        <v>0</v>
      </c>
      <c r="K838" s="7">
        <v>362946</v>
      </c>
      <c r="L838" s="7">
        <v>6807</v>
      </c>
      <c r="M838" s="7">
        <v>369753</v>
      </c>
      <c r="N838" s="7">
        <v>0</v>
      </c>
      <c r="O838" s="7">
        <v>0</v>
      </c>
      <c r="P838" s="7">
        <v>360878</v>
      </c>
      <c r="Q838" s="7">
        <v>3032</v>
      </c>
      <c r="R838" s="7">
        <v>363910</v>
      </c>
      <c r="S838" s="7">
        <v>0</v>
      </c>
      <c r="T838" s="7">
        <v>0</v>
      </c>
      <c r="U838" s="7">
        <v>184</v>
      </c>
      <c r="V838" s="7">
        <v>184</v>
      </c>
      <c r="W838" s="6">
        <v>99.430218299999993</v>
      </c>
      <c r="X838" s="6">
        <v>44.542382799999999</v>
      </c>
      <c r="Y838" s="6">
        <v>98.419755900000013</v>
      </c>
      <c r="Z838" s="6">
        <v>99.193326800000008</v>
      </c>
      <c r="AA838" s="6">
        <v>49.415568300000004</v>
      </c>
      <c r="AB838" s="6">
        <v>98.117234699999997</v>
      </c>
      <c r="AC838" s="6">
        <v>0.30252120000001526</v>
      </c>
      <c r="AD838" s="7">
        <v>365002</v>
      </c>
      <c r="AE838" s="6">
        <v>-0.29917640000000001</v>
      </c>
      <c r="AF838" s="6">
        <v>99.430218299999993</v>
      </c>
      <c r="AG838" s="6">
        <v>45.779858099999998</v>
      </c>
      <c r="AH838" s="6">
        <v>98.468756799999994</v>
      </c>
      <c r="AI838" s="7">
        <v>363726</v>
      </c>
      <c r="AJ838" s="6">
        <v>99.193326800000008</v>
      </c>
      <c r="AK838" s="6">
        <v>50.662927099999997</v>
      </c>
      <c r="AL838" s="6">
        <v>98.169485300000005</v>
      </c>
      <c r="AM838" s="6">
        <v>0.29927149999998903</v>
      </c>
      <c r="AN838" s="7">
        <v>364804</v>
      </c>
      <c r="AO838" s="6">
        <v>-0.29550110000000002</v>
      </c>
    </row>
    <row r="839" spans="1:41" x14ac:dyDescent="0.15">
      <c r="A839" s="2" t="s">
        <v>398</v>
      </c>
      <c r="B839" s="2" t="s">
        <v>1438</v>
      </c>
      <c r="C839" s="2" t="s">
        <v>1797</v>
      </c>
      <c r="D839" s="2" t="s">
        <v>1608</v>
      </c>
      <c r="E839" s="2" t="s">
        <v>440</v>
      </c>
      <c r="F839" s="2" t="s">
        <v>1854</v>
      </c>
      <c r="G839" s="2" t="s">
        <v>2121</v>
      </c>
      <c r="H839" s="2" t="s">
        <v>1014</v>
      </c>
      <c r="I839" s="2" t="s">
        <v>2013</v>
      </c>
      <c r="J839" s="7">
        <v>0</v>
      </c>
      <c r="K839" s="7">
        <v>362946</v>
      </c>
      <c r="L839" s="7">
        <v>6807</v>
      </c>
      <c r="M839" s="7">
        <v>369753</v>
      </c>
      <c r="N839" s="7">
        <v>0</v>
      </c>
      <c r="O839" s="7">
        <v>0</v>
      </c>
      <c r="P839" s="7">
        <v>360878</v>
      </c>
      <c r="Q839" s="7">
        <v>3032</v>
      </c>
      <c r="R839" s="7">
        <v>363910</v>
      </c>
      <c r="S839" s="7">
        <v>0</v>
      </c>
      <c r="T839" s="7">
        <v>0</v>
      </c>
      <c r="U839" s="7">
        <v>184</v>
      </c>
      <c r="V839" s="7">
        <v>184</v>
      </c>
      <c r="W839" s="6">
        <v>99.430218299999993</v>
      </c>
      <c r="X839" s="6">
        <v>44.542382799999999</v>
      </c>
      <c r="Y839" s="6">
        <v>98.419755900000013</v>
      </c>
      <c r="Z839" s="6">
        <v>99.193326800000008</v>
      </c>
      <c r="AA839" s="6">
        <v>49.415568300000004</v>
      </c>
      <c r="AB839" s="6">
        <v>98.117234699999997</v>
      </c>
      <c r="AC839" s="6">
        <v>0.30252120000001526</v>
      </c>
      <c r="AD839" s="7">
        <v>365002</v>
      </c>
      <c r="AE839" s="6">
        <v>-0.29917640000000001</v>
      </c>
      <c r="AF839" s="6">
        <v>99.430218299999993</v>
      </c>
      <c r="AG839" s="6">
        <v>45.779858099999998</v>
      </c>
      <c r="AH839" s="6">
        <v>98.468756799999994</v>
      </c>
      <c r="AI839" s="7">
        <v>363726</v>
      </c>
      <c r="AJ839" s="6">
        <v>99.193326800000008</v>
      </c>
      <c r="AK839" s="6">
        <v>50.662927099999997</v>
      </c>
      <c r="AL839" s="6">
        <v>98.169485300000005</v>
      </c>
      <c r="AM839" s="6">
        <v>0.29927149999998903</v>
      </c>
      <c r="AN839" s="7">
        <v>364804</v>
      </c>
      <c r="AO839" s="6">
        <v>-0.29550110000000002</v>
      </c>
    </row>
    <row r="840" spans="1:41" x14ac:dyDescent="0.15">
      <c r="A840" s="2" t="s">
        <v>399</v>
      </c>
      <c r="B840" s="2" t="s">
        <v>1438</v>
      </c>
      <c r="C840" s="2" t="s">
        <v>1797</v>
      </c>
      <c r="D840" s="2" t="s">
        <v>1608</v>
      </c>
      <c r="E840" s="2" t="s">
        <v>440</v>
      </c>
      <c r="F840" s="2" t="s">
        <v>1854</v>
      </c>
      <c r="G840" s="2" t="s">
        <v>2121</v>
      </c>
      <c r="H840" s="2" t="s">
        <v>1014</v>
      </c>
      <c r="I840" s="2" t="s">
        <v>2014</v>
      </c>
      <c r="J840" s="7">
        <v>0</v>
      </c>
      <c r="K840" s="7">
        <v>134736</v>
      </c>
      <c r="L840" s="7">
        <v>1995</v>
      </c>
      <c r="M840" s="7">
        <v>136731</v>
      </c>
      <c r="N840" s="7">
        <v>0</v>
      </c>
      <c r="O840" s="7">
        <v>0</v>
      </c>
      <c r="P840" s="7">
        <v>133995</v>
      </c>
      <c r="Q840" s="7">
        <v>1102</v>
      </c>
      <c r="R840" s="7">
        <v>135097</v>
      </c>
      <c r="S840" s="7">
        <v>0</v>
      </c>
      <c r="T840" s="7">
        <v>0</v>
      </c>
      <c r="U840" s="7">
        <v>3</v>
      </c>
      <c r="V840" s="7">
        <v>3</v>
      </c>
      <c r="W840" s="6">
        <v>99.450035599999993</v>
      </c>
      <c r="X840" s="6">
        <v>55.238095200000004</v>
      </c>
      <c r="Y840" s="6">
        <v>98.804952799999995</v>
      </c>
      <c r="Z840" s="6">
        <v>99.549802600000007</v>
      </c>
      <c r="AA840" s="6">
        <v>47.285974500000002</v>
      </c>
      <c r="AB840" s="6">
        <v>98.510350000000003</v>
      </c>
      <c r="AC840" s="6">
        <v>0.29460279999999273</v>
      </c>
      <c r="AD840" s="7">
        <v>135963</v>
      </c>
      <c r="AE840" s="6">
        <v>-0.636938</v>
      </c>
      <c r="AF840" s="6">
        <v>99.450035599999993</v>
      </c>
      <c r="AG840" s="6">
        <v>55.321285099999997</v>
      </c>
      <c r="AH840" s="6">
        <v>98.807120699999999</v>
      </c>
      <c r="AI840" s="7">
        <v>135094</v>
      </c>
      <c r="AJ840" s="6">
        <v>99.549802600000007</v>
      </c>
      <c r="AK840" s="6">
        <v>48.360655700000002</v>
      </c>
      <c r="AL840" s="6">
        <v>98.553907699999996</v>
      </c>
      <c r="AM840" s="6">
        <v>0.25321300000000235</v>
      </c>
      <c r="AN840" s="7">
        <v>135902</v>
      </c>
      <c r="AO840" s="6">
        <v>-0.59454609999999997</v>
      </c>
    </row>
    <row r="841" spans="1:41" x14ac:dyDescent="0.15">
      <c r="A841" s="2" t="s">
        <v>400</v>
      </c>
      <c r="B841" s="2" t="s">
        <v>1438</v>
      </c>
      <c r="C841" s="2" t="s">
        <v>1797</v>
      </c>
      <c r="D841" s="2" t="s">
        <v>1608</v>
      </c>
      <c r="E841" s="2" t="s">
        <v>440</v>
      </c>
      <c r="F841" s="2" t="s">
        <v>1854</v>
      </c>
      <c r="G841" s="2" t="s">
        <v>2121</v>
      </c>
      <c r="H841" s="2" t="s">
        <v>1014</v>
      </c>
      <c r="I841" s="2" t="s">
        <v>2015</v>
      </c>
      <c r="J841" s="7">
        <v>0</v>
      </c>
      <c r="K841" s="7">
        <v>118916</v>
      </c>
      <c r="L841" s="7">
        <v>1995</v>
      </c>
      <c r="M841" s="7">
        <v>120911</v>
      </c>
      <c r="N841" s="7">
        <v>0</v>
      </c>
      <c r="O841" s="7">
        <v>0</v>
      </c>
      <c r="P841" s="7">
        <v>118175</v>
      </c>
      <c r="Q841" s="7">
        <v>1102</v>
      </c>
      <c r="R841" s="7">
        <v>119277</v>
      </c>
      <c r="S841" s="7">
        <v>0</v>
      </c>
      <c r="T841" s="7">
        <v>0</v>
      </c>
      <c r="U841" s="7">
        <v>3</v>
      </c>
      <c r="V841" s="7">
        <v>3</v>
      </c>
      <c r="W841" s="6">
        <v>99.376871100000002</v>
      </c>
      <c r="X841" s="6">
        <v>55.238095200000004</v>
      </c>
      <c r="Y841" s="6">
        <v>98.648592800000003</v>
      </c>
      <c r="Z841" s="6">
        <v>99.496319600000007</v>
      </c>
      <c r="AA841" s="6">
        <v>47.285974500000002</v>
      </c>
      <c r="AB841" s="6">
        <v>98.337309399999995</v>
      </c>
      <c r="AC841" s="6">
        <v>0.31128340000000776</v>
      </c>
      <c r="AD841" s="7">
        <v>121599</v>
      </c>
      <c r="AE841" s="6">
        <v>-1.9095551999999998</v>
      </c>
      <c r="AF841" s="6">
        <v>99.376871100000002</v>
      </c>
      <c r="AG841" s="6">
        <v>55.321285099999997</v>
      </c>
      <c r="AH841" s="6">
        <v>98.651040499999993</v>
      </c>
      <c r="AI841" s="7">
        <v>119274</v>
      </c>
      <c r="AJ841" s="6">
        <v>99.496319600000007</v>
      </c>
      <c r="AK841" s="6">
        <v>48.360655700000002</v>
      </c>
      <c r="AL841" s="6">
        <v>98.385844000000006</v>
      </c>
      <c r="AM841" s="6">
        <v>0.26519649999998762</v>
      </c>
      <c r="AN841" s="7">
        <v>121538</v>
      </c>
      <c r="AO841" s="6">
        <v>-1.8627918999999999</v>
      </c>
    </row>
    <row r="842" spans="1:41" x14ac:dyDescent="0.15">
      <c r="A842" s="2" t="s">
        <v>401</v>
      </c>
      <c r="B842" s="2" t="s">
        <v>1438</v>
      </c>
      <c r="C842" s="2" t="s">
        <v>1797</v>
      </c>
      <c r="D842" s="2" t="s">
        <v>1608</v>
      </c>
      <c r="E842" s="2" t="s">
        <v>440</v>
      </c>
      <c r="F842" s="2" t="s">
        <v>1854</v>
      </c>
      <c r="G842" s="2" t="s">
        <v>2121</v>
      </c>
      <c r="H842" s="2" t="s">
        <v>1014</v>
      </c>
      <c r="I842" s="2" t="s">
        <v>2016</v>
      </c>
      <c r="J842" s="7">
        <v>0</v>
      </c>
      <c r="K842" s="7">
        <v>6160</v>
      </c>
      <c r="L842" s="7">
        <v>159</v>
      </c>
      <c r="M842" s="7">
        <v>6319</v>
      </c>
      <c r="N842" s="7">
        <v>0</v>
      </c>
      <c r="O842" s="7">
        <v>0</v>
      </c>
      <c r="P842" s="7">
        <v>6097</v>
      </c>
      <c r="Q842" s="7">
        <v>76</v>
      </c>
      <c r="R842" s="7">
        <v>6173</v>
      </c>
      <c r="S842" s="7">
        <v>0</v>
      </c>
      <c r="T842" s="7">
        <v>0</v>
      </c>
      <c r="U842" s="7">
        <v>3</v>
      </c>
      <c r="V842" s="7">
        <v>3</v>
      </c>
      <c r="W842" s="6">
        <v>98.9772727</v>
      </c>
      <c r="X842" s="6">
        <v>47.798742100000005</v>
      </c>
      <c r="Y842" s="6">
        <v>97.689507800000001</v>
      </c>
      <c r="Z842" s="6">
        <v>99.087353300000004</v>
      </c>
      <c r="AA842" s="6">
        <v>39.7727273</v>
      </c>
      <c r="AB842" s="6">
        <v>97.433460100000005</v>
      </c>
      <c r="AC842" s="6">
        <v>0.25604769999999633</v>
      </c>
      <c r="AD842" s="7">
        <v>6150</v>
      </c>
      <c r="AE842" s="6">
        <v>0.37398370000000003</v>
      </c>
      <c r="AF842" s="6">
        <v>98.9772727</v>
      </c>
      <c r="AG842" s="6">
        <v>48.717948700000001</v>
      </c>
      <c r="AH842" s="6">
        <v>97.735908800000004</v>
      </c>
      <c r="AI842" s="7">
        <v>6170</v>
      </c>
      <c r="AJ842" s="6">
        <v>99.087353300000004</v>
      </c>
      <c r="AK842" s="6">
        <v>40.462427699999999</v>
      </c>
      <c r="AL842" s="6">
        <v>97.479790800000004</v>
      </c>
      <c r="AM842" s="6">
        <v>0.25611800000000073</v>
      </c>
      <c r="AN842" s="7">
        <v>6147</v>
      </c>
      <c r="AO842" s="6">
        <v>0.37416630000000001</v>
      </c>
    </row>
    <row r="843" spans="1:41" x14ac:dyDescent="0.15">
      <c r="A843" s="2" t="s">
        <v>402</v>
      </c>
      <c r="B843" s="2" t="s">
        <v>1438</v>
      </c>
      <c r="C843" s="2" t="s">
        <v>1797</v>
      </c>
      <c r="D843" s="2" t="s">
        <v>1608</v>
      </c>
      <c r="E843" s="2" t="s">
        <v>440</v>
      </c>
      <c r="F843" s="2" t="s">
        <v>1854</v>
      </c>
      <c r="G843" s="2" t="s">
        <v>2121</v>
      </c>
      <c r="H843" s="2" t="s">
        <v>1014</v>
      </c>
      <c r="I843" s="2" t="s">
        <v>2017</v>
      </c>
      <c r="J843" s="7">
        <v>0</v>
      </c>
      <c r="K843" s="7">
        <v>112756</v>
      </c>
      <c r="L843" s="7">
        <v>1836</v>
      </c>
      <c r="M843" s="7">
        <v>114592</v>
      </c>
      <c r="N843" s="7">
        <v>0</v>
      </c>
      <c r="O843" s="7">
        <v>0</v>
      </c>
      <c r="P843" s="7">
        <v>112078</v>
      </c>
      <c r="Q843" s="7">
        <v>1026</v>
      </c>
      <c r="R843" s="7">
        <v>113104</v>
      </c>
      <c r="S843" s="7">
        <v>0</v>
      </c>
      <c r="T843" s="7">
        <v>0</v>
      </c>
      <c r="U843" s="7">
        <v>0</v>
      </c>
      <c r="V843" s="7">
        <v>0</v>
      </c>
      <c r="W843" s="6">
        <v>99.398701599999995</v>
      </c>
      <c r="X843" s="6">
        <v>55.882352900000001</v>
      </c>
      <c r="Y843" s="6">
        <v>98.701480000000004</v>
      </c>
      <c r="Z843" s="6">
        <v>99.5181836</v>
      </c>
      <c r="AA843" s="6">
        <v>47.8007007</v>
      </c>
      <c r="AB843" s="6">
        <v>98.385928399999997</v>
      </c>
      <c r="AC843" s="6">
        <v>0.31555160000000626</v>
      </c>
      <c r="AD843" s="7">
        <v>115449</v>
      </c>
      <c r="AE843" s="6">
        <v>-2.0311999000000003</v>
      </c>
      <c r="AF843" s="6">
        <v>99.398701599999995</v>
      </c>
      <c r="AG843" s="6">
        <v>55.882352900000001</v>
      </c>
      <c r="AH843" s="6">
        <v>98.701480000000004</v>
      </c>
      <c r="AI843" s="7">
        <v>113104</v>
      </c>
      <c r="AJ843" s="6">
        <v>99.5181836</v>
      </c>
      <c r="AK843" s="6">
        <v>48.904818800000001</v>
      </c>
      <c r="AL843" s="6">
        <v>98.434582400000011</v>
      </c>
      <c r="AM843" s="6">
        <v>0.26689759999999296</v>
      </c>
      <c r="AN843" s="7">
        <v>115391</v>
      </c>
      <c r="AO843" s="6">
        <v>-1.9819570000000002</v>
      </c>
    </row>
    <row r="844" spans="1:41" x14ac:dyDescent="0.15">
      <c r="A844" s="2" t="s">
        <v>403</v>
      </c>
      <c r="B844" s="2" t="s">
        <v>1438</v>
      </c>
      <c r="C844" s="2" t="s">
        <v>1797</v>
      </c>
      <c r="D844" s="2" t="s">
        <v>1608</v>
      </c>
      <c r="E844" s="2" t="s">
        <v>440</v>
      </c>
      <c r="F844" s="2" t="s">
        <v>1854</v>
      </c>
      <c r="G844" s="2" t="s">
        <v>2121</v>
      </c>
      <c r="H844" s="2" t="s">
        <v>1014</v>
      </c>
      <c r="I844" s="2" t="s">
        <v>2018</v>
      </c>
      <c r="J844" s="7">
        <v>0</v>
      </c>
      <c r="K844" s="7">
        <v>107</v>
      </c>
      <c r="L844" s="7">
        <v>0</v>
      </c>
      <c r="M844" s="7">
        <v>107</v>
      </c>
      <c r="N844" s="7">
        <v>0</v>
      </c>
      <c r="O844" s="7">
        <v>0</v>
      </c>
      <c r="P844" s="7">
        <v>107</v>
      </c>
      <c r="Q844" s="7">
        <v>0</v>
      </c>
      <c r="R844" s="7">
        <v>107</v>
      </c>
      <c r="S844" s="7">
        <v>0</v>
      </c>
      <c r="T844" s="7">
        <v>0</v>
      </c>
      <c r="U844" s="7">
        <v>0</v>
      </c>
      <c r="V844" s="7">
        <v>0</v>
      </c>
      <c r="W844" s="6">
        <v>100</v>
      </c>
      <c r="X844" s="6">
        <v>0</v>
      </c>
      <c r="Y844" s="6">
        <v>100</v>
      </c>
      <c r="Z844" s="6">
        <v>100</v>
      </c>
      <c r="AA844" s="6">
        <v>0</v>
      </c>
      <c r="AB844" s="6">
        <v>100</v>
      </c>
      <c r="AC844" s="6">
        <v>0</v>
      </c>
      <c r="AD844" s="7">
        <v>363</v>
      </c>
      <c r="AE844" s="6">
        <v>-70.523416000000012</v>
      </c>
      <c r="AF844" s="6">
        <v>100</v>
      </c>
      <c r="AG844" s="6">
        <v>0</v>
      </c>
      <c r="AH844" s="6">
        <v>100</v>
      </c>
      <c r="AI844" s="7">
        <v>107</v>
      </c>
      <c r="AJ844" s="6">
        <v>100</v>
      </c>
      <c r="AK844" s="6">
        <v>0</v>
      </c>
      <c r="AL844" s="6">
        <v>100</v>
      </c>
      <c r="AM844" s="6">
        <v>0</v>
      </c>
      <c r="AN844" s="7">
        <v>363</v>
      </c>
      <c r="AO844" s="6">
        <v>-70.523416000000012</v>
      </c>
    </row>
    <row r="845" spans="1:41" x14ac:dyDescent="0.15">
      <c r="A845" s="2" t="s">
        <v>404</v>
      </c>
      <c r="B845" s="2" t="s">
        <v>1438</v>
      </c>
      <c r="C845" s="2" t="s">
        <v>1797</v>
      </c>
      <c r="D845" s="2" t="s">
        <v>1608</v>
      </c>
      <c r="E845" s="2" t="s">
        <v>440</v>
      </c>
      <c r="F845" s="2" t="s">
        <v>1854</v>
      </c>
      <c r="G845" s="2" t="s">
        <v>2121</v>
      </c>
      <c r="H845" s="2" t="s">
        <v>1014</v>
      </c>
      <c r="I845" s="9" t="s">
        <v>2019</v>
      </c>
      <c r="J845" s="7">
        <v>0</v>
      </c>
      <c r="K845" s="7">
        <v>15820</v>
      </c>
      <c r="L845" s="7">
        <v>0</v>
      </c>
      <c r="M845" s="7">
        <v>15820</v>
      </c>
      <c r="N845" s="7">
        <v>0</v>
      </c>
      <c r="O845" s="7">
        <v>0</v>
      </c>
      <c r="P845" s="7">
        <v>15820</v>
      </c>
      <c r="Q845" s="7">
        <v>0</v>
      </c>
      <c r="R845" s="7">
        <v>15820</v>
      </c>
      <c r="S845" s="7">
        <v>0</v>
      </c>
      <c r="T845" s="7">
        <v>0</v>
      </c>
      <c r="U845" s="7">
        <v>0</v>
      </c>
      <c r="V845" s="7">
        <v>0</v>
      </c>
      <c r="W845" s="6">
        <v>100</v>
      </c>
      <c r="X845" s="6">
        <v>0</v>
      </c>
      <c r="Y845" s="6">
        <v>100</v>
      </c>
      <c r="Z845" s="6">
        <v>100</v>
      </c>
      <c r="AA845" s="6">
        <v>0</v>
      </c>
      <c r="AB845" s="6">
        <v>100</v>
      </c>
      <c r="AC845" s="6">
        <v>0</v>
      </c>
      <c r="AD845" s="7">
        <v>14364</v>
      </c>
      <c r="AE845" s="6">
        <v>10.136452199999999</v>
      </c>
      <c r="AF845" s="6">
        <v>100</v>
      </c>
      <c r="AG845" s="6">
        <v>0</v>
      </c>
      <c r="AH845" s="6">
        <v>100</v>
      </c>
      <c r="AI845" s="7">
        <v>15820</v>
      </c>
      <c r="AJ845" s="6">
        <v>100</v>
      </c>
      <c r="AK845" s="6">
        <v>0</v>
      </c>
      <c r="AL845" s="6">
        <v>100</v>
      </c>
      <c r="AM845" s="6">
        <v>0</v>
      </c>
      <c r="AN845" s="7">
        <v>14364</v>
      </c>
      <c r="AO845" s="6">
        <v>10.136452199999999</v>
      </c>
    </row>
    <row r="846" spans="1:41" x14ac:dyDescent="0.15">
      <c r="A846" s="2" t="s">
        <v>405</v>
      </c>
      <c r="B846" s="2" t="s">
        <v>1438</v>
      </c>
      <c r="C846" s="2" t="s">
        <v>1797</v>
      </c>
      <c r="D846" s="2" t="s">
        <v>1608</v>
      </c>
      <c r="E846" s="2" t="s">
        <v>440</v>
      </c>
      <c r="F846" s="2" t="s">
        <v>1854</v>
      </c>
      <c r="G846" s="2" t="s">
        <v>2121</v>
      </c>
      <c r="H846" s="2" t="s">
        <v>1014</v>
      </c>
      <c r="I846" s="2" t="s">
        <v>2020</v>
      </c>
      <c r="J846" s="7">
        <v>0</v>
      </c>
      <c r="K846" s="7">
        <v>7127</v>
      </c>
      <c r="L846" s="7">
        <v>0</v>
      </c>
      <c r="M846" s="7">
        <v>7127</v>
      </c>
      <c r="N846" s="7">
        <v>0</v>
      </c>
      <c r="O846" s="7">
        <v>0</v>
      </c>
      <c r="P846" s="7">
        <v>7127</v>
      </c>
      <c r="Q846" s="7">
        <v>0</v>
      </c>
      <c r="R846" s="7">
        <v>7127</v>
      </c>
      <c r="S846" s="7">
        <v>0</v>
      </c>
      <c r="T846" s="7">
        <v>0</v>
      </c>
      <c r="U846" s="7">
        <v>0</v>
      </c>
      <c r="V846" s="7">
        <v>0</v>
      </c>
      <c r="W846" s="6">
        <v>100</v>
      </c>
      <c r="X846" s="6">
        <v>0</v>
      </c>
      <c r="Y846" s="6">
        <v>100</v>
      </c>
      <c r="Z846" s="6">
        <v>100</v>
      </c>
      <c r="AA846" s="6">
        <v>0</v>
      </c>
      <c r="AB846" s="6">
        <v>100</v>
      </c>
      <c r="AC846" s="6">
        <v>0</v>
      </c>
      <c r="AD846" s="7">
        <v>7454</v>
      </c>
      <c r="AE846" s="6">
        <v>-4.3869064</v>
      </c>
      <c r="AF846" s="6">
        <v>100</v>
      </c>
      <c r="AG846" s="6">
        <v>0</v>
      </c>
      <c r="AH846" s="6">
        <v>100</v>
      </c>
      <c r="AI846" s="7">
        <v>7127</v>
      </c>
      <c r="AJ846" s="6">
        <v>100</v>
      </c>
      <c r="AK846" s="6">
        <v>0</v>
      </c>
      <c r="AL846" s="6">
        <v>100</v>
      </c>
      <c r="AM846" s="6">
        <v>0</v>
      </c>
      <c r="AN846" s="7">
        <v>7454</v>
      </c>
      <c r="AO846" s="6">
        <v>-4.3869064</v>
      </c>
    </row>
    <row r="847" spans="1:41" x14ac:dyDescent="0.15">
      <c r="A847" s="2" t="s">
        <v>406</v>
      </c>
      <c r="B847" s="2" t="s">
        <v>1438</v>
      </c>
      <c r="C847" s="2" t="s">
        <v>1797</v>
      </c>
      <c r="D847" s="2" t="s">
        <v>1608</v>
      </c>
      <c r="E847" s="2" t="s">
        <v>440</v>
      </c>
      <c r="F847" s="2" t="s">
        <v>1854</v>
      </c>
      <c r="G847" s="2" t="s">
        <v>2121</v>
      </c>
      <c r="H847" s="2" t="s">
        <v>1014</v>
      </c>
      <c r="I847" s="2" t="s">
        <v>1856</v>
      </c>
      <c r="J847" s="7">
        <v>0</v>
      </c>
      <c r="K847" s="7">
        <v>8693</v>
      </c>
      <c r="L847" s="7">
        <v>0</v>
      </c>
      <c r="M847" s="7">
        <v>8693</v>
      </c>
      <c r="N847" s="7">
        <v>0</v>
      </c>
      <c r="O847" s="7">
        <v>0</v>
      </c>
      <c r="P847" s="7">
        <v>8693</v>
      </c>
      <c r="Q847" s="7">
        <v>0</v>
      </c>
      <c r="R847" s="7">
        <v>8693</v>
      </c>
      <c r="S847" s="7">
        <v>0</v>
      </c>
      <c r="T847" s="7">
        <v>0</v>
      </c>
      <c r="U847" s="7">
        <v>0</v>
      </c>
      <c r="V847" s="7">
        <v>0</v>
      </c>
      <c r="W847" s="6">
        <v>100</v>
      </c>
      <c r="X847" s="6">
        <v>0</v>
      </c>
      <c r="Y847" s="6">
        <v>100</v>
      </c>
      <c r="Z847" s="6">
        <v>100</v>
      </c>
      <c r="AA847" s="6">
        <v>0</v>
      </c>
      <c r="AB847" s="6">
        <v>100</v>
      </c>
      <c r="AC847" s="6">
        <v>0</v>
      </c>
      <c r="AD847" s="7">
        <v>6910</v>
      </c>
      <c r="AE847" s="6">
        <v>25.803183800000003</v>
      </c>
      <c r="AF847" s="6">
        <v>100</v>
      </c>
      <c r="AG847" s="6">
        <v>0</v>
      </c>
      <c r="AH847" s="6">
        <v>100</v>
      </c>
      <c r="AI847" s="7">
        <v>8693</v>
      </c>
      <c r="AJ847" s="6">
        <v>100</v>
      </c>
      <c r="AK847" s="6">
        <v>0</v>
      </c>
      <c r="AL847" s="6">
        <v>100</v>
      </c>
      <c r="AM847" s="6">
        <v>0</v>
      </c>
      <c r="AN847" s="7">
        <v>6910</v>
      </c>
      <c r="AO847" s="6">
        <v>25.803183800000003</v>
      </c>
    </row>
    <row r="848" spans="1:41" x14ac:dyDescent="0.15">
      <c r="A848" s="2" t="s">
        <v>407</v>
      </c>
      <c r="B848" s="2" t="s">
        <v>1438</v>
      </c>
      <c r="C848" s="2" t="s">
        <v>1797</v>
      </c>
      <c r="D848" s="2" t="s">
        <v>1608</v>
      </c>
      <c r="E848" s="2" t="s">
        <v>440</v>
      </c>
      <c r="F848" s="2" t="s">
        <v>1854</v>
      </c>
      <c r="G848" s="2" t="s">
        <v>2121</v>
      </c>
      <c r="H848" s="2" t="s">
        <v>1014</v>
      </c>
      <c r="I848" s="2" t="s">
        <v>2021</v>
      </c>
      <c r="J848" s="7">
        <v>0</v>
      </c>
      <c r="K848" s="7">
        <v>182447</v>
      </c>
      <c r="L848" s="7">
        <v>4812</v>
      </c>
      <c r="M848" s="7">
        <v>187259</v>
      </c>
      <c r="N848" s="7">
        <v>0</v>
      </c>
      <c r="O848" s="7">
        <v>0</v>
      </c>
      <c r="P848" s="7">
        <v>181120</v>
      </c>
      <c r="Q848" s="7">
        <v>1930</v>
      </c>
      <c r="R848" s="7">
        <v>183050</v>
      </c>
      <c r="S848" s="7">
        <v>0</v>
      </c>
      <c r="T848" s="7">
        <v>0</v>
      </c>
      <c r="U848" s="7">
        <v>181</v>
      </c>
      <c r="V848" s="7">
        <v>181</v>
      </c>
      <c r="W848" s="6">
        <v>99.272665500000002</v>
      </c>
      <c r="X848" s="6">
        <v>40.108063199999997</v>
      </c>
      <c r="Y848" s="6">
        <v>97.752311000000006</v>
      </c>
      <c r="Z848" s="6">
        <v>98.729428999999996</v>
      </c>
      <c r="AA848" s="6">
        <v>50.435276299999998</v>
      </c>
      <c r="AB848" s="6">
        <v>97.375152600000007</v>
      </c>
      <c r="AC848" s="6">
        <v>0.37715839999999901</v>
      </c>
      <c r="AD848" s="7">
        <v>183484</v>
      </c>
      <c r="AE848" s="6">
        <v>-0.23653290000000002</v>
      </c>
      <c r="AF848" s="6">
        <v>99.272665500000002</v>
      </c>
      <c r="AG848" s="6">
        <v>41.675663999999998</v>
      </c>
      <c r="AH848" s="6">
        <v>97.8468874</v>
      </c>
      <c r="AI848" s="7">
        <v>182869</v>
      </c>
      <c r="AJ848" s="6">
        <v>98.729428999999996</v>
      </c>
      <c r="AK848" s="6">
        <v>51.7576228</v>
      </c>
      <c r="AL848" s="6">
        <v>97.444966700000009</v>
      </c>
      <c r="AM848" s="6">
        <v>0.40192069999999092</v>
      </c>
      <c r="AN848" s="7">
        <v>183349</v>
      </c>
      <c r="AO848" s="6">
        <v>-0.26179580000000002</v>
      </c>
    </row>
    <row r="849" spans="1:41" x14ac:dyDescent="0.15">
      <c r="A849" s="2" t="s">
        <v>408</v>
      </c>
      <c r="B849" s="2" t="s">
        <v>1438</v>
      </c>
      <c r="C849" s="2" t="s">
        <v>1797</v>
      </c>
      <c r="D849" s="2" t="s">
        <v>1608</v>
      </c>
      <c r="E849" s="2" t="s">
        <v>440</v>
      </c>
      <c r="F849" s="2" t="s">
        <v>1854</v>
      </c>
      <c r="G849" s="2" t="s">
        <v>2121</v>
      </c>
      <c r="H849" s="2" t="s">
        <v>1014</v>
      </c>
      <c r="I849" s="2" t="s">
        <v>1739</v>
      </c>
      <c r="J849" s="7">
        <v>0</v>
      </c>
      <c r="K849" s="7">
        <v>172453</v>
      </c>
      <c r="L849" s="7">
        <v>4812</v>
      </c>
      <c r="M849" s="7">
        <v>177265</v>
      </c>
      <c r="N849" s="7">
        <v>0</v>
      </c>
      <c r="O849" s="7">
        <v>0</v>
      </c>
      <c r="P849" s="7">
        <v>171126</v>
      </c>
      <c r="Q849" s="7">
        <v>1930</v>
      </c>
      <c r="R849" s="7">
        <v>173056</v>
      </c>
      <c r="S849" s="7">
        <v>0</v>
      </c>
      <c r="T849" s="7">
        <v>0</v>
      </c>
      <c r="U849" s="7">
        <v>181</v>
      </c>
      <c r="V849" s="7">
        <v>181</v>
      </c>
      <c r="W849" s="6">
        <v>99.230514999999997</v>
      </c>
      <c r="X849" s="6">
        <v>40.108063199999997</v>
      </c>
      <c r="Y849" s="6">
        <v>97.625588800000003</v>
      </c>
      <c r="Z849" s="6">
        <v>98.6550455</v>
      </c>
      <c r="AA849" s="6">
        <v>50.435276299999998</v>
      </c>
      <c r="AB849" s="6">
        <v>97.226039099999994</v>
      </c>
      <c r="AC849" s="6">
        <v>0.39954970000000856</v>
      </c>
      <c r="AD849" s="7">
        <v>173355</v>
      </c>
      <c r="AE849" s="6">
        <v>-0.1724784</v>
      </c>
      <c r="AF849" s="6">
        <v>99.230514999999997</v>
      </c>
      <c r="AG849" s="6">
        <v>41.675663999999998</v>
      </c>
      <c r="AH849" s="6">
        <v>97.725373300000001</v>
      </c>
      <c r="AI849" s="7">
        <v>172875</v>
      </c>
      <c r="AJ849" s="6">
        <v>98.6550455</v>
      </c>
      <c r="AK849" s="6">
        <v>51.7576228</v>
      </c>
      <c r="AL849" s="6">
        <v>97.299709300000004</v>
      </c>
      <c r="AM849" s="6">
        <v>0.4256639999999976</v>
      </c>
      <c r="AN849" s="7">
        <v>173220</v>
      </c>
      <c r="AO849" s="6">
        <v>-0.19916869999999998</v>
      </c>
    </row>
    <row r="850" spans="1:41" x14ac:dyDescent="0.15">
      <c r="A850" s="2" t="s">
        <v>409</v>
      </c>
      <c r="B850" s="2" t="s">
        <v>1438</v>
      </c>
      <c r="C850" s="2" t="s">
        <v>1797</v>
      </c>
      <c r="D850" s="2" t="s">
        <v>1608</v>
      </c>
      <c r="E850" s="2" t="s">
        <v>440</v>
      </c>
      <c r="F850" s="2" t="s">
        <v>1854</v>
      </c>
      <c r="G850" s="2" t="s">
        <v>2121</v>
      </c>
      <c r="H850" s="2" t="s">
        <v>1014</v>
      </c>
      <c r="I850" s="2" t="s">
        <v>1740</v>
      </c>
      <c r="J850" s="7">
        <v>0</v>
      </c>
      <c r="K850" s="7">
        <v>34836</v>
      </c>
      <c r="L850" s="7">
        <v>972</v>
      </c>
      <c r="M850" s="7">
        <v>35808</v>
      </c>
      <c r="N850" s="7">
        <v>0</v>
      </c>
      <c r="O850" s="7">
        <v>0</v>
      </c>
      <c r="P850" s="7">
        <v>34568</v>
      </c>
      <c r="Q850" s="7">
        <v>390</v>
      </c>
      <c r="R850" s="7">
        <v>34958</v>
      </c>
      <c r="S850" s="7">
        <v>0</v>
      </c>
      <c r="T850" s="7">
        <v>0</v>
      </c>
      <c r="U850" s="7">
        <v>18</v>
      </c>
      <c r="V850" s="7">
        <v>18</v>
      </c>
      <c r="W850" s="6">
        <v>99.230680899999996</v>
      </c>
      <c r="X850" s="6">
        <v>40.1234568</v>
      </c>
      <c r="Y850" s="6">
        <v>97.626228800000007</v>
      </c>
      <c r="Z850" s="6">
        <v>98.659996899999996</v>
      </c>
      <c r="AA850" s="6">
        <v>50.405405400000006</v>
      </c>
      <c r="AB850" s="6">
        <v>96.877340099999998</v>
      </c>
      <c r="AC850" s="6">
        <v>0.74888870000000907</v>
      </c>
      <c r="AD850" s="7">
        <v>38811</v>
      </c>
      <c r="AE850" s="6">
        <v>-9.9275978000000009</v>
      </c>
      <c r="AF850" s="6">
        <v>99.230680899999996</v>
      </c>
      <c r="AG850" s="6">
        <v>40.880503099999999</v>
      </c>
      <c r="AH850" s="6">
        <v>97.675328300000004</v>
      </c>
      <c r="AI850" s="7">
        <v>34940</v>
      </c>
      <c r="AJ850" s="6">
        <v>98.659996899999996</v>
      </c>
      <c r="AK850" s="6">
        <v>51.733703200000001</v>
      </c>
      <c r="AL850" s="6">
        <v>96.969318400000006</v>
      </c>
      <c r="AM850" s="6">
        <v>0.70600989999999797</v>
      </c>
      <c r="AN850" s="7">
        <v>38773</v>
      </c>
      <c r="AO850" s="6">
        <v>-9.8857452000000006</v>
      </c>
    </row>
    <row r="851" spans="1:41" x14ac:dyDescent="0.15">
      <c r="A851" s="2" t="s">
        <v>410</v>
      </c>
      <c r="B851" s="2" t="s">
        <v>1438</v>
      </c>
      <c r="C851" s="2" t="s">
        <v>1797</v>
      </c>
      <c r="D851" s="2" t="s">
        <v>1608</v>
      </c>
      <c r="E851" s="2" t="s">
        <v>440</v>
      </c>
      <c r="F851" s="2" t="s">
        <v>1854</v>
      </c>
      <c r="G851" s="2" t="s">
        <v>2121</v>
      </c>
      <c r="H851" s="2" t="s">
        <v>1014</v>
      </c>
      <c r="I851" s="2" t="s">
        <v>1741</v>
      </c>
      <c r="J851" s="7">
        <v>0</v>
      </c>
      <c r="K851" s="7">
        <v>96056</v>
      </c>
      <c r="L851" s="7">
        <v>2680</v>
      </c>
      <c r="M851" s="7">
        <v>98736</v>
      </c>
      <c r="N851" s="7">
        <v>0</v>
      </c>
      <c r="O851" s="7">
        <v>0</v>
      </c>
      <c r="P851" s="7">
        <v>95317</v>
      </c>
      <c r="Q851" s="7">
        <v>1075</v>
      </c>
      <c r="R851" s="7">
        <v>96392</v>
      </c>
      <c r="S851" s="7">
        <v>0</v>
      </c>
      <c r="T851" s="7">
        <v>0</v>
      </c>
      <c r="U851" s="7">
        <v>163</v>
      </c>
      <c r="V851" s="7">
        <v>163</v>
      </c>
      <c r="W851" s="6">
        <v>99.230657100000002</v>
      </c>
      <c r="X851" s="6">
        <v>40.111940300000001</v>
      </c>
      <c r="Y851" s="6">
        <v>97.625992500000009</v>
      </c>
      <c r="Z851" s="6">
        <v>98.654068500000008</v>
      </c>
      <c r="AA851" s="6">
        <v>50.446897999999997</v>
      </c>
      <c r="AB851" s="6">
        <v>96.878660800000006</v>
      </c>
      <c r="AC851" s="6">
        <v>0.74733170000000371</v>
      </c>
      <c r="AD851" s="7">
        <v>100065</v>
      </c>
      <c r="AE851" s="6">
        <v>-3.6706140999999999</v>
      </c>
      <c r="AF851" s="6">
        <v>99.230657100000002</v>
      </c>
      <c r="AG851" s="6">
        <v>42.7095749</v>
      </c>
      <c r="AH851" s="6">
        <v>97.787426600000003</v>
      </c>
      <c r="AI851" s="7">
        <v>96229</v>
      </c>
      <c r="AJ851" s="6">
        <v>98.654068500000008</v>
      </c>
      <c r="AK851" s="6">
        <v>51.766927399999993</v>
      </c>
      <c r="AL851" s="6">
        <v>96.969726300000005</v>
      </c>
      <c r="AM851" s="6">
        <v>0.81770029999999849</v>
      </c>
      <c r="AN851" s="7">
        <v>99968</v>
      </c>
      <c r="AO851" s="6">
        <v>-3.7401968999999999</v>
      </c>
    </row>
    <row r="852" spans="1:41" x14ac:dyDescent="0.15">
      <c r="A852" s="2" t="s">
        <v>411</v>
      </c>
      <c r="B852" s="2" t="s">
        <v>1438</v>
      </c>
      <c r="C852" s="2" t="s">
        <v>1797</v>
      </c>
      <c r="D852" s="2" t="s">
        <v>1608</v>
      </c>
      <c r="E852" s="2" t="s">
        <v>440</v>
      </c>
      <c r="F852" s="2" t="s">
        <v>1854</v>
      </c>
      <c r="G852" s="2" t="s">
        <v>2121</v>
      </c>
      <c r="H852" s="2" t="s">
        <v>1014</v>
      </c>
      <c r="I852" s="2" t="s">
        <v>1742</v>
      </c>
      <c r="J852" s="7">
        <v>0</v>
      </c>
      <c r="K852" s="7">
        <v>41561</v>
      </c>
      <c r="L852" s="7">
        <v>1160</v>
      </c>
      <c r="M852" s="7">
        <v>42721</v>
      </c>
      <c r="N852" s="7">
        <v>0</v>
      </c>
      <c r="O852" s="7">
        <v>0</v>
      </c>
      <c r="P852" s="7">
        <v>41241</v>
      </c>
      <c r="Q852" s="7">
        <v>465</v>
      </c>
      <c r="R852" s="7">
        <v>41706</v>
      </c>
      <c r="S852" s="7">
        <v>0</v>
      </c>
      <c r="T852" s="7">
        <v>0</v>
      </c>
      <c r="U852" s="7">
        <v>0</v>
      </c>
      <c r="V852" s="7">
        <v>0</v>
      </c>
      <c r="W852" s="6">
        <v>99.230047400000004</v>
      </c>
      <c r="X852" s="6">
        <v>40.086206900000001</v>
      </c>
      <c r="Y852" s="6">
        <v>97.624119300000004</v>
      </c>
      <c r="Z852" s="6">
        <v>98.6523605</v>
      </c>
      <c r="AA852" s="6">
        <v>0</v>
      </c>
      <c r="AB852" s="6">
        <v>98.6523605</v>
      </c>
      <c r="AC852" s="6">
        <v>-1.0282411999999965</v>
      </c>
      <c r="AD852" s="7">
        <v>34479</v>
      </c>
      <c r="AE852" s="6">
        <v>20.960584700000002</v>
      </c>
      <c r="AF852" s="6">
        <v>99.230047400000004</v>
      </c>
      <c r="AG852" s="6">
        <v>40.086206900000001</v>
      </c>
      <c r="AH852" s="6">
        <v>97.624119300000004</v>
      </c>
      <c r="AI852" s="7">
        <v>41706</v>
      </c>
      <c r="AJ852" s="6">
        <v>98.6523605</v>
      </c>
      <c r="AK852" s="6">
        <v>0</v>
      </c>
      <c r="AL852" s="6">
        <v>98.6523605</v>
      </c>
      <c r="AM852" s="6">
        <v>-1.0282411999999965</v>
      </c>
      <c r="AN852" s="7">
        <v>34479</v>
      </c>
      <c r="AO852" s="6">
        <v>20.960584700000002</v>
      </c>
    </row>
    <row r="853" spans="1:41" x14ac:dyDescent="0.15">
      <c r="A853" s="2" t="s">
        <v>412</v>
      </c>
      <c r="B853" s="2" t="s">
        <v>1438</v>
      </c>
      <c r="C853" s="2" t="s">
        <v>1797</v>
      </c>
      <c r="D853" s="2" t="s">
        <v>1608</v>
      </c>
      <c r="E853" s="2" t="s">
        <v>440</v>
      </c>
      <c r="F853" s="2" t="s">
        <v>1854</v>
      </c>
      <c r="G853" s="2" t="s">
        <v>2121</v>
      </c>
      <c r="H853" s="2" t="s">
        <v>1014</v>
      </c>
      <c r="I853" s="2" t="s">
        <v>1743</v>
      </c>
      <c r="J853" s="7">
        <v>0</v>
      </c>
      <c r="K853" s="7">
        <v>9994</v>
      </c>
      <c r="L853" s="7">
        <v>0</v>
      </c>
      <c r="M853" s="7">
        <v>9994</v>
      </c>
      <c r="N853" s="7">
        <v>0</v>
      </c>
      <c r="O853" s="7">
        <v>0</v>
      </c>
      <c r="P853" s="7">
        <v>9994</v>
      </c>
      <c r="Q853" s="7">
        <v>0</v>
      </c>
      <c r="R853" s="7">
        <v>9994</v>
      </c>
      <c r="S853" s="7">
        <v>0</v>
      </c>
      <c r="T853" s="7">
        <v>0</v>
      </c>
      <c r="U853" s="7">
        <v>0</v>
      </c>
      <c r="V853" s="7">
        <v>0</v>
      </c>
      <c r="W853" s="6">
        <v>100</v>
      </c>
      <c r="X853" s="6">
        <v>0</v>
      </c>
      <c r="Y853" s="6">
        <v>100</v>
      </c>
      <c r="Z853" s="6">
        <v>100</v>
      </c>
      <c r="AA853" s="6">
        <v>0</v>
      </c>
      <c r="AB853" s="6">
        <v>100</v>
      </c>
      <c r="AC853" s="6">
        <v>0</v>
      </c>
      <c r="AD853" s="7">
        <v>10129</v>
      </c>
      <c r="AE853" s="6">
        <v>-1.3328068</v>
      </c>
      <c r="AF853" s="6">
        <v>100</v>
      </c>
      <c r="AG853" s="6">
        <v>0</v>
      </c>
      <c r="AH853" s="6">
        <v>100</v>
      </c>
      <c r="AI853" s="7">
        <v>9994</v>
      </c>
      <c r="AJ853" s="6">
        <v>100</v>
      </c>
      <c r="AK853" s="6">
        <v>0</v>
      </c>
      <c r="AL853" s="6">
        <v>100</v>
      </c>
      <c r="AM853" s="6">
        <v>0</v>
      </c>
      <c r="AN853" s="7">
        <v>10129</v>
      </c>
      <c r="AO853" s="6">
        <v>-1.3328068</v>
      </c>
    </row>
    <row r="854" spans="1:41" x14ac:dyDescent="0.15">
      <c r="A854" s="2" t="s">
        <v>413</v>
      </c>
      <c r="B854" s="2" t="s">
        <v>1438</v>
      </c>
      <c r="C854" s="2" t="s">
        <v>1797</v>
      </c>
      <c r="D854" s="2" t="s">
        <v>1608</v>
      </c>
      <c r="E854" s="2" t="s">
        <v>440</v>
      </c>
      <c r="F854" s="2" t="s">
        <v>1854</v>
      </c>
      <c r="G854" s="2" t="s">
        <v>2121</v>
      </c>
      <c r="H854" s="2" t="s">
        <v>1014</v>
      </c>
      <c r="I854" s="2" t="s">
        <v>1744</v>
      </c>
      <c r="J854" s="7">
        <v>0</v>
      </c>
      <c r="K854" s="7">
        <v>23761</v>
      </c>
      <c r="L854" s="7">
        <v>0</v>
      </c>
      <c r="M854" s="7">
        <v>23761</v>
      </c>
      <c r="N854" s="7">
        <v>0</v>
      </c>
      <c r="O854" s="7">
        <v>0</v>
      </c>
      <c r="P854" s="7">
        <v>23761</v>
      </c>
      <c r="Q854" s="7">
        <v>0</v>
      </c>
      <c r="R854" s="7">
        <v>23761</v>
      </c>
      <c r="S854" s="7">
        <v>0</v>
      </c>
      <c r="T854" s="7">
        <v>0</v>
      </c>
      <c r="U854" s="7">
        <v>0</v>
      </c>
      <c r="V854" s="7">
        <v>0</v>
      </c>
      <c r="W854" s="6">
        <v>100</v>
      </c>
      <c r="X854" s="6">
        <v>0</v>
      </c>
      <c r="Y854" s="6">
        <v>100</v>
      </c>
      <c r="Z854" s="6">
        <v>100</v>
      </c>
      <c r="AA854" s="6">
        <v>84.615384599999999</v>
      </c>
      <c r="AB854" s="6">
        <v>99.991384100000005</v>
      </c>
      <c r="AC854" s="6">
        <v>8.6158999999952357E-3</v>
      </c>
      <c r="AD854" s="7">
        <v>23211</v>
      </c>
      <c r="AE854" s="6">
        <v>2.3695662</v>
      </c>
      <c r="AF854" s="6">
        <v>100</v>
      </c>
      <c r="AG854" s="6">
        <v>0</v>
      </c>
      <c r="AH854" s="6">
        <v>100</v>
      </c>
      <c r="AI854" s="7">
        <v>23761</v>
      </c>
      <c r="AJ854" s="6">
        <v>100</v>
      </c>
      <c r="AK854" s="6">
        <v>100</v>
      </c>
      <c r="AL854" s="6">
        <v>100</v>
      </c>
      <c r="AM854" s="6">
        <v>0</v>
      </c>
      <c r="AN854" s="7">
        <v>23209</v>
      </c>
      <c r="AO854" s="6">
        <v>2.3783876999999998</v>
      </c>
    </row>
    <row r="855" spans="1:41" x14ac:dyDescent="0.15">
      <c r="A855" s="2" t="s">
        <v>414</v>
      </c>
      <c r="B855" s="2" t="s">
        <v>1438</v>
      </c>
      <c r="C855" s="2" t="s">
        <v>1797</v>
      </c>
      <c r="D855" s="2" t="s">
        <v>1608</v>
      </c>
      <c r="E855" s="2" t="s">
        <v>440</v>
      </c>
      <c r="F855" s="2" t="s">
        <v>1854</v>
      </c>
      <c r="G855" s="2" t="s">
        <v>2121</v>
      </c>
      <c r="H855" s="2" t="s">
        <v>1014</v>
      </c>
      <c r="I855" s="2" t="s">
        <v>2008</v>
      </c>
      <c r="J855" s="7">
        <v>0</v>
      </c>
      <c r="K855" s="7">
        <v>23375</v>
      </c>
      <c r="L855" s="7">
        <v>0</v>
      </c>
      <c r="M855" s="7">
        <v>23375</v>
      </c>
      <c r="N855" s="7">
        <v>0</v>
      </c>
      <c r="O855" s="7">
        <v>0</v>
      </c>
      <c r="P855" s="7">
        <v>23375</v>
      </c>
      <c r="Q855" s="7">
        <v>0</v>
      </c>
      <c r="R855" s="7">
        <v>23375</v>
      </c>
      <c r="S855" s="7">
        <v>0</v>
      </c>
      <c r="T855" s="7">
        <v>0</v>
      </c>
      <c r="U855" s="7">
        <v>0</v>
      </c>
      <c r="V855" s="7">
        <v>0</v>
      </c>
      <c r="W855" s="6">
        <v>100</v>
      </c>
      <c r="X855" s="6">
        <v>0</v>
      </c>
      <c r="Y855" s="6">
        <v>100</v>
      </c>
      <c r="Z855" s="6">
        <v>100</v>
      </c>
      <c r="AA855" s="6">
        <v>84.615384599999999</v>
      </c>
      <c r="AB855" s="6">
        <v>99.991384100000005</v>
      </c>
      <c r="AC855" s="6">
        <v>8.6158999999952357E-3</v>
      </c>
      <c r="AD855" s="7">
        <v>23211</v>
      </c>
      <c r="AE855" s="6">
        <v>0.70656149999999995</v>
      </c>
      <c r="AF855" s="6">
        <v>100</v>
      </c>
      <c r="AG855" s="6">
        <v>0</v>
      </c>
      <c r="AH855" s="6">
        <v>100</v>
      </c>
      <c r="AI855" s="7">
        <v>23375</v>
      </c>
      <c r="AJ855" s="6">
        <v>100</v>
      </c>
      <c r="AK855" s="6">
        <v>100</v>
      </c>
      <c r="AL855" s="6">
        <v>100</v>
      </c>
      <c r="AM855" s="6">
        <v>0</v>
      </c>
      <c r="AN855" s="7">
        <v>23209</v>
      </c>
      <c r="AO855" s="6">
        <v>0.71523979999999998</v>
      </c>
    </row>
    <row r="856" spans="1:41" x14ac:dyDescent="0.15">
      <c r="A856" s="2" t="s">
        <v>415</v>
      </c>
      <c r="B856" s="2" t="s">
        <v>1438</v>
      </c>
      <c r="C856" s="2" t="s">
        <v>1797</v>
      </c>
      <c r="D856" s="2" t="s">
        <v>1608</v>
      </c>
      <c r="E856" s="2" t="s">
        <v>440</v>
      </c>
      <c r="F856" s="2" t="s">
        <v>1854</v>
      </c>
      <c r="G856" s="2" t="s">
        <v>2121</v>
      </c>
      <c r="H856" s="2" t="s">
        <v>1014</v>
      </c>
      <c r="I856" s="2" t="s">
        <v>2022</v>
      </c>
      <c r="J856" s="7">
        <v>0</v>
      </c>
      <c r="K856" s="7">
        <v>386</v>
      </c>
      <c r="L856" s="7">
        <v>0</v>
      </c>
      <c r="M856" s="7">
        <v>386</v>
      </c>
      <c r="N856" s="7">
        <v>0</v>
      </c>
      <c r="O856" s="7">
        <v>0</v>
      </c>
      <c r="P856" s="7">
        <v>386</v>
      </c>
      <c r="Q856" s="7">
        <v>0</v>
      </c>
      <c r="R856" s="7">
        <v>386</v>
      </c>
      <c r="S856" s="7">
        <v>0</v>
      </c>
      <c r="T856" s="7">
        <v>0</v>
      </c>
      <c r="U856" s="7">
        <v>0</v>
      </c>
      <c r="V856" s="7">
        <v>0</v>
      </c>
      <c r="W856" s="6">
        <v>100</v>
      </c>
      <c r="X856" s="6">
        <v>0</v>
      </c>
      <c r="Y856" s="6">
        <v>100</v>
      </c>
      <c r="Z856" s="6" t="s">
        <v>2122</v>
      </c>
      <c r="AA856" s="6" t="s">
        <v>2122</v>
      </c>
      <c r="AB856" s="6" t="s">
        <v>2122</v>
      </c>
      <c r="AC856" s="6" t="s">
        <v>1802</v>
      </c>
      <c r="AD856" s="7" t="s">
        <v>2122</v>
      </c>
      <c r="AE856" s="6" t="e">
        <v>#VALUE!</v>
      </c>
      <c r="AF856" s="6">
        <v>100</v>
      </c>
      <c r="AG856" s="6">
        <v>0</v>
      </c>
      <c r="AH856" s="6">
        <v>100</v>
      </c>
      <c r="AI856" s="7">
        <v>386</v>
      </c>
      <c r="AJ856" s="6" t="s">
        <v>2122</v>
      </c>
      <c r="AK856" s="6" t="s">
        <v>2122</v>
      </c>
      <c r="AL856" s="6" t="s">
        <v>2122</v>
      </c>
      <c r="AM856" s="6" t="e">
        <v>#VALUE!</v>
      </c>
      <c r="AN856" s="7" t="s">
        <v>2122</v>
      </c>
      <c r="AO856" s="6" t="e">
        <v>#VALUE!</v>
      </c>
    </row>
    <row r="857" spans="1:41" x14ac:dyDescent="0.15">
      <c r="A857" s="2" t="s">
        <v>416</v>
      </c>
      <c r="B857" s="2" t="s">
        <v>1438</v>
      </c>
      <c r="C857" s="2" t="s">
        <v>1797</v>
      </c>
      <c r="D857" s="2" t="s">
        <v>1608</v>
      </c>
      <c r="E857" s="2" t="s">
        <v>440</v>
      </c>
      <c r="F857" s="2" t="s">
        <v>1854</v>
      </c>
      <c r="G857" s="2" t="s">
        <v>2121</v>
      </c>
      <c r="H857" s="2" t="s">
        <v>1014</v>
      </c>
      <c r="I857" s="2" t="s">
        <v>1941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6">
        <v>0</v>
      </c>
      <c r="X857" s="6">
        <v>0</v>
      </c>
      <c r="Y857" s="6">
        <v>0</v>
      </c>
      <c r="Z857" s="6" t="s">
        <v>2122</v>
      </c>
      <c r="AA857" s="6" t="s">
        <v>2122</v>
      </c>
      <c r="AB857" s="6" t="s">
        <v>2122</v>
      </c>
      <c r="AC857" s="6" t="s">
        <v>1802</v>
      </c>
      <c r="AD857" s="7" t="s">
        <v>2122</v>
      </c>
      <c r="AE857" s="6">
        <v>0</v>
      </c>
      <c r="AF857" s="6">
        <v>0</v>
      </c>
      <c r="AG857" s="6">
        <v>0</v>
      </c>
      <c r="AH857" s="6">
        <v>0</v>
      </c>
      <c r="AI857" s="7">
        <v>0</v>
      </c>
      <c r="AJ857" s="6" t="s">
        <v>2122</v>
      </c>
      <c r="AK857" s="6" t="s">
        <v>2122</v>
      </c>
      <c r="AL857" s="6" t="s">
        <v>2122</v>
      </c>
      <c r="AM857" s="6" t="e">
        <v>#VALUE!</v>
      </c>
      <c r="AN857" s="7" t="s">
        <v>2122</v>
      </c>
      <c r="AO857" s="6">
        <v>0</v>
      </c>
    </row>
    <row r="858" spans="1:41" x14ac:dyDescent="0.15">
      <c r="A858" s="2" t="s">
        <v>417</v>
      </c>
      <c r="B858" s="2" t="s">
        <v>1438</v>
      </c>
      <c r="C858" s="2" t="s">
        <v>1797</v>
      </c>
      <c r="D858" s="2" t="s">
        <v>1608</v>
      </c>
      <c r="E858" s="2" t="s">
        <v>440</v>
      </c>
      <c r="F858" s="2" t="s">
        <v>1854</v>
      </c>
      <c r="G858" s="2" t="s">
        <v>2121</v>
      </c>
      <c r="H858" s="2" t="s">
        <v>1014</v>
      </c>
      <c r="I858" s="2" t="s">
        <v>1942</v>
      </c>
      <c r="J858" s="7">
        <v>0</v>
      </c>
      <c r="K858" s="7">
        <v>21663</v>
      </c>
      <c r="L858" s="7">
        <v>0</v>
      </c>
      <c r="M858" s="7">
        <v>21663</v>
      </c>
      <c r="N858" s="7">
        <v>0</v>
      </c>
      <c r="O858" s="7">
        <v>0</v>
      </c>
      <c r="P858" s="7">
        <v>21663</v>
      </c>
      <c r="Q858" s="7">
        <v>0</v>
      </c>
      <c r="R858" s="7">
        <v>21663</v>
      </c>
      <c r="S858" s="7">
        <v>0</v>
      </c>
      <c r="T858" s="7">
        <v>0</v>
      </c>
      <c r="U858" s="7">
        <v>0</v>
      </c>
      <c r="V858" s="7">
        <v>0</v>
      </c>
      <c r="W858" s="6">
        <v>100</v>
      </c>
      <c r="X858" s="6">
        <v>0</v>
      </c>
      <c r="Y858" s="6">
        <v>100</v>
      </c>
      <c r="Z858" s="6">
        <v>100</v>
      </c>
      <c r="AA858" s="6">
        <v>0</v>
      </c>
      <c r="AB858" s="6">
        <v>100</v>
      </c>
      <c r="AC858" s="6">
        <v>0</v>
      </c>
      <c r="AD858" s="7">
        <v>22154</v>
      </c>
      <c r="AE858" s="6">
        <v>-2.2163041000000003</v>
      </c>
      <c r="AF858" s="6">
        <v>100</v>
      </c>
      <c r="AG858" s="6">
        <v>0</v>
      </c>
      <c r="AH858" s="6">
        <v>100</v>
      </c>
      <c r="AI858" s="7">
        <v>21663</v>
      </c>
      <c r="AJ858" s="6">
        <v>100</v>
      </c>
      <c r="AK858" s="6">
        <v>0</v>
      </c>
      <c r="AL858" s="6">
        <v>100</v>
      </c>
      <c r="AM858" s="6">
        <v>0</v>
      </c>
      <c r="AN858" s="7">
        <v>22154</v>
      </c>
      <c r="AO858" s="6">
        <v>-2.2163041000000003</v>
      </c>
    </row>
    <row r="859" spans="1:41" x14ac:dyDescent="0.15">
      <c r="A859" s="2" t="s">
        <v>1015</v>
      </c>
      <c r="B859" s="2" t="s">
        <v>1438</v>
      </c>
      <c r="C859" s="2" t="s">
        <v>1797</v>
      </c>
      <c r="D859" s="2" t="s">
        <v>1608</v>
      </c>
      <c r="E859" s="2" t="s">
        <v>440</v>
      </c>
      <c r="F859" s="2" t="s">
        <v>1854</v>
      </c>
      <c r="G859" s="2" t="s">
        <v>2121</v>
      </c>
      <c r="H859" s="2" t="s">
        <v>1014</v>
      </c>
      <c r="I859" s="2" t="s">
        <v>1943</v>
      </c>
      <c r="J859" s="7">
        <v>0</v>
      </c>
      <c r="K859" s="7">
        <v>339</v>
      </c>
      <c r="L859" s="7">
        <v>0</v>
      </c>
      <c r="M859" s="7">
        <v>339</v>
      </c>
      <c r="N859" s="7">
        <v>0</v>
      </c>
      <c r="O859" s="7">
        <v>0</v>
      </c>
      <c r="P859" s="7">
        <v>339</v>
      </c>
      <c r="Q859" s="7">
        <v>0</v>
      </c>
      <c r="R859" s="7">
        <v>339</v>
      </c>
      <c r="S859" s="7">
        <v>0</v>
      </c>
      <c r="T859" s="7">
        <v>0</v>
      </c>
      <c r="U859" s="7">
        <v>0</v>
      </c>
      <c r="V859" s="7">
        <v>0</v>
      </c>
      <c r="W859" s="6">
        <v>100</v>
      </c>
      <c r="X859" s="6">
        <v>0</v>
      </c>
      <c r="Y859" s="6">
        <v>100</v>
      </c>
      <c r="Z859" s="6">
        <v>100</v>
      </c>
      <c r="AA859" s="6">
        <v>0</v>
      </c>
      <c r="AB859" s="6">
        <v>100</v>
      </c>
      <c r="AC859" s="6">
        <v>0</v>
      </c>
      <c r="AD859" s="7">
        <v>190</v>
      </c>
      <c r="AE859" s="6">
        <v>78.421052599999996</v>
      </c>
      <c r="AF859" s="6">
        <v>100</v>
      </c>
      <c r="AG859" s="6">
        <v>0</v>
      </c>
      <c r="AH859" s="6">
        <v>100</v>
      </c>
      <c r="AI859" s="7">
        <v>339</v>
      </c>
      <c r="AJ859" s="6">
        <v>100</v>
      </c>
      <c r="AK859" s="6">
        <v>0</v>
      </c>
      <c r="AL859" s="6">
        <v>100</v>
      </c>
      <c r="AM859" s="6">
        <v>0</v>
      </c>
      <c r="AN859" s="7">
        <v>190</v>
      </c>
      <c r="AO859" s="6">
        <v>78.421052599999996</v>
      </c>
    </row>
    <row r="860" spans="1:41" x14ac:dyDescent="0.15">
      <c r="A860" s="2" t="s">
        <v>1016</v>
      </c>
      <c r="B860" s="2" t="s">
        <v>1438</v>
      </c>
      <c r="C860" s="2" t="s">
        <v>1797</v>
      </c>
      <c r="D860" s="2" t="s">
        <v>1608</v>
      </c>
      <c r="E860" s="2" t="s">
        <v>440</v>
      </c>
      <c r="F860" s="2" t="s">
        <v>1854</v>
      </c>
      <c r="G860" s="2" t="s">
        <v>2121</v>
      </c>
      <c r="H860" s="2" t="s">
        <v>1014</v>
      </c>
      <c r="I860" s="2" t="s">
        <v>1944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7">
        <v>0</v>
      </c>
      <c r="AE860" s="6">
        <v>0</v>
      </c>
      <c r="AF860" s="6">
        <v>0</v>
      </c>
      <c r="AG860" s="6">
        <v>0</v>
      </c>
      <c r="AH860" s="6">
        <v>0</v>
      </c>
      <c r="AI860" s="7">
        <v>0</v>
      </c>
      <c r="AJ860" s="6">
        <v>0</v>
      </c>
      <c r="AK860" s="6">
        <v>0</v>
      </c>
      <c r="AL860" s="6">
        <v>0</v>
      </c>
      <c r="AM860" s="6">
        <v>0</v>
      </c>
      <c r="AN860" s="7">
        <v>0</v>
      </c>
      <c r="AO860" s="6">
        <v>0</v>
      </c>
    </row>
    <row r="861" spans="1:41" x14ac:dyDescent="0.15">
      <c r="A861" s="2" t="s">
        <v>1017</v>
      </c>
      <c r="B861" s="2" t="s">
        <v>1438</v>
      </c>
      <c r="C861" s="2" t="s">
        <v>1797</v>
      </c>
      <c r="D861" s="2" t="s">
        <v>1608</v>
      </c>
      <c r="E861" s="2" t="s">
        <v>440</v>
      </c>
      <c r="F861" s="2" t="s">
        <v>1854</v>
      </c>
      <c r="G861" s="2" t="s">
        <v>2121</v>
      </c>
      <c r="H861" s="2" t="s">
        <v>1014</v>
      </c>
      <c r="I861" s="2" t="s">
        <v>1945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7">
        <v>0</v>
      </c>
      <c r="AE861" s="6">
        <v>0</v>
      </c>
      <c r="AF861" s="6">
        <v>0</v>
      </c>
      <c r="AG861" s="6">
        <v>0</v>
      </c>
      <c r="AH861" s="6">
        <v>0</v>
      </c>
      <c r="AI861" s="7">
        <v>0</v>
      </c>
      <c r="AJ861" s="6">
        <v>0</v>
      </c>
      <c r="AK861" s="6">
        <v>0</v>
      </c>
      <c r="AL861" s="6">
        <v>0</v>
      </c>
      <c r="AM861" s="6">
        <v>0</v>
      </c>
      <c r="AN861" s="7">
        <v>0</v>
      </c>
      <c r="AO861" s="6">
        <v>0</v>
      </c>
    </row>
    <row r="862" spans="1:41" x14ac:dyDescent="0.15">
      <c r="A862" s="2" t="s">
        <v>1018</v>
      </c>
      <c r="B862" s="2" t="s">
        <v>1438</v>
      </c>
      <c r="C862" s="2" t="s">
        <v>1797</v>
      </c>
      <c r="D862" s="2" t="s">
        <v>1608</v>
      </c>
      <c r="E862" s="2" t="s">
        <v>440</v>
      </c>
      <c r="F862" s="2" t="s">
        <v>1854</v>
      </c>
      <c r="G862" s="2" t="s">
        <v>2121</v>
      </c>
      <c r="H862" s="2" t="s">
        <v>1014</v>
      </c>
      <c r="I862" s="2" t="s">
        <v>1946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  <c r="AD862" s="7">
        <v>0</v>
      </c>
      <c r="AE862" s="6">
        <v>0</v>
      </c>
      <c r="AF862" s="6">
        <v>0</v>
      </c>
      <c r="AG862" s="6">
        <v>0</v>
      </c>
      <c r="AH862" s="6">
        <v>0</v>
      </c>
      <c r="AI862" s="7">
        <v>0</v>
      </c>
      <c r="AJ862" s="6">
        <v>0</v>
      </c>
      <c r="AK862" s="6">
        <v>0</v>
      </c>
      <c r="AL862" s="6">
        <v>0</v>
      </c>
      <c r="AM862" s="6">
        <v>0</v>
      </c>
      <c r="AN862" s="7">
        <v>0</v>
      </c>
      <c r="AO862" s="6">
        <v>0</v>
      </c>
    </row>
    <row r="863" spans="1:41" x14ac:dyDescent="0.15">
      <c r="A863" s="2" t="s">
        <v>1019</v>
      </c>
      <c r="B863" s="2" t="s">
        <v>1438</v>
      </c>
      <c r="C863" s="2" t="s">
        <v>1797</v>
      </c>
      <c r="D863" s="2" t="s">
        <v>1608</v>
      </c>
      <c r="E863" s="2" t="s">
        <v>440</v>
      </c>
      <c r="F863" s="2" t="s">
        <v>1854</v>
      </c>
      <c r="G863" s="2" t="s">
        <v>2121</v>
      </c>
      <c r="H863" s="2" t="s">
        <v>1014</v>
      </c>
      <c r="I863" s="2" t="s">
        <v>1947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7">
        <v>0</v>
      </c>
      <c r="AE863" s="6">
        <v>0</v>
      </c>
      <c r="AF863" s="6">
        <v>0</v>
      </c>
      <c r="AG863" s="6">
        <v>0</v>
      </c>
      <c r="AH863" s="6">
        <v>0</v>
      </c>
      <c r="AI863" s="7">
        <v>0</v>
      </c>
      <c r="AJ863" s="6">
        <v>0</v>
      </c>
      <c r="AK863" s="6">
        <v>0</v>
      </c>
      <c r="AL863" s="6">
        <v>0</v>
      </c>
      <c r="AM863" s="6">
        <v>0</v>
      </c>
      <c r="AN863" s="7">
        <v>0</v>
      </c>
      <c r="AO863" s="6">
        <v>0</v>
      </c>
    </row>
    <row r="864" spans="1:41" x14ac:dyDescent="0.15">
      <c r="A864" s="2" t="s">
        <v>1020</v>
      </c>
      <c r="B864" s="2" t="s">
        <v>1438</v>
      </c>
      <c r="C864" s="2" t="s">
        <v>1797</v>
      </c>
      <c r="D864" s="2" t="s">
        <v>1608</v>
      </c>
      <c r="E864" s="2" t="s">
        <v>440</v>
      </c>
      <c r="F864" s="2" t="s">
        <v>1854</v>
      </c>
      <c r="G864" s="2" t="s">
        <v>2121</v>
      </c>
      <c r="H864" s="2" t="s">
        <v>1014</v>
      </c>
      <c r="I864" s="2" t="s">
        <v>1948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7">
        <v>0</v>
      </c>
      <c r="AE864" s="6">
        <v>0</v>
      </c>
      <c r="AF864" s="6">
        <v>0</v>
      </c>
      <c r="AG864" s="6">
        <v>0</v>
      </c>
      <c r="AH864" s="6">
        <v>0</v>
      </c>
      <c r="AI864" s="7">
        <v>0</v>
      </c>
      <c r="AJ864" s="6">
        <v>0</v>
      </c>
      <c r="AK864" s="6">
        <v>0</v>
      </c>
      <c r="AL864" s="6">
        <v>0</v>
      </c>
      <c r="AM864" s="6">
        <v>0</v>
      </c>
      <c r="AN864" s="7">
        <v>0</v>
      </c>
      <c r="AO864" s="6">
        <v>0</v>
      </c>
    </row>
    <row r="865" spans="1:41" x14ac:dyDescent="0.15">
      <c r="A865" s="2" t="s">
        <v>1021</v>
      </c>
      <c r="B865" s="2" t="s">
        <v>1438</v>
      </c>
      <c r="C865" s="2" t="s">
        <v>1797</v>
      </c>
      <c r="D865" s="2" t="s">
        <v>1608</v>
      </c>
      <c r="E865" s="2" t="s">
        <v>440</v>
      </c>
      <c r="F865" s="2" t="s">
        <v>1854</v>
      </c>
      <c r="G865" s="2" t="s">
        <v>2121</v>
      </c>
      <c r="H865" s="2" t="s">
        <v>1014</v>
      </c>
      <c r="I865" s="2" t="s">
        <v>1949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0</v>
      </c>
      <c r="AC865" s="6">
        <v>0</v>
      </c>
      <c r="AD865" s="7">
        <v>0</v>
      </c>
      <c r="AE865" s="6">
        <v>0</v>
      </c>
      <c r="AF865" s="6">
        <v>0</v>
      </c>
      <c r="AG865" s="6">
        <v>0</v>
      </c>
      <c r="AH865" s="6">
        <v>0</v>
      </c>
      <c r="AI865" s="7">
        <v>0</v>
      </c>
      <c r="AJ865" s="6">
        <v>0</v>
      </c>
      <c r="AK865" s="6">
        <v>0</v>
      </c>
      <c r="AL865" s="6">
        <v>0</v>
      </c>
      <c r="AM865" s="6">
        <v>0</v>
      </c>
      <c r="AN865" s="7">
        <v>0</v>
      </c>
      <c r="AO865" s="6">
        <v>0</v>
      </c>
    </row>
    <row r="866" spans="1:41" x14ac:dyDescent="0.15">
      <c r="A866" s="2" t="s">
        <v>1022</v>
      </c>
      <c r="B866" s="2" t="s">
        <v>1438</v>
      </c>
      <c r="C866" s="2" t="s">
        <v>1797</v>
      </c>
      <c r="D866" s="2" t="s">
        <v>1608</v>
      </c>
      <c r="E866" s="2" t="s">
        <v>440</v>
      </c>
      <c r="F866" s="2" t="s">
        <v>1854</v>
      </c>
      <c r="G866" s="2" t="s">
        <v>2121</v>
      </c>
      <c r="H866" s="2" t="s">
        <v>1014</v>
      </c>
      <c r="I866" s="2" t="s">
        <v>1950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6">
        <v>0</v>
      </c>
      <c r="AD866" s="7">
        <v>0</v>
      </c>
      <c r="AE866" s="6">
        <v>0</v>
      </c>
      <c r="AF866" s="6">
        <v>0</v>
      </c>
      <c r="AG866" s="6">
        <v>0</v>
      </c>
      <c r="AH866" s="6">
        <v>0</v>
      </c>
      <c r="AI866" s="7">
        <v>0</v>
      </c>
      <c r="AJ866" s="6">
        <v>0</v>
      </c>
      <c r="AK866" s="6">
        <v>0</v>
      </c>
      <c r="AL866" s="6">
        <v>0</v>
      </c>
      <c r="AM866" s="6">
        <v>0</v>
      </c>
      <c r="AN866" s="7">
        <v>0</v>
      </c>
      <c r="AO866" s="6">
        <v>0</v>
      </c>
    </row>
    <row r="867" spans="1:41" x14ac:dyDescent="0.15">
      <c r="A867" s="2" t="s">
        <v>1023</v>
      </c>
      <c r="B867" s="2" t="s">
        <v>1438</v>
      </c>
      <c r="C867" s="2" t="s">
        <v>1797</v>
      </c>
      <c r="D867" s="2" t="s">
        <v>1608</v>
      </c>
      <c r="E867" s="2" t="s">
        <v>440</v>
      </c>
      <c r="F867" s="2" t="s">
        <v>1854</v>
      </c>
      <c r="G867" s="2" t="s">
        <v>2121</v>
      </c>
      <c r="H867" s="2" t="s">
        <v>1014</v>
      </c>
      <c r="I867" s="2" t="s">
        <v>1951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7">
        <v>0</v>
      </c>
      <c r="AE867" s="6">
        <v>0</v>
      </c>
      <c r="AF867" s="6">
        <v>0</v>
      </c>
      <c r="AG867" s="6">
        <v>0</v>
      </c>
      <c r="AH867" s="6">
        <v>0</v>
      </c>
      <c r="AI867" s="7">
        <v>0</v>
      </c>
      <c r="AJ867" s="6">
        <v>0</v>
      </c>
      <c r="AK867" s="6">
        <v>0</v>
      </c>
      <c r="AL867" s="6">
        <v>0</v>
      </c>
      <c r="AM867" s="6">
        <v>0</v>
      </c>
      <c r="AN867" s="7">
        <v>0</v>
      </c>
      <c r="AO867" s="6">
        <v>0</v>
      </c>
    </row>
    <row r="868" spans="1:41" x14ac:dyDescent="0.15">
      <c r="A868" s="2" t="s">
        <v>1024</v>
      </c>
      <c r="B868" s="2" t="s">
        <v>1438</v>
      </c>
      <c r="C868" s="2" t="s">
        <v>1797</v>
      </c>
      <c r="D868" s="2" t="s">
        <v>1608</v>
      </c>
      <c r="E868" s="2" t="s">
        <v>440</v>
      </c>
      <c r="F868" s="2" t="s">
        <v>1854</v>
      </c>
      <c r="G868" s="2" t="s">
        <v>2121</v>
      </c>
      <c r="H868" s="2" t="s">
        <v>1014</v>
      </c>
      <c r="I868" s="2" t="s">
        <v>1952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0</v>
      </c>
      <c r="AC868" s="6">
        <v>0</v>
      </c>
      <c r="AD868" s="7">
        <v>0</v>
      </c>
      <c r="AE868" s="6">
        <v>0</v>
      </c>
      <c r="AF868" s="6">
        <v>0</v>
      </c>
      <c r="AG868" s="6">
        <v>0</v>
      </c>
      <c r="AH868" s="6">
        <v>0</v>
      </c>
      <c r="AI868" s="7">
        <v>0</v>
      </c>
      <c r="AJ868" s="6">
        <v>0</v>
      </c>
      <c r="AK868" s="6">
        <v>0</v>
      </c>
      <c r="AL868" s="6">
        <v>0</v>
      </c>
      <c r="AM868" s="6">
        <v>0</v>
      </c>
      <c r="AN868" s="7">
        <v>0</v>
      </c>
      <c r="AO868" s="6">
        <v>0</v>
      </c>
    </row>
    <row r="869" spans="1:41" x14ac:dyDescent="0.15">
      <c r="A869" s="2" t="s">
        <v>1025</v>
      </c>
      <c r="B869" s="2" t="s">
        <v>1438</v>
      </c>
      <c r="C869" s="2" t="s">
        <v>1797</v>
      </c>
      <c r="D869" s="2" t="s">
        <v>1608</v>
      </c>
      <c r="E869" s="2" t="s">
        <v>440</v>
      </c>
      <c r="F869" s="2" t="s">
        <v>1854</v>
      </c>
      <c r="G869" s="2" t="s">
        <v>2121</v>
      </c>
      <c r="H869" s="2" t="s">
        <v>1014</v>
      </c>
      <c r="I869" s="2" t="s">
        <v>1953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7">
        <v>0</v>
      </c>
      <c r="AE869" s="6">
        <v>0</v>
      </c>
      <c r="AF869" s="6">
        <v>0</v>
      </c>
      <c r="AG869" s="6">
        <v>0</v>
      </c>
      <c r="AH869" s="6">
        <v>0</v>
      </c>
      <c r="AI869" s="7">
        <v>0</v>
      </c>
      <c r="AJ869" s="6">
        <v>0</v>
      </c>
      <c r="AK869" s="6">
        <v>0</v>
      </c>
      <c r="AL869" s="6">
        <v>0</v>
      </c>
      <c r="AM869" s="6">
        <v>0</v>
      </c>
      <c r="AN869" s="7">
        <v>0</v>
      </c>
      <c r="AO869" s="6">
        <v>0</v>
      </c>
    </row>
    <row r="870" spans="1:41" x14ac:dyDescent="0.15">
      <c r="A870" s="2" t="s">
        <v>1026</v>
      </c>
      <c r="B870" s="2" t="s">
        <v>1438</v>
      </c>
      <c r="C870" s="2" t="s">
        <v>1797</v>
      </c>
      <c r="D870" s="2" t="s">
        <v>1608</v>
      </c>
      <c r="E870" s="2" t="s">
        <v>440</v>
      </c>
      <c r="F870" s="2" t="s">
        <v>1854</v>
      </c>
      <c r="G870" s="2" t="s">
        <v>2121</v>
      </c>
      <c r="H870" s="2" t="s">
        <v>1014</v>
      </c>
      <c r="I870" s="2" t="s">
        <v>1954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0</v>
      </c>
      <c r="AC870" s="6">
        <v>0</v>
      </c>
      <c r="AD870" s="7">
        <v>0</v>
      </c>
      <c r="AE870" s="6">
        <v>0</v>
      </c>
      <c r="AF870" s="6">
        <v>0</v>
      </c>
      <c r="AG870" s="6">
        <v>0</v>
      </c>
      <c r="AH870" s="6">
        <v>0</v>
      </c>
      <c r="AI870" s="7">
        <v>0</v>
      </c>
      <c r="AJ870" s="6">
        <v>0</v>
      </c>
      <c r="AK870" s="6">
        <v>0</v>
      </c>
      <c r="AL870" s="6">
        <v>0</v>
      </c>
      <c r="AM870" s="6">
        <v>0</v>
      </c>
      <c r="AN870" s="7">
        <v>0</v>
      </c>
      <c r="AO870" s="6">
        <v>0</v>
      </c>
    </row>
    <row r="871" spans="1:41" x14ac:dyDescent="0.15">
      <c r="A871" s="2" t="s">
        <v>1027</v>
      </c>
      <c r="B871" s="2" t="s">
        <v>1438</v>
      </c>
      <c r="C871" s="2" t="s">
        <v>1797</v>
      </c>
      <c r="D871" s="2" t="s">
        <v>1608</v>
      </c>
      <c r="E871" s="2" t="s">
        <v>440</v>
      </c>
      <c r="F871" s="2" t="s">
        <v>1854</v>
      </c>
      <c r="G871" s="2" t="s">
        <v>2121</v>
      </c>
      <c r="H871" s="2" t="s">
        <v>1014</v>
      </c>
      <c r="I871" s="2" t="s">
        <v>1955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  <c r="AD871" s="7">
        <v>0</v>
      </c>
      <c r="AE871" s="6">
        <v>0</v>
      </c>
      <c r="AF871" s="6">
        <v>0</v>
      </c>
      <c r="AG871" s="6">
        <v>0</v>
      </c>
      <c r="AH871" s="6">
        <v>0</v>
      </c>
      <c r="AI871" s="7">
        <v>0</v>
      </c>
      <c r="AJ871" s="6">
        <v>0</v>
      </c>
      <c r="AK871" s="6">
        <v>0</v>
      </c>
      <c r="AL871" s="6">
        <v>0</v>
      </c>
      <c r="AM871" s="6">
        <v>0</v>
      </c>
      <c r="AN871" s="7">
        <v>0</v>
      </c>
      <c r="AO871" s="6">
        <v>0</v>
      </c>
    </row>
    <row r="872" spans="1:41" x14ac:dyDescent="0.15">
      <c r="A872" s="2" t="s">
        <v>1028</v>
      </c>
      <c r="B872" s="2" t="s">
        <v>1438</v>
      </c>
      <c r="C872" s="2" t="s">
        <v>1797</v>
      </c>
      <c r="D872" s="2" t="s">
        <v>1608</v>
      </c>
      <c r="E872" s="2" t="s">
        <v>440</v>
      </c>
      <c r="F872" s="2" t="s">
        <v>1854</v>
      </c>
      <c r="G872" s="2" t="s">
        <v>2121</v>
      </c>
      <c r="H872" s="2" t="s">
        <v>1014</v>
      </c>
      <c r="I872" s="2" t="s">
        <v>1956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0</v>
      </c>
      <c r="AC872" s="6">
        <v>0</v>
      </c>
      <c r="AD872" s="7">
        <v>0</v>
      </c>
      <c r="AE872" s="6">
        <v>0</v>
      </c>
      <c r="AF872" s="6">
        <v>0</v>
      </c>
      <c r="AG872" s="6">
        <v>0</v>
      </c>
      <c r="AH872" s="6">
        <v>0</v>
      </c>
      <c r="AI872" s="7">
        <v>0</v>
      </c>
      <c r="AJ872" s="6">
        <v>0</v>
      </c>
      <c r="AK872" s="6">
        <v>0</v>
      </c>
      <c r="AL872" s="6">
        <v>0</v>
      </c>
      <c r="AM872" s="6">
        <v>0</v>
      </c>
      <c r="AN872" s="7">
        <v>0</v>
      </c>
      <c r="AO872" s="6">
        <v>0</v>
      </c>
    </row>
    <row r="873" spans="1:41" x14ac:dyDescent="0.15">
      <c r="A873" s="2" t="s">
        <v>1029</v>
      </c>
      <c r="B873" s="2" t="s">
        <v>1438</v>
      </c>
      <c r="C873" s="2" t="s">
        <v>1797</v>
      </c>
      <c r="D873" s="2" t="s">
        <v>1608</v>
      </c>
      <c r="E873" s="2" t="s">
        <v>440</v>
      </c>
      <c r="F873" s="2" t="s">
        <v>1854</v>
      </c>
      <c r="G873" s="2" t="s">
        <v>2121</v>
      </c>
      <c r="H873" s="2" t="s">
        <v>1014</v>
      </c>
      <c r="I873" s="2" t="s">
        <v>1957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7">
        <v>0</v>
      </c>
      <c r="AE873" s="6">
        <v>0</v>
      </c>
      <c r="AF873" s="6">
        <v>0</v>
      </c>
      <c r="AG873" s="6">
        <v>0</v>
      </c>
      <c r="AH873" s="6">
        <v>0</v>
      </c>
      <c r="AI873" s="7">
        <v>0</v>
      </c>
      <c r="AJ873" s="6">
        <v>0</v>
      </c>
      <c r="AK873" s="6">
        <v>0</v>
      </c>
      <c r="AL873" s="6">
        <v>0</v>
      </c>
      <c r="AM873" s="6">
        <v>0</v>
      </c>
      <c r="AN873" s="7">
        <v>0</v>
      </c>
      <c r="AO873" s="6">
        <v>0</v>
      </c>
    </row>
    <row r="874" spans="1:41" x14ac:dyDescent="0.15">
      <c r="A874" s="2" t="s">
        <v>1030</v>
      </c>
      <c r="B874" s="2" t="s">
        <v>1438</v>
      </c>
      <c r="C874" s="2" t="s">
        <v>1797</v>
      </c>
      <c r="D874" s="2" t="s">
        <v>1608</v>
      </c>
      <c r="E874" s="2" t="s">
        <v>440</v>
      </c>
      <c r="F874" s="2" t="s">
        <v>1854</v>
      </c>
      <c r="G874" s="2" t="s">
        <v>2121</v>
      </c>
      <c r="H874" s="2" t="s">
        <v>1014</v>
      </c>
      <c r="I874" s="2" t="s">
        <v>1958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  <c r="AD874" s="7">
        <v>0</v>
      </c>
      <c r="AE874" s="6">
        <v>0</v>
      </c>
      <c r="AF874" s="6">
        <v>0</v>
      </c>
      <c r="AG874" s="6">
        <v>0</v>
      </c>
      <c r="AH874" s="6">
        <v>0</v>
      </c>
      <c r="AI874" s="7">
        <v>0</v>
      </c>
      <c r="AJ874" s="6">
        <v>0</v>
      </c>
      <c r="AK874" s="6">
        <v>0</v>
      </c>
      <c r="AL874" s="6">
        <v>0</v>
      </c>
      <c r="AM874" s="6">
        <v>0</v>
      </c>
      <c r="AN874" s="7">
        <v>0</v>
      </c>
      <c r="AO874" s="6">
        <v>0</v>
      </c>
    </row>
    <row r="875" spans="1:41" x14ac:dyDescent="0.15">
      <c r="A875" s="2" t="s">
        <v>1031</v>
      </c>
      <c r="B875" s="2" t="s">
        <v>1438</v>
      </c>
      <c r="C875" s="2" t="s">
        <v>1797</v>
      </c>
      <c r="D875" s="2" t="s">
        <v>1608</v>
      </c>
      <c r="E875" s="2" t="s">
        <v>440</v>
      </c>
      <c r="F875" s="2" t="s">
        <v>1854</v>
      </c>
      <c r="G875" s="2" t="s">
        <v>2121</v>
      </c>
      <c r="H875" s="2" t="s">
        <v>1014</v>
      </c>
      <c r="I875" s="2" t="s">
        <v>1959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0</v>
      </c>
      <c r="AC875" s="6">
        <v>0</v>
      </c>
      <c r="AD875" s="7">
        <v>0</v>
      </c>
      <c r="AE875" s="6">
        <v>0</v>
      </c>
      <c r="AF875" s="6">
        <v>0</v>
      </c>
      <c r="AG875" s="6">
        <v>0</v>
      </c>
      <c r="AH875" s="6">
        <v>0</v>
      </c>
      <c r="AI875" s="7">
        <v>0</v>
      </c>
      <c r="AJ875" s="6">
        <v>0</v>
      </c>
      <c r="AK875" s="6">
        <v>0</v>
      </c>
      <c r="AL875" s="6">
        <v>0</v>
      </c>
      <c r="AM875" s="6">
        <v>0</v>
      </c>
      <c r="AN875" s="7">
        <v>0</v>
      </c>
      <c r="AO875" s="6">
        <v>0</v>
      </c>
    </row>
    <row r="876" spans="1:41" x14ac:dyDescent="0.15">
      <c r="A876" s="2" t="s">
        <v>1032</v>
      </c>
      <c r="B876" s="2" t="s">
        <v>1438</v>
      </c>
      <c r="C876" s="2" t="s">
        <v>1797</v>
      </c>
      <c r="D876" s="2" t="s">
        <v>1608</v>
      </c>
      <c r="E876" s="2" t="s">
        <v>440</v>
      </c>
      <c r="F876" s="2" t="s">
        <v>1854</v>
      </c>
      <c r="G876" s="2" t="s">
        <v>2121</v>
      </c>
      <c r="H876" s="2" t="s">
        <v>1014</v>
      </c>
      <c r="I876" s="2" t="s">
        <v>1960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  <c r="AD876" s="7">
        <v>0</v>
      </c>
      <c r="AE876" s="6">
        <v>0</v>
      </c>
      <c r="AF876" s="6">
        <v>0</v>
      </c>
      <c r="AG876" s="6">
        <v>0</v>
      </c>
      <c r="AH876" s="6">
        <v>0</v>
      </c>
      <c r="AI876" s="7">
        <v>0</v>
      </c>
      <c r="AJ876" s="6">
        <v>0</v>
      </c>
      <c r="AK876" s="6">
        <v>0</v>
      </c>
      <c r="AL876" s="6">
        <v>0</v>
      </c>
      <c r="AM876" s="6">
        <v>0</v>
      </c>
      <c r="AN876" s="7">
        <v>0</v>
      </c>
      <c r="AO876" s="6">
        <v>0</v>
      </c>
    </row>
    <row r="877" spans="1:41" x14ac:dyDescent="0.15">
      <c r="A877" s="2" t="s">
        <v>1033</v>
      </c>
      <c r="B877" s="2" t="s">
        <v>1438</v>
      </c>
      <c r="C877" s="2" t="s">
        <v>1797</v>
      </c>
      <c r="D877" s="2" t="s">
        <v>1608</v>
      </c>
      <c r="E877" s="2" t="s">
        <v>440</v>
      </c>
      <c r="F877" s="2" t="s">
        <v>1854</v>
      </c>
      <c r="G877" s="2" t="s">
        <v>2121</v>
      </c>
      <c r="H877" s="2" t="s">
        <v>1014</v>
      </c>
      <c r="I877" s="2" t="s">
        <v>1961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0</v>
      </c>
      <c r="AC877" s="6">
        <v>0</v>
      </c>
      <c r="AD877" s="7">
        <v>0</v>
      </c>
      <c r="AE877" s="6">
        <v>0</v>
      </c>
      <c r="AF877" s="6">
        <v>0</v>
      </c>
      <c r="AG877" s="6">
        <v>0</v>
      </c>
      <c r="AH877" s="6">
        <v>0</v>
      </c>
      <c r="AI877" s="7">
        <v>0</v>
      </c>
      <c r="AJ877" s="6">
        <v>0</v>
      </c>
      <c r="AK877" s="6">
        <v>0</v>
      </c>
      <c r="AL877" s="6">
        <v>0</v>
      </c>
      <c r="AM877" s="6">
        <v>0</v>
      </c>
      <c r="AN877" s="7">
        <v>0</v>
      </c>
      <c r="AO877" s="6">
        <v>0</v>
      </c>
    </row>
    <row r="878" spans="1:41" x14ac:dyDescent="0.15">
      <c r="A878" s="2" t="s">
        <v>1034</v>
      </c>
      <c r="B878" s="2" t="s">
        <v>1438</v>
      </c>
      <c r="C878" s="2" t="s">
        <v>1797</v>
      </c>
      <c r="D878" s="2" t="s">
        <v>1608</v>
      </c>
      <c r="E878" s="2" t="s">
        <v>440</v>
      </c>
      <c r="F878" s="2" t="s">
        <v>1854</v>
      </c>
      <c r="G878" s="2" t="s">
        <v>2121</v>
      </c>
      <c r="H878" s="2" t="s">
        <v>1014</v>
      </c>
      <c r="I878" s="2" t="s">
        <v>1962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0</v>
      </c>
      <c r="AC878" s="6">
        <v>0</v>
      </c>
      <c r="AD878" s="7">
        <v>0</v>
      </c>
      <c r="AE878" s="6">
        <v>0</v>
      </c>
      <c r="AF878" s="6">
        <v>0</v>
      </c>
      <c r="AG878" s="6">
        <v>0</v>
      </c>
      <c r="AH878" s="6">
        <v>0</v>
      </c>
      <c r="AI878" s="7">
        <v>0</v>
      </c>
      <c r="AJ878" s="6">
        <v>0</v>
      </c>
      <c r="AK878" s="6">
        <v>0</v>
      </c>
      <c r="AL878" s="6">
        <v>0</v>
      </c>
      <c r="AM878" s="6">
        <v>0</v>
      </c>
      <c r="AN878" s="7">
        <v>0</v>
      </c>
      <c r="AO878" s="6">
        <v>0</v>
      </c>
    </row>
    <row r="879" spans="1:41" x14ac:dyDescent="0.15">
      <c r="A879" s="2" t="s">
        <v>1895</v>
      </c>
      <c r="B879" s="2" t="s">
        <v>1438</v>
      </c>
      <c r="C879" s="2" t="s">
        <v>1797</v>
      </c>
      <c r="D879" s="2" t="s">
        <v>1608</v>
      </c>
      <c r="E879" s="2" t="s">
        <v>440</v>
      </c>
      <c r="F879" s="2" t="s">
        <v>1854</v>
      </c>
      <c r="G879" s="2" t="s">
        <v>2121</v>
      </c>
      <c r="H879" s="2" t="s">
        <v>1014</v>
      </c>
      <c r="I879" s="2" t="s">
        <v>1963</v>
      </c>
      <c r="J879" s="7">
        <v>0</v>
      </c>
      <c r="K879" s="7">
        <v>362946</v>
      </c>
      <c r="L879" s="7">
        <v>6807</v>
      </c>
      <c r="M879" s="7">
        <v>369753</v>
      </c>
      <c r="N879" s="7">
        <v>0</v>
      </c>
      <c r="O879" s="7">
        <v>0</v>
      </c>
      <c r="P879" s="7">
        <v>360878</v>
      </c>
      <c r="Q879" s="7">
        <v>3032</v>
      </c>
      <c r="R879" s="7">
        <v>363910</v>
      </c>
      <c r="S879" s="7">
        <v>0</v>
      </c>
      <c r="T879" s="7">
        <v>0</v>
      </c>
      <c r="U879" s="7">
        <v>184</v>
      </c>
      <c r="V879" s="7">
        <v>184</v>
      </c>
      <c r="W879" s="6">
        <v>99.430218299999993</v>
      </c>
      <c r="X879" s="6">
        <v>44.542382799999999</v>
      </c>
      <c r="Y879" s="6">
        <v>98.419755900000013</v>
      </c>
      <c r="Z879" s="6">
        <v>99.193326800000008</v>
      </c>
      <c r="AA879" s="6">
        <v>49.415568300000004</v>
      </c>
      <c r="AB879" s="6">
        <v>98.117234699999997</v>
      </c>
      <c r="AC879" s="6">
        <v>0.30252120000001526</v>
      </c>
      <c r="AD879" s="7">
        <v>365002</v>
      </c>
      <c r="AE879" s="6">
        <v>-0.29917640000000001</v>
      </c>
      <c r="AF879" s="6">
        <v>99.430218299999993</v>
      </c>
      <c r="AG879" s="6">
        <v>45.779858099999998</v>
      </c>
      <c r="AH879" s="6">
        <v>98.468756799999994</v>
      </c>
      <c r="AI879" s="7">
        <v>363726</v>
      </c>
      <c r="AJ879" s="6">
        <v>99.193326800000008</v>
      </c>
      <c r="AK879" s="6">
        <v>50.662927099999997</v>
      </c>
      <c r="AL879" s="6">
        <v>98.169485300000005</v>
      </c>
      <c r="AM879" s="6">
        <v>0.29927149999998903</v>
      </c>
      <c r="AN879" s="7">
        <v>364804</v>
      </c>
      <c r="AO879" s="6">
        <v>-0.29550110000000002</v>
      </c>
    </row>
    <row r="880" spans="1:41" x14ac:dyDescent="0.15">
      <c r="A880" s="2" t="s">
        <v>1896</v>
      </c>
      <c r="B880" s="2" t="s">
        <v>1438</v>
      </c>
      <c r="C880" s="2" t="s">
        <v>1797</v>
      </c>
      <c r="D880" s="2" t="s">
        <v>1608</v>
      </c>
      <c r="E880" s="2" t="s">
        <v>440</v>
      </c>
      <c r="F880" s="2" t="s">
        <v>1854</v>
      </c>
      <c r="G880" s="2" t="s">
        <v>2121</v>
      </c>
      <c r="H880" s="2" t="s">
        <v>1014</v>
      </c>
      <c r="I880" s="2" t="s">
        <v>1964</v>
      </c>
      <c r="J880" s="7">
        <v>0</v>
      </c>
      <c r="K880" s="7">
        <v>139369</v>
      </c>
      <c r="L880" s="7">
        <v>9663</v>
      </c>
      <c r="M880" s="7">
        <v>149032</v>
      </c>
      <c r="N880" s="7">
        <v>0</v>
      </c>
      <c r="O880" s="7">
        <v>0</v>
      </c>
      <c r="P880" s="7">
        <v>137967</v>
      </c>
      <c r="Q880" s="7">
        <v>3529</v>
      </c>
      <c r="R880" s="7">
        <v>141496</v>
      </c>
      <c r="S880" s="7">
        <v>0</v>
      </c>
      <c r="T880" s="7">
        <v>0</v>
      </c>
      <c r="U880" s="7">
        <v>1162</v>
      </c>
      <c r="V880" s="7">
        <v>1162</v>
      </c>
      <c r="W880" s="6">
        <v>98.994037399999996</v>
      </c>
      <c r="X880" s="6">
        <v>36.520749200000004</v>
      </c>
      <c r="Y880" s="6">
        <v>94.943367899999998</v>
      </c>
      <c r="Z880" s="6">
        <v>98.73863630000001</v>
      </c>
      <c r="AA880" s="6">
        <v>37.713018699999999</v>
      </c>
      <c r="AB880" s="6">
        <v>92.717851899999999</v>
      </c>
      <c r="AC880" s="6">
        <v>2.2255159999999989</v>
      </c>
      <c r="AD880" s="7">
        <v>148343</v>
      </c>
      <c r="AE880" s="6">
        <v>-4.6156543000000001</v>
      </c>
      <c r="AF880" s="6">
        <v>98.994037399999996</v>
      </c>
      <c r="AG880" s="6">
        <v>41.512763200000002</v>
      </c>
      <c r="AH880" s="6">
        <v>95.689457000000004</v>
      </c>
      <c r="AI880" s="7">
        <v>140334</v>
      </c>
      <c r="AJ880" s="6">
        <v>98.73863630000001</v>
      </c>
      <c r="AK880" s="6">
        <v>42.646321399999998</v>
      </c>
      <c r="AL880" s="6">
        <v>93.788250500000004</v>
      </c>
      <c r="AM880" s="6">
        <v>1.9012065000000007</v>
      </c>
      <c r="AN880" s="7">
        <v>146517</v>
      </c>
      <c r="AO880" s="6">
        <v>-4.2199881000000001</v>
      </c>
    </row>
    <row r="881" spans="1:41" ht="12.75" thickBot="1" x14ac:dyDescent="0.2">
      <c r="A881" s="2" t="s">
        <v>1985</v>
      </c>
      <c r="B881" s="2" t="s">
        <v>1438</v>
      </c>
      <c r="C881" s="2" t="s">
        <v>1797</v>
      </c>
      <c r="D881" s="2" t="s">
        <v>1608</v>
      </c>
      <c r="E881" s="2" t="s">
        <v>440</v>
      </c>
      <c r="F881" s="2" t="s">
        <v>1854</v>
      </c>
      <c r="G881" s="2" t="s">
        <v>2121</v>
      </c>
      <c r="H881" s="2" t="s">
        <v>1014</v>
      </c>
      <c r="I881" s="2" t="s">
        <v>1966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0</v>
      </c>
      <c r="AC881" s="6">
        <v>0</v>
      </c>
      <c r="AD881" s="7">
        <v>0</v>
      </c>
      <c r="AE881" s="6">
        <v>0</v>
      </c>
      <c r="AF881" s="6">
        <v>0</v>
      </c>
      <c r="AG881" s="6">
        <v>0</v>
      </c>
      <c r="AH881" s="6">
        <v>0</v>
      </c>
      <c r="AI881" s="7">
        <v>0</v>
      </c>
      <c r="AJ881" s="6">
        <v>0</v>
      </c>
      <c r="AK881" s="6">
        <v>0</v>
      </c>
      <c r="AL881" s="6">
        <v>0</v>
      </c>
      <c r="AM881" s="6">
        <v>0</v>
      </c>
      <c r="AN881" s="7">
        <v>0</v>
      </c>
      <c r="AO881" s="6">
        <v>0</v>
      </c>
    </row>
    <row r="882" spans="1:41" ht="12.75" thickTop="1" x14ac:dyDescent="0.15">
      <c r="A882" s="34" t="s">
        <v>418</v>
      </c>
      <c r="B882" s="2" t="s">
        <v>1438</v>
      </c>
      <c r="C882" s="2" t="s">
        <v>1797</v>
      </c>
      <c r="D882" s="2" t="s">
        <v>1608</v>
      </c>
      <c r="E882" s="2" t="s">
        <v>439</v>
      </c>
      <c r="F882" s="2" t="s">
        <v>1854</v>
      </c>
      <c r="G882" s="2" t="s">
        <v>2121</v>
      </c>
      <c r="H882" s="2" t="s">
        <v>1035</v>
      </c>
      <c r="I882" s="2" t="s">
        <v>2012</v>
      </c>
      <c r="J882" s="7">
        <v>0</v>
      </c>
      <c r="K882" s="7">
        <v>4342369</v>
      </c>
      <c r="L882" s="7">
        <v>144501</v>
      </c>
      <c r="M882" s="7">
        <v>4486870</v>
      </c>
      <c r="N882" s="7">
        <v>0</v>
      </c>
      <c r="O882" s="7">
        <v>0</v>
      </c>
      <c r="P882" s="7">
        <v>4269474</v>
      </c>
      <c r="Q882" s="7">
        <v>75385</v>
      </c>
      <c r="R882" s="7">
        <v>4344859</v>
      </c>
      <c r="S882" s="7">
        <v>0</v>
      </c>
      <c r="T882" s="7">
        <v>0</v>
      </c>
      <c r="U882" s="7">
        <v>7127</v>
      </c>
      <c r="V882" s="7">
        <v>7127</v>
      </c>
      <c r="W882" s="6">
        <v>98.321308000000002</v>
      </c>
      <c r="X882" s="6">
        <v>52.169189100000004</v>
      </c>
      <c r="Y882" s="6">
        <v>96.834965100000005</v>
      </c>
      <c r="Z882" s="6">
        <v>98.364119700000003</v>
      </c>
      <c r="AA882" s="6">
        <v>48.643457400000003</v>
      </c>
      <c r="AB882" s="6">
        <v>96.4151095</v>
      </c>
      <c r="AC882" s="6">
        <v>0.41985560000000532</v>
      </c>
      <c r="AD882" s="7">
        <v>4302612</v>
      </c>
      <c r="AE882" s="6">
        <v>0.98189190000000004</v>
      </c>
      <c r="AF882" s="6">
        <v>98.321308000000002</v>
      </c>
      <c r="AG882" s="6">
        <v>54.875740699999994</v>
      </c>
      <c r="AH882" s="6">
        <v>96.989023700000004</v>
      </c>
      <c r="AI882" s="7">
        <v>4337732</v>
      </c>
      <c r="AJ882" s="6">
        <v>98.364968599999997</v>
      </c>
      <c r="AK882" s="6">
        <v>53.333834800000005</v>
      </c>
      <c r="AL882" s="6">
        <v>96.749438400000003</v>
      </c>
      <c r="AM882" s="6">
        <v>0.23958530000000167</v>
      </c>
      <c r="AN882" s="7">
        <v>4287191</v>
      </c>
      <c r="AO882" s="6">
        <v>1.1788837999999999</v>
      </c>
    </row>
    <row r="883" spans="1:41" x14ac:dyDescent="0.15">
      <c r="A883" s="2" t="s">
        <v>419</v>
      </c>
      <c r="B883" s="2" t="s">
        <v>1438</v>
      </c>
      <c r="C883" s="2" t="s">
        <v>1797</v>
      </c>
      <c r="D883" s="2" t="s">
        <v>1608</v>
      </c>
      <c r="E883" s="2" t="s">
        <v>439</v>
      </c>
      <c r="F883" s="2" t="s">
        <v>1854</v>
      </c>
      <c r="G883" s="2" t="s">
        <v>2121</v>
      </c>
      <c r="H883" s="2" t="s">
        <v>1035</v>
      </c>
      <c r="I883" s="2" t="s">
        <v>2013</v>
      </c>
      <c r="J883" s="7">
        <v>0</v>
      </c>
      <c r="K883" s="7">
        <v>4342369</v>
      </c>
      <c r="L883" s="7">
        <v>144501</v>
      </c>
      <c r="M883" s="7">
        <v>4486870</v>
      </c>
      <c r="N883" s="7">
        <v>0</v>
      </c>
      <c r="O883" s="7">
        <v>0</v>
      </c>
      <c r="P883" s="7">
        <v>4269474</v>
      </c>
      <c r="Q883" s="7">
        <v>75385</v>
      </c>
      <c r="R883" s="7">
        <v>4344859</v>
      </c>
      <c r="S883" s="7">
        <v>0</v>
      </c>
      <c r="T883" s="7">
        <v>0</v>
      </c>
      <c r="U883" s="7">
        <v>7127</v>
      </c>
      <c r="V883" s="7">
        <v>7127</v>
      </c>
      <c r="W883" s="6">
        <v>98.321308000000002</v>
      </c>
      <c r="X883" s="6">
        <v>52.169189100000004</v>
      </c>
      <c r="Y883" s="6">
        <v>96.834965100000005</v>
      </c>
      <c r="Z883" s="6">
        <v>98.364119700000003</v>
      </c>
      <c r="AA883" s="6">
        <v>48.643457400000003</v>
      </c>
      <c r="AB883" s="6">
        <v>96.4151095</v>
      </c>
      <c r="AC883" s="6">
        <v>0.41985560000000532</v>
      </c>
      <c r="AD883" s="7">
        <v>4302612</v>
      </c>
      <c r="AE883" s="6">
        <v>0.98189190000000004</v>
      </c>
      <c r="AF883" s="6">
        <v>98.321308000000002</v>
      </c>
      <c r="AG883" s="6">
        <v>54.875740699999994</v>
      </c>
      <c r="AH883" s="6">
        <v>96.989023700000004</v>
      </c>
      <c r="AI883" s="7">
        <v>4337732</v>
      </c>
      <c r="AJ883" s="6">
        <v>98.364968599999997</v>
      </c>
      <c r="AK883" s="6">
        <v>53.333834800000005</v>
      </c>
      <c r="AL883" s="6">
        <v>96.749438400000003</v>
      </c>
      <c r="AM883" s="6">
        <v>0.23958530000000167</v>
      </c>
      <c r="AN883" s="7">
        <v>4287191</v>
      </c>
      <c r="AO883" s="6">
        <v>1.1788837999999999</v>
      </c>
    </row>
    <row r="884" spans="1:41" x14ac:dyDescent="0.15">
      <c r="A884" s="2" t="s">
        <v>420</v>
      </c>
      <c r="B884" s="2" t="s">
        <v>1438</v>
      </c>
      <c r="C884" s="2" t="s">
        <v>1797</v>
      </c>
      <c r="D884" s="2" t="s">
        <v>1608</v>
      </c>
      <c r="E884" s="2" t="s">
        <v>439</v>
      </c>
      <c r="F884" s="2" t="s">
        <v>1854</v>
      </c>
      <c r="G884" s="2" t="s">
        <v>2121</v>
      </c>
      <c r="H884" s="2" t="s">
        <v>1035</v>
      </c>
      <c r="I884" s="2" t="s">
        <v>2014</v>
      </c>
      <c r="J884" s="7">
        <v>0</v>
      </c>
      <c r="K884" s="7">
        <v>1702729</v>
      </c>
      <c r="L884" s="7">
        <v>57269</v>
      </c>
      <c r="M884" s="7">
        <v>1759998</v>
      </c>
      <c r="N884" s="7">
        <v>0</v>
      </c>
      <c r="O884" s="7">
        <v>0</v>
      </c>
      <c r="P884" s="7">
        <v>1677019</v>
      </c>
      <c r="Q884" s="7">
        <v>28431</v>
      </c>
      <c r="R884" s="7">
        <v>1705450</v>
      </c>
      <c r="S884" s="7">
        <v>0</v>
      </c>
      <c r="T884" s="7">
        <v>0</v>
      </c>
      <c r="U884" s="7">
        <v>1249</v>
      </c>
      <c r="V884" s="7">
        <v>1249</v>
      </c>
      <c r="W884" s="6">
        <v>98.490070900000006</v>
      </c>
      <c r="X884" s="6">
        <v>49.644659400000002</v>
      </c>
      <c r="Y884" s="6">
        <v>96.900678299999996</v>
      </c>
      <c r="Z884" s="6">
        <v>98.430382199999997</v>
      </c>
      <c r="AA884" s="6">
        <v>47.283873700000001</v>
      </c>
      <c r="AB884" s="6">
        <v>96.6858881</v>
      </c>
      <c r="AC884" s="6">
        <v>0.21479019999999593</v>
      </c>
      <c r="AD884" s="7">
        <v>1729347</v>
      </c>
      <c r="AE884" s="6">
        <v>-1.3818511</v>
      </c>
      <c r="AF884" s="6">
        <v>98.490070900000006</v>
      </c>
      <c r="AG884" s="6">
        <v>50.751517300000003</v>
      </c>
      <c r="AH884" s="6">
        <v>96.969493700000001</v>
      </c>
      <c r="AI884" s="7">
        <v>1704201</v>
      </c>
      <c r="AJ884" s="6">
        <v>98.43061010000001</v>
      </c>
      <c r="AK884" s="6">
        <v>49.953243499999999</v>
      </c>
      <c r="AL884" s="6">
        <v>96.862649500000003</v>
      </c>
      <c r="AM884" s="6">
        <v>0.10684419999999761</v>
      </c>
      <c r="AN884" s="7">
        <v>1726083</v>
      </c>
      <c r="AO884" s="6">
        <v>-1.2677258</v>
      </c>
    </row>
    <row r="885" spans="1:41" x14ac:dyDescent="0.15">
      <c r="A885" s="2" t="s">
        <v>421</v>
      </c>
      <c r="B885" s="2" t="s">
        <v>1438</v>
      </c>
      <c r="C885" s="2" t="s">
        <v>1797</v>
      </c>
      <c r="D885" s="2" t="s">
        <v>1608</v>
      </c>
      <c r="E885" s="2" t="s">
        <v>439</v>
      </c>
      <c r="F885" s="2" t="s">
        <v>1854</v>
      </c>
      <c r="G885" s="2" t="s">
        <v>2121</v>
      </c>
      <c r="H885" s="2" t="s">
        <v>1035</v>
      </c>
      <c r="I885" s="2" t="s">
        <v>2015</v>
      </c>
      <c r="J885" s="7">
        <v>0</v>
      </c>
      <c r="K885" s="7">
        <v>1575611</v>
      </c>
      <c r="L885" s="7">
        <v>54933</v>
      </c>
      <c r="M885" s="7">
        <v>1630544</v>
      </c>
      <c r="N885" s="7">
        <v>0</v>
      </c>
      <c r="O885" s="7">
        <v>0</v>
      </c>
      <c r="P885" s="7">
        <v>1552050</v>
      </c>
      <c r="Q885" s="7">
        <v>26860</v>
      </c>
      <c r="R885" s="7">
        <v>1578910</v>
      </c>
      <c r="S885" s="7">
        <v>0</v>
      </c>
      <c r="T885" s="7">
        <v>0</v>
      </c>
      <c r="U885" s="7">
        <v>1249</v>
      </c>
      <c r="V885" s="7">
        <v>1249</v>
      </c>
      <c r="W885" s="6">
        <v>98.504643599999994</v>
      </c>
      <c r="X885" s="6">
        <v>48.895927800000003</v>
      </c>
      <c r="Y885" s="6">
        <v>96.833326799999995</v>
      </c>
      <c r="Z885" s="6">
        <v>98.392826400000004</v>
      </c>
      <c r="AA885" s="6">
        <v>47.462325500000006</v>
      </c>
      <c r="AB885" s="6">
        <v>96.562727899999999</v>
      </c>
      <c r="AC885" s="6">
        <v>0.27059889999999598</v>
      </c>
      <c r="AD885" s="7">
        <v>1599550</v>
      </c>
      <c r="AE885" s="6">
        <v>-1.2903628999999999</v>
      </c>
      <c r="AF885" s="6">
        <v>98.504643599999994</v>
      </c>
      <c r="AG885" s="6">
        <v>50.033529499999993</v>
      </c>
      <c r="AH885" s="6">
        <v>96.907558199999997</v>
      </c>
      <c r="AI885" s="7">
        <v>1577661</v>
      </c>
      <c r="AJ885" s="6">
        <v>98.393072799999999</v>
      </c>
      <c r="AK885" s="6">
        <v>50.166030399999997</v>
      </c>
      <c r="AL885" s="6">
        <v>96.750330900000009</v>
      </c>
      <c r="AM885" s="6">
        <v>0.15722729999998819</v>
      </c>
      <c r="AN885" s="7">
        <v>1596338</v>
      </c>
      <c r="AO885" s="6">
        <v>-1.1699903</v>
      </c>
    </row>
    <row r="886" spans="1:41" x14ac:dyDescent="0.15">
      <c r="A886" s="2" t="s">
        <v>422</v>
      </c>
      <c r="B886" s="2" t="s">
        <v>1438</v>
      </c>
      <c r="C886" s="2" t="s">
        <v>1797</v>
      </c>
      <c r="D886" s="2" t="s">
        <v>1608</v>
      </c>
      <c r="E886" s="2" t="s">
        <v>439</v>
      </c>
      <c r="F886" s="2" t="s">
        <v>1854</v>
      </c>
      <c r="G886" s="2" t="s">
        <v>2121</v>
      </c>
      <c r="H886" s="2" t="s">
        <v>1035</v>
      </c>
      <c r="I886" s="9" t="s">
        <v>2016</v>
      </c>
      <c r="J886" s="7">
        <v>0</v>
      </c>
      <c r="K886" s="7">
        <v>75082</v>
      </c>
      <c r="L886" s="7">
        <v>2618</v>
      </c>
      <c r="M886" s="7">
        <v>77700</v>
      </c>
      <c r="N886" s="7">
        <v>0</v>
      </c>
      <c r="O886" s="7">
        <v>0</v>
      </c>
      <c r="P886" s="7">
        <v>73959</v>
      </c>
      <c r="Q886" s="7">
        <v>1280</v>
      </c>
      <c r="R886" s="7">
        <v>75239</v>
      </c>
      <c r="S886" s="7">
        <v>0</v>
      </c>
      <c r="T886" s="7">
        <v>0</v>
      </c>
      <c r="U886" s="7">
        <v>60</v>
      </c>
      <c r="V886" s="7">
        <v>60</v>
      </c>
      <c r="W886" s="6">
        <v>98.504301999999996</v>
      </c>
      <c r="X886" s="6">
        <v>48.892284200000006</v>
      </c>
      <c r="Y886" s="6">
        <v>96.832689800000011</v>
      </c>
      <c r="Z886" s="6">
        <v>98.393813199999997</v>
      </c>
      <c r="AA886" s="6">
        <v>47.454702300000001</v>
      </c>
      <c r="AB886" s="6">
        <v>96.563589899999997</v>
      </c>
      <c r="AC886" s="6">
        <v>0.26909990000001471</v>
      </c>
      <c r="AD886" s="7">
        <v>62298</v>
      </c>
      <c r="AE886" s="6">
        <v>20.772737499999998</v>
      </c>
      <c r="AF886" s="6">
        <v>98.504301999999996</v>
      </c>
      <c r="AG886" s="6">
        <v>50.039093000000001</v>
      </c>
      <c r="AH886" s="6">
        <v>96.907521900000006</v>
      </c>
      <c r="AI886" s="7">
        <v>75179</v>
      </c>
      <c r="AJ886" s="6">
        <v>98.395395199999996</v>
      </c>
      <c r="AK886" s="6">
        <v>50.159598699999997</v>
      </c>
      <c r="AL886" s="6">
        <v>96.752550900000003</v>
      </c>
      <c r="AM886" s="6">
        <v>0.1549710000000033</v>
      </c>
      <c r="AN886" s="7">
        <v>62172</v>
      </c>
      <c r="AO886" s="6">
        <v>20.9209934</v>
      </c>
    </row>
    <row r="887" spans="1:41" x14ac:dyDescent="0.15">
      <c r="A887" s="2" t="s">
        <v>423</v>
      </c>
      <c r="B887" s="2" t="s">
        <v>1438</v>
      </c>
      <c r="C887" s="2" t="s">
        <v>1797</v>
      </c>
      <c r="D887" s="2" t="s">
        <v>1608</v>
      </c>
      <c r="E887" s="2" t="s">
        <v>439</v>
      </c>
      <c r="F887" s="2" t="s">
        <v>1854</v>
      </c>
      <c r="G887" s="2" t="s">
        <v>2121</v>
      </c>
      <c r="H887" s="2" t="s">
        <v>1035</v>
      </c>
      <c r="I887" s="2" t="s">
        <v>2017</v>
      </c>
      <c r="J887" s="7">
        <v>0</v>
      </c>
      <c r="K887" s="7">
        <v>1500529</v>
      </c>
      <c r="L887" s="7">
        <v>52315</v>
      </c>
      <c r="M887" s="7">
        <v>1552844</v>
      </c>
      <c r="N887" s="7">
        <v>0</v>
      </c>
      <c r="O887" s="7">
        <v>0</v>
      </c>
      <c r="P887" s="7">
        <v>1478091</v>
      </c>
      <c r="Q887" s="7">
        <v>25580</v>
      </c>
      <c r="R887" s="7">
        <v>1503671</v>
      </c>
      <c r="S887" s="7">
        <v>0</v>
      </c>
      <c r="T887" s="7">
        <v>0</v>
      </c>
      <c r="U887" s="7">
        <v>1189</v>
      </c>
      <c r="V887" s="7">
        <v>1189</v>
      </c>
      <c r="W887" s="6">
        <v>98.504660700000002</v>
      </c>
      <c r="X887" s="6">
        <v>48.896110100000001</v>
      </c>
      <c r="Y887" s="6">
        <v>96.833358700000005</v>
      </c>
      <c r="Z887" s="6">
        <v>98.392786400000006</v>
      </c>
      <c r="AA887" s="6">
        <v>47.462634399999999</v>
      </c>
      <c r="AB887" s="6">
        <v>96.562692999999996</v>
      </c>
      <c r="AC887" s="6">
        <v>0.27066570000000922</v>
      </c>
      <c r="AD887" s="7">
        <v>1537252</v>
      </c>
      <c r="AE887" s="6">
        <v>-2.1844823999999998</v>
      </c>
      <c r="AF887" s="6">
        <v>98.504660700000002</v>
      </c>
      <c r="AG887" s="6">
        <v>50.033251199999995</v>
      </c>
      <c r="AH887" s="6">
        <v>96.907560000000004</v>
      </c>
      <c r="AI887" s="7">
        <v>1502482</v>
      </c>
      <c r="AJ887" s="6">
        <v>98.3929787</v>
      </c>
      <c r="AK887" s="6">
        <v>50.166290999999994</v>
      </c>
      <c r="AL887" s="6">
        <v>96.750240899999994</v>
      </c>
      <c r="AM887" s="6">
        <v>0.15731910000000937</v>
      </c>
      <c r="AN887" s="7">
        <v>1534166</v>
      </c>
      <c r="AO887" s="6">
        <v>-2.0652263</v>
      </c>
    </row>
    <row r="888" spans="1:41" x14ac:dyDescent="0.15">
      <c r="A888" s="2" t="s">
        <v>424</v>
      </c>
      <c r="B888" s="2" t="s">
        <v>1438</v>
      </c>
      <c r="C888" s="2" t="s">
        <v>1797</v>
      </c>
      <c r="D888" s="2" t="s">
        <v>1608</v>
      </c>
      <c r="E888" s="2" t="s">
        <v>439</v>
      </c>
      <c r="F888" s="2" t="s">
        <v>1854</v>
      </c>
      <c r="G888" s="2" t="s">
        <v>2121</v>
      </c>
      <c r="H888" s="2" t="s">
        <v>1035</v>
      </c>
      <c r="I888" s="2" t="s">
        <v>2018</v>
      </c>
      <c r="J888" s="7">
        <v>0</v>
      </c>
      <c r="K888" s="7">
        <v>5409</v>
      </c>
      <c r="L888" s="7">
        <v>0</v>
      </c>
      <c r="M888" s="7">
        <v>5409</v>
      </c>
      <c r="N888" s="7">
        <v>0</v>
      </c>
      <c r="O888" s="7">
        <v>0</v>
      </c>
      <c r="P888" s="7">
        <v>5409</v>
      </c>
      <c r="Q888" s="7">
        <v>0</v>
      </c>
      <c r="R888" s="7">
        <v>5409</v>
      </c>
      <c r="S888" s="7">
        <v>0</v>
      </c>
      <c r="T888" s="7">
        <v>0</v>
      </c>
      <c r="U888" s="7">
        <v>0</v>
      </c>
      <c r="V888" s="7">
        <v>0</v>
      </c>
      <c r="W888" s="6">
        <v>100</v>
      </c>
      <c r="X888" s="6">
        <v>0</v>
      </c>
      <c r="Y888" s="6">
        <v>100</v>
      </c>
      <c r="Z888" s="6">
        <v>100</v>
      </c>
      <c r="AA888" s="6">
        <v>0</v>
      </c>
      <c r="AB888" s="6">
        <v>100</v>
      </c>
      <c r="AC888" s="6">
        <v>0</v>
      </c>
      <c r="AD888" s="7">
        <v>9707</v>
      </c>
      <c r="AE888" s="6">
        <v>-44.277325599999998</v>
      </c>
      <c r="AF888" s="6">
        <v>100</v>
      </c>
      <c r="AG888" s="6">
        <v>0</v>
      </c>
      <c r="AH888" s="6">
        <v>100</v>
      </c>
      <c r="AI888" s="7">
        <v>5409</v>
      </c>
      <c r="AJ888" s="6">
        <v>100</v>
      </c>
      <c r="AK888" s="6">
        <v>0</v>
      </c>
      <c r="AL888" s="6">
        <v>100</v>
      </c>
      <c r="AM888" s="6">
        <v>0</v>
      </c>
      <c r="AN888" s="7">
        <v>9707</v>
      </c>
      <c r="AO888" s="6">
        <v>-44.277325599999998</v>
      </c>
    </row>
    <row r="889" spans="1:41" x14ac:dyDescent="0.15">
      <c r="A889" s="2" t="s">
        <v>425</v>
      </c>
      <c r="B889" s="2" t="s">
        <v>1438</v>
      </c>
      <c r="C889" s="2" t="s">
        <v>1797</v>
      </c>
      <c r="D889" s="2" t="s">
        <v>1608</v>
      </c>
      <c r="E889" s="2" t="s">
        <v>439</v>
      </c>
      <c r="F889" s="2" t="s">
        <v>1854</v>
      </c>
      <c r="G889" s="2" t="s">
        <v>2121</v>
      </c>
      <c r="H889" s="2" t="s">
        <v>1035</v>
      </c>
      <c r="I889" s="2" t="s">
        <v>2019</v>
      </c>
      <c r="J889" s="7">
        <v>0</v>
      </c>
      <c r="K889" s="7">
        <v>127118</v>
      </c>
      <c r="L889" s="7">
        <v>2336</v>
      </c>
      <c r="M889" s="7">
        <v>129454</v>
      </c>
      <c r="N889" s="7">
        <v>0</v>
      </c>
      <c r="O889" s="7">
        <v>0</v>
      </c>
      <c r="P889" s="7">
        <v>124969</v>
      </c>
      <c r="Q889" s="7">
        <v>1571</v>
      </c>
      <c r="R889" s="7">
        <v>126540</v>
      </c>
      <c r="S889" s="7">
        <v>0</v>
      </c>
      <c r="T889" s="7">
        <v>0</v>
      </c>
      <c r="U889" s="7">
        <v>0</v>
      </c>
      <c r="V889" s="7">
        <v>0</v>
      </c>
      <c r="W889" s="6">
        <v>98.309444799999994</v>
      </c>
      <c r="X889" s="6">
        <v>67.251712299999994</v>
      </c>
      <c r="Y889" s="6">
        <v>97.749007399999996</v>
      </c>
      <c r="Z889" s="6">
        <v>98.889424699999992</v>
      </c>
      <c r="AA889" s="6">
        <v>40.1213756</v>
      </c>
      <c r="AB889" s="6">
        <v>98.229854099999997</v>
      </c>
      <c r="AC889" s="6">
        <v>-0.48084670000000074</v>
      </c>
      <c r="AD889" s="7">
        <v>129797</v>
      </c>
      <c r="AE889" s="6">
        <v>-2.5093030000000001</v>
      </c>
      <c r="AF889" s="6">
        <v>98.309444799999994</v>
      </c>
      <c r="AG889" s="6">
        <v>67.251712299999994</v>
      </c>
      <c r="AH889" s="6">
        <v>97.749007399999996</v>
      </c>
      <c r="AI889" s="7">
        <v>126540</v>
      </c>
      <c r="AJ889" s="6">
        <v>98.889424699999992</v>
      </c>
      <c r="AK889" s="6">
        <v>41.579315199999996</v>
      </c>
      <c r="AL889" s="6">
        <v>98.268526100000003</v>
      </c>
      <c r="AM889" s="6">
        <v>-0.51951870000000611</v>
      </c>
      <c r="AN889" s="7">
        <v>129745</v>
      </c>
      <c r="AO889" s="6">
        <v>-2.4702300999999998</v>
      </c>
    </row>
    <row r="890" spans="1:41" x14ac:dyDescent="0.15">
      <c r="A890" s="2" t="s">
        <v>426</v>
      </c>
      <c r="B890" s="2" t="s">
        <v>1438</v>
      </c>
      <c r="C890" s="2" t="s">
        <v>1797</v>
      </c>
      <c r="D890" s="2" t="s">
        <v>1608</v>
      </c>
      <c r="E890" s="2" t="s">
        <v>439</v>
      </c>
      <c r="F890" s="2" t="s">
        <v>1854</v>
      </c>
      <c r="G890" s="2" t="s">
        <v>2121</v>
      </c>
      <c r="H890" s="2" t="s">
        <v>1035</v>
      </c>
      <c r="I890" s="2" t="s">
        <v>2020</v>
      </c>
      <c r="J890" s="7">
        <v>0</v>
      </c>
      <c r="K890" s="7">
        <v>59252</v>
      </c>
      <c r="L890" s="7">
        <v>1089</v>
      </c>
      <c r="M890" s="7">
        <v>60341</v>
      </c>
      <c r="N890" s="7">
        <v>0</v>
      </c>
      <c r="O890" s="7">
        <v>0</v>
      </c>
      <c r="P890" s="7">
        <v>58250</v>
      </c>
      <c r="Q890" s="7">
        <v>732</v>
      </c>
      <c r="R890" s="7">
        <v>58982</v>
      </c>
      <c r="S890" s="7">
        <v>0</v>
      </c>
      <c r="T890" s="7">
        <v>0</v>
      </c>
      <c r="U890" s="7">
        <v>0</v>
      </c>
      <c r="V890" s="7">
        <v>0</v>
      </c>
      <c r="W890" s="6">
        <v>98.308917799999989</v>
      </c>
      <c r="X890" s="6">
        <v>67.217630900000003</v>
      </c>
      <c r="Y890" s="6">
        <v>97.747799999999998</v>
      </c>
      <c r="Z890" s="6">
        <v>98.888799400000011</v>
      </c>
      <c r="AA890" s="6">
        <v>40.141843999999999</v>
      </c>
      <c r="AB890" s="6">
        <v>98.229299400000002</v>
      </c>
      <c r="AC890" s="6">
        <v>-0.48149940000000413</v>
      </c>
      <c r="AD890" s="7">
        <v>61688</v>
      </c>
      <c r="AE890" s="6">
        <v>-4.3865905999999999</v>
      </c>
      <c r="AF890" s="6">
        <v>98.308917799999989</v>
      </c>
      <c r="AG890" s="6">
        <v>67.217630900000003</v>
      </c>
      <c r="AH890" s="6">
        <v>97.747799999999998</v>
      </c>
      <c r="AI890" s="7">
        <v>58982</v>
      </c>
      <c r="AJ890" s="6">
        <v>98.888799400000011</v>
      </c>
      <c r="AK890" s="6">
        <v>41.617647099999999</v>
      </c>
      <c r="AL890" s="6">
        <v>98.268418999999994</v>
      </c>
      <c r="AM890" s="6">
        <v>-0.52061899999999639</v>
      </c>
      <c r="AN890" s="7">
        <v>61663</v>
      </c>
      <c r="AO890" s="6">
        <v>-4.3478260999999998</v>
      </c>
    </row>
    <row r="891" spans="1:41" x14ac:dyDescent="0.15">
      <c r="A891" s="2" t="s">
        <v>427</v>
      </c>
      <c r="B891" s="2" t="s">
        <v>1438</v>
      </c>
      <c r="C891" s="2" t="s">
        <v>1797</v>
      </c>
      <c r="D891" s="2" t="s">
        <v>1608</v>
      </c>
      <c r="E891" s="2" t="s">
        <v>439</v>
      </c>
      <c r="F891" s="2" t="s">
        <v>1854</v>
      </c>
      <c r="G891" s="2" t="s">
        <v>2121</v>
      </c>
      <c r="H891" s="2" t="s">
        <v>1035</v>
      </c>
      <c r="I891" s="2" t="s">
        <v>1856</v>
      </c>
      <c r="J891" s="7">
        <v>0</v>
      </c>
      <c r="K891" s="7">
        <v>67866</v>
      </c>
      <c r="L891" s="7">
        <v>1247</v>
      </c>
      <c r="M891" s="7">
        <v>69113</v>
      </c>
      <c r="N891" s="7">
        <v>0</v>
      </c>
      <c r="O891" s="7">
        <v>0</v>
      </c>
      <c r="P891" s="7">
        <v>66719</v>
      </c>
      <c r="Q891" s="7">
        <v>839</v>
      </c>
      <c r="R891" s="7">
        <v>67558</v>
      </c>
      <c r="S891" s="7">
        <v>0</v>
      </c>
      <c r="T891" s="7">
        <v>0</v>
      </c>
      <c r="U891" s="7">
        <v>0</v>
      </c>
      <c r="V891" s="7">
        <v>0</v>
      </c>
      <c r="W891" s="6">
        <v>98.309904799999998</v>
      </c>
      <c r="X891" s="6">
        <v>67.281475499999999</v>
      </c>
      <c r="Y891" s="6">
        <v>97.750061500000001</v>
      </c>
      <c r="Z891" s="6">
        <v>98.889990999999995</v>
      </c>
      <c r="AA891" s="6">
        <v>40.1028278</v>
      </c>
      <c r="AB891" s="6">
        <v>98.230356499999999</v>
      </c>
      <c r="AC891" s="6">
        <v>-0.48029499999999814</v>
      </c>
      <c r="AD891" s="7">
        <v>68109</v>
      </c>
      <c r="AE891" s="6">
        <v>-0.80899730000000003</v>
      </c>
      <c r="AF891" s="6">
        <v>98.309904799999998</v>
      </c>
      <c r="AG891" s="6">
        <v>67.281475499999999</v>
      </c>
      <c r="AH891" s="6">
        <v>97.750061500000001</v>
      </c>
      <c r="AI891" s="7">
        <v>67558</v>
      </c>
      <c r="AJ891" s="6">
        <v>98.889990999999995</v>
      </c>
      <c r="AK891" s="6">
        <v>41.544607200000002</v>
      </c>
      <c r="AL891" s="6">
        <v>98.268623099999999</v>
      </c>
      <c r="AM891" s="6">
        <v>-0.51856159999999818</v>
      </c>
      <c r="AN891" s="7">
        <v>68082</v>
      </c>
      <c r="AO891" s="6">
        <v>-0.76966009999999996</v>
      </c>
    </row>
    <row r="892" spans="1:41" x14ac:dyDescent="0.15">
      <c r="A892" s="2" t="s">
        <v>428</v>
      </c>
      <c r="B892" s="2" t="s">
        <v>1438</v>
      </c>
      <c r="C892" s="2" t="s">
        <v>1797</v>
      </c>
      <c r="D892" s="2" t="s">
        <v>1608</v>
      </c>
      <c r="E892" s="2" t="s">
        <v>439</v>
      </c>
      <c r="F892" s="2" t="s">
        <v>1854</v>
      </c>
      <c r="G892" s="2" t="s">
        <v>2121</v>
      </c>
      <c r="H892" s="2" t="s">
        <v>1035</v>
      </c>
      <c r="I892" s="2" t="s">
        <v>2021</v>
      </c>
      <c r="J892" s="7">
        <v>0</v>
      </c>
      <c r="K892" s="7">
        <v>2331788</v>
      </c>
      <c r="L892" s="7">
        <v>79919</v>
      </c>
      <c r="M892" s="7">
        <v>2411707</v>
      </c>
      <c r="N892" s="7">
        <v>0</v>
      </c>
      <c r="O892" s="7">
        <v>0</v>
      </c>
      <c r="P892" s="7">
        <v>2287845</v>
      </c>
      <c r="Q892" s="7">
        <v>43972</v>
      </c>
      <c r="R892" s="7">
        <v>2331817</v>
      </c>
      <c r="S892" s="7">
        <v>0</v>
      </c>
      <c r="T892" s="7">
        <v>0</v>
      </c>
      <c r="U892" s="7">
        <v>5549</v>
      </c>
      <c r="V892" s="7">
        <v>5549</v>
      </c>
      <c r="W892" s="6">
        <v>98.11548049999999</v>
      </c>
      <c r="X892" s="6">
        <v>55.020708500000005</v>
      </c>
      <c r="Y892" s="6">
        <v>96.687408500000004</v>
      </c>
      <c r="Z892" s="6">
        <v>98.208979600000006</v>
      </c>
      <c r="AA892" s="6">
        <v>50.078142699999994</v>
      </c>
      <c r="AB892" s="6">
        <v>96.015272799999991</v>
      </c>
      <c r="AC892" s="6">
        <v>0.67213570000001255</v>
      </c>
      <c r="AD892" s="7">
        <v>2237562</v>
      </c>
      <c r="AE892" s="6">
        <v>4.2123971999999998</v>
      </c>
      <c r="AF892" s="6">
        <v>98.11548049999999</v>
      </c>
      <c r="AG892" s="6">
        <v>59.1259917</v>
      </c>
      <c r="AH892" s="6">
        <v>96.9103858</v>
      </c>
      <c r="AI892" s="7">
        <v>2326268</v>
      </c>
      <c r="AJ892" s="6">
        <v>98.209597799999997</v>
      </c>
      <c r="AK892" s="6">
        <v>56.261172199999997</v>
      </c>
      <c r="AL892" s="6">
        <v>96.499213399999988</v>
      </c>
      <c r="AM892" s="6">
        <v>0.41117240000001232</v>
      </c>
      <c r="AN892" s="7">
        <v>2225875</v>
      </c>
      <c r="AO892" s="6">
        <v>4.5102712</v>
      </c>
    </row>
    <row r="893" spans="1:41" x14ac:dyDescent="0.15">
      <c r="A893" s="2" t="s">
        <v>429</v>
      </c>
      <c r="B893" s="2" t="s">
        <v>1438</v>
      </c>
      <c r="C893" s="2" t="s">
        <v>1797</v>
      </c>
      <c r="D893" s="2" t="s">
        <v>1608</v>
      </c>
      <c r="E893" s="2" t="s">
        <v>439</v>
      </c>
      <c r="F893" s="2" t="s">
        <v>1854</v>
      </c>
      <c r="G893" s="2" t="s">
        <v>2121</v>
      </c>
      <c r="H893" s="2" t="s">
        <v>1035</v>
      </c>
      <c r="I893" s="2" t="s">
        <v>1739</v>
      </c>
      <c r="J893" s="7">
        <v>0</v>
      </c>
      <c r="K893" s="7">
        <v>2323834</v>
      </c>
      <c r="L893" s="7">
        <v>79919</v>
      </c>
      <c r="M893" s="7">
        <v>2403753</v>
      </c>
      <c r="N893" s="7">
        <v>0</v>
      </c>
      <c r="O893" s="7">
        <v>0</v>
      </c>
      <c r="P893" s="7">
        <v>2279891</v>
      </c>
      <c r="Q893" s="7">
        <v>43972</v>
      </c>
      <c r="R893" s="7">
        <v>2323863</v>
      </c>
      <c r="S893" s="7">
        <v>0</v>
      </c>
      <c r="T893" s="7">
        <v>0</v>
      </c>
      <c r="U893" s="7">
        <v>5549</v>
      </c>
      <c r="V893" s="7">
        <v>5549</v>
      </c>
      <c r="W893" s="6">
        <v>98.109030200000007</v>
      </c>
      <c r="X893" s="6">
        <v>55.020708500000005</v>
      </c>
      <c r="Y893" s="6">
        <v>96.676447199999998</v>
      </c>
      <c r="Z893" s="6">
        <v>98.202383100000006</v>
      </c>
      <c r="AA893" s="6">
        <v>50.078142699999994</v>
      </c>
      <c r="AB893" s="6">
        <v>96.0012677</v>
      </c>
      <c r="AC893" s="6">
        <v>0.67517949999999871</v>
      </c>
      <c r="AD893" s="7">
        <v>2229400</v>
      </c>
      <c r="AE893" s="6">
        <v>4.2371489999999996</v>
      </c>
      <c r="AF893" s="6">
        <v>98.109030200000007</v>
      </c>
      <c r="AG893" s="6">
        <v>59.1259917</v>
      </c>
      <c r="AH893" s="6">
        <v>96.900138599999991</v>
      </c>
      <c r="AI893" s="7">
        <v>2318314</v>
      </c>
      <c r="AJ893" s="6">
        <v>98.203003499999994</v>
      </c>
      <c r="AK893" s="6">
        <v>56.261172199999997</v>
      </c>
      <c r="AL893" s="6">
        <v>96.486846999999997</v>
      </c>
      <c r="AM893" s="6">
        <v>0.41329159999999376</v>
      </c>
      <c r="AN893" s="7">
        <v>2217713</v>
      </c>
      <c r="AO893" s="6">
        <v>4.5362496999999999</v>
      </c>
    </row>
    <row r="894" spans="1:41" x14ac:dyDescent="0.15">
      <c r="A894" s="2" t="s">
        <v>430</v>
      </c>
      <c r="B894" s="2" t="s">
        <v>1438</v>
      </c>
      <c r="C894" s="2" t="s">
        <v>1797</v>
      </c>
      <c r="D894" s="2" t="s">
        <v>1608</v>
      </c>
      <c r="E894" s="2" t="s">
        <v>439</v>
      </c>
      <c r="F894" s="2" t="s">
        <v>1854</v>
      </c>
      <c r="G894" s="2" t="s">
        <v>2121</v>
      </c>
      <c r="H894" s="2" t="s">
        <v>1035</v>
      </c>
      <c r="I894" s="2" t="s">
        <v>1740</v>
      </c>
      <c r="J894" s="7">
        <v>0</v>
      </c>
      <c r="K894" s="7">
        <v>980690</v>
      </c>
      <c r="L894" s="7">
        <v>33727</v>
      </c>
      <c r="M894" s="7">
        <v>1014417</v>
      </c>
      <c r="N894" s="7">
        <v>0</v>
      </c>
      <c r="O894" s="7">
        <v>0</v>
      </c>
      <c r="P894" s="7">
        <v>962146</v>
      </c>
      <c r="Q894" s="7">
        <v>18557</v>
      </c>
      <c r="R894" s="7">
        <v>980703</v>
      </c>
      <c r="S894" s="7">
        <v>0</v>
      </c>
      <c r="T894" s="7">
        <v>0</v>
      </c>
      <c r="U894" s="7">
        <v>2342</v>
      </c>
      <c r="V894" s="7">
        <v>2342</v>
      </c>
      <c r="W894" s="6">
        <v>98.109086500000004</v>
      </c>
      <c r="X894" s="6">
        <v>55.021199600000003</v>
      </c>
      <c r="Y894" s="6">
        <v>96.676514699999998</v>
      </c>
      <c r="Z894" s="6">
        <v>98.20232519999999</v>
      </c>
      <c r="AA894" s="6">
        <v>50.078378800000003</v>
      </c>
      <c r="AB894" s="6">
        <v>96.001226099999997</v>
      </c>
      <c r="AC894" s="6">
        <v>0.67528860000000179</v>
      </c>
      <c r="AD894" s="7">
        <v>923887</v>
      </c>
      <c r="AE894" s="6">
        <v>6.1496697999999999</v>
      </c>
      <c r="AF894" s="6">
        <v>98.109086500000004</v>
      </c>
      <c r="AG894" s="6">
        <v>59.126971500000003</v>
      </c>
      <c r="AH894" s="6">
        <v>96.900229699999997</v>
      </c>
      <c r="AI894" s="7">
        <v>978361</v>
      </c>
      <c r="AJ894" s="6">
        <v>98.202966899999993</v>
      </c>
      <c r="AK894" s="6">
        <v>56.262283400000001</v>
      </c>
      <c r="AL894" s="6">
        <v>96.486883899999995</v>
      </c>
      <c r="AM894" s="6">
        <v>0.41334580000000187</v>
      </c>
      <c r="AN894" s="7">
        <v>919043</v>
      </c>
      <c r="AO894" s="6">
        <v>6.4543225999999994</v>
      </c>
    </row>
    <row r="895" spans="1:41" x14ac:dyDescent="0.15">
      <c r="A895" s="2" t="s">
        <v>431</v>
      </c>
      <c r="B895" s="2" t="s">
        <v>1438</v>
      </c>
      <c r="C895" s="2" t="s">
        <v>1797</v>
      </c>
      <c r="D895" s="2" t="s">
        <v>1608</v>
      </c>
      <c r="E895" s="2" t="s">
        <v>439</v>
      </c>
      <c r="F895" s="2" t="s">
        <v>1854</v>
      </c>
      <c r="G895" s="2" t="s">
        <v>2121</v>
      </c>
      <c r="H895" s="2" t="s">
        <v>1035</v>
      </c>
      <c r="I895" s="2" t="s">
        <v>1741</v>
      </c>
      <c r="J895" s="7">
        <v>0</v>
      </c>
      <c r="K895" s="7">
        <v>1217773</v>
      </c>
      <c r="L895" s="7">
        <v>41880</v>
      </c>
      <c r="M895" s="7">
        <v>1259653</v>
      </c>
      <c r="N895" s="7">
        <v>0</v>
      </c>
      <c r="O895" s="7">
        <v>0</v>
      </c>
      <c r="P895" s="7">
        <v>1194745</v>
      </c>
      <c r="Q895" s="7">
        <v>23043</v>
      </c>
      <c r="R895" s="7">
        <v>1217788</v>
      </c>
      <c r="S895" s="7">
        <v>0</v>
      </c>
      <c r="T895" s="7">
        <v>0</v>
      </c>
      <c r="U895" s="7">
        <v>2908</v>
      </c>
      <c r="V895" s="7">
        <v>2908</v>
      </c>
      <c r="W895" s="6">
        <v>98.109007199999994</v>
      </c>
      <c r="X895" s="6">
        <v>55.021489999999993</v>
      </c>
      <c r="Y895" s="6">
        <v>96.676465700000008</v>
      </c>
      <c r="Z895" s="6">
        <v>98.202445000000012</v>
      </c>
      <c r="AA895" s="6">
        <v>50.077928499999999</v>
      </c>
      <c r="AB895" s="6">
        <v>96.001299399999994</v>
      </c>
      <c r="AC895" s="6">
        <v>0.67516630000001499</v>
      </c>
      <c r="AD895" s="7">
        <v>1185089</v>
      </c>
      <c r="AE895" s="6">
        <v>2.7592021</v>
      </c>
      <c r="AF895" s="6">
        <v>98.109007199999994</v>
      </c>
      <c r="AG895" s="6">
        <v>59.127065599999995</v>
      </c>
      <c r="AH895" s="6">
        <v>96.9001667</v>
      </c>
      <c r="AI895" s="7">
        <v>1214880</v>
      </c>
      <c r="AJ895" s="6">
        <v>98.203028599999996</v>
      </c>
      <c r="AK895" s="6">
        <v>56.260819399999995</v>
      </c>
      <c r="AL895" s="6">
        <v>96.486840100000009</v>
      </c>
      <c r="AM895" s="6">
        <v>0.41332659999999066</v>
      </c>
      <c r="AN895" s="7">
        <v>1178877</v>
      </c>
      <c r="AO895" s="6">
        <v>3.0540082000000002</v>
      </c>
    </row>
    <row r="896" spans="1:41" x14ac:dyDescent="0.15">
      <c r="A896" s="2" t="s">
        <v>432</v>
      </c>
      <c r="B896" s="2" t="s">
        <v>1438</v>
      </c>
      <c r="C896" s="2" t="s">
        <v>1797</v>
      </c>
      <c r="D896" s="2" t="s">
        <v>1608</v>
      </c>
      <c r="E896" s="2" t="s">
        <v>439</v>
      </c>
      <c r="F896" s="2" t="s">
        <v>1854</v>
      </c>
      <c r="G896" s="2" t="s">
        <v>2121</v>
      </c>
      <c r="H896" s="2" t="s">
        <v>1035</v>
      </c>
      <c r="I896" s="2" t="s">
        <v>1742</v>
      </c>
      <c r="J896" s="7">
        <v>0</v>
      </c>
      <c r="K896" s="7">
        <v>125371</v>
      </c>
      <c r="L896" s="7">
        <v>4312</v>
      </c>
      <c r="M896" s="7">
        <v>129683</v>
      </c>
      <c r="N896" s="7">
        <v>0</v>
      </c>
      <c r="O896" s="7">
        <v>0</v>
      </c>
      <c r="P896" s="7">
        <v>123000</v>
      </c>
      <c r="Q896" s="7">
        <v>2372</v>
      </c>
      <c r="R896" s="7">
        <v>125372</v>
      </c>
      <c r="S896" s="7">
        <v>0</v>
      </c>
      <c r="T896" s="7">
        <v>0</v>
      </c>
      <c r="U896" s="7">
        <v>299</v>
      </c>
      <c r="V896" s="7">
        <v>299</v>
      </c>
      <c r="W896" s="6">
        <v>98.108812999999998</v>
      </c>
      <c r="X896" s="6">
        <v>55.009276399999997</v>
      </c>
      <c r="Y896" s="6">
        <v>96.675740099999999</v>
      </c>
      <c r="Z896" s="6">
        <v>98.202217199999993</v>
      </c>
      <c r="AA896" s="6">
        <v>50.078438199999994</v>
      </c>
      <c r="AB896" s="6">
        <v>96.001275500000006</v>
      </c>
      <c r="AC896" s="6">
        <v>0.6744645999999932</v>
      </c>
      <c r="AD896" s="7">
        <v>120424</v>
      </c>
      <c r="AE896" s="6">
        <v>4.1088155000000004</v>
      </c>
      <c r="AF896" s="6">
        <v>98.108812999999998</v>
      </c>
      <c r="AG896" s="6">
        <v>59.1078993</v>
      </c>
      <c r="AH896" s="6">
        <v>96.89915289999999</v>
      </c>
      <c r="AI896" s="7">
        <v>125073</v>
      </c>
      <c r="AJ896" s="6">
        <v>98.203037500000008</v>
      </c>
      <c r="AK896" s="6">
        <v>56.256119099999999</v>
      </c>
      <c r="AL896" s="6">
        <v>96.486631599999996</v>
      </c>
      <c r="AM896" s="6">
        <v>0.41252129999999454</v>
      </c>
      <c r="AN896" s="7">
        <v>119793</v>
      </c>
      <c r="AO896" s="6">
        <v>4.4076031000000002</v>
      </c>
    </row>
    <row r="897" spans="1:41" x14ac:dyDescent="0.15">
      <c r="A897" s="2" t="s">
        <v>433</v>
      </c>
      <c r="B897" s="2" t="s">
        <v>1438</v>
      </c>
      <c r="C897" s="2" t="s">
        <v>1797</v>
      </c>
      <c r="D897" s="2" t="s">
        <v>1608</v>
      </c>
      <c r="E897" s="2" t="s">
        <v>439</v>
      </c>
      <c r="F897" s="2" t="s">
        <v>1854</v>
      </c>
      <c r="G897" s="2" t="s">
        <v>2121</v>
      </c>
      <c r="H897" s="2" t="s">
        <v>1035</v>
      </c>
      <c r="I897" s="2" t="s">
        <v>1743</v>
      </c>
      <c r="J897" s="7">
        <v>0</v>
      </c>
      <c r="K897" s="7">
        <v>7954</v>
      </c>
      <c r="L897" s="7">
        <v>0</v>
      </c>
      <c r="M897" s="7">
        <v>7954</v>
      </c>
      <c r="N897" s="7">
        <v>0</v>
      </c>
      <c r="O897" s="7">
        <v>0</v>
      </c>
      <c r="P897" s="7">
        <v>7954</v>
      </c>
      <c r="Q897" s="7">
        <v>0</v>
      </c>
      <c r="R897" s="7">
        <v>7954</v>
      </c>
      <c r="S897" s="7">
        <v>0</v>
      </c>
      <c r="T897" s="7">
        <v>0</v>
      </c>
      <c r="U897" s="7">
        <v>0</v>
      </c>
      <c r="V897" s="7">
        <v>0</v>
      </c>
      <c r="W897" s="6">
        <v>100</v>
      </c>
      <c r="X897" s="6">
        <v>0</v>
      </c>
      <c r="Y897" s="6">
        <v>100</v>
      </c>
      <c r="Z897" s="6">
        <v>100</v>
      </c>
      <c r="AA897" s="6">
        <v>0</v>
      </c>
      <c r="AB897" s="6">
        <v>100</v>
      </c>
      <c r="AC897" s="6">
        <v>0</v>
      </c>
      <c r="AD897" s="7">
        <v>8162</v>
      </c>
      <c r="AE897" s="6">
        <v>-2.5483949999999997</v>
      </c>
      <c r="AF897" s="6">
        <v>100</v>
      </c>
      <c r="AG897" s="6">
        <v>0</v>
      </c>
      <c r="AH897" s="6">
        <v>100</v>
      </c>
      <c r="AI897" s="7">
        <v>7954</v>
      </c>
      <c r="AJ897" s="6">
        <v>100</v>
      </c>
      <c r="AK897" s="6">
        <v>0</v>
      </c>
      <c r="AL897" s="6">
        <v>100</v>
      </c>
      <c r="AM897" s="6">
        <v>0</v>
      </c>
      <c r="AN897" s="7">
        <v>8162</v>
      </c>
      <c r="AO897" s="6">
        <v>-2.5483949999999997</v>
      </c>
    </row>
    <row r="898" spans="1:41" x14ac:dyDescent="0.15">
      <c r="A898" s="2" t="s">
        <v>434</v>
      </c>
      <c r="B898" s="2" t="s">
        <v>1438</v>
      </c>
      <c r="C898" s="2" t="s">
        <v>1797</v>
      </c>
      <c r="D898" s="2" t="s">
        <v>1608</v>
      </c>
      <c r="E898" s="2" t="s">
        <v>439</v>
      </c>
      <c r="F898" s="2" t="s">
        <v>1854</v>
      </c>
      <c r="G898" s="2" t="s">
        <v>2121</v>
      </c>
      <c r="H898" s="2" t="s">
        <v>1035</v>
      </c>
      <c r="I898" s="2" t="s">
        <v>1744</v>
      </c>
      <c r="J898" s="7">
        <v>0</v>
      </c>
      <c r="K898" s="7">
        <v>152434</v>
      </c>
      <c r="L898" s="7">
        <v>7313</v>
      </c>
      <c r="M898" s="7">
        <v>159747</v>
      </c>
      <c r="N898" s="7">
        <v>0</v>
      </c>
      <c r="O898" s="7">
        <v>0</v>
      </c>
      <c r="P898" s="7">
        <v>149192</v>
      </c>
      <c r="Q898" s="7">
        <v>2982</v>
      </c>
      <c r="R898" s="7">
        <v>152174</v>
      </c>
      <c r="S898" s="7">
        <v>0</v>
      </c>
      <c r="T898" s="7">
        <v>0</v>
      </c>
      <c r="U898" s="7">
        <v>329</v>
      </c>
      <c r="V898" s="7">
        <v>329</v>
      </c>
      <c r="W898" s="6">
        <v>97.873177900000002</v>
      </c>
      <c r="X898" s="6">
        <v>40.776699000000001</v>
      </c>
      <c r="Y898" s="6">
        <v>95.259378900000002</v>
      </c>
      <c r="Z898" s="6">
        <v>97.848562599999994</v>
      </c>
      <c r="AA898" s="6">
        <v>39.634146299999998</v>
      </c>
      <c r="AB898" s="6">
        <v>94.970106700000002</v>
      </c>
      <c r="AC898" s="6">
        <v>0.2892721999999992</v>
      </c>
      <c r="AD898" s="7">
        <v>148047</v>
      </c>
      <c r="AE898" s="6">
        <v>2.7876283000000002</v>
      </c>
      <c r="AF898" s="6">
        <v>97.873177900000002</v>
      </c>
      <c r="AG898" s="6">
        <v>42.697594500000001</v>
      </c>
      <c r="AH898" s="6">
        <v>95.455971099999999</v>
      </c>
      <c r="AI898" s="7">
        <v>151845</v>
      </c>
      <c r="AJ898" s="6">
        <v>97.861110500000009</v>
      </c>
      <c r="AK898" s="6">
        <v>42.097285400000004</v>
      </c>
      <c r="AL898" s="6">
        <v>95.257306100000008</v>
      </c>
      <c r="AM898" s="6">
        <v>0.19866499999999121</v>
      </c>
      <c r="AN898" s="7">
        <v>147577</v>
      </c>
      <c r="AO898" s="6">
        <v>2.8920496</v>
      </c>
    </row>
    <row r="899" spans="1:41" x14ac:dyDescent="0.15">
      <c r="A899" s="2" t="s">
        <v>435</v>
      </c>
      <c r="B899" s="2" t="s">
        <v>1438</v>
      </c>
      <c r="C899" s="2" t="s">
        <v>1797</v>
      </c>
      <c r="D899" s="2" t="s">
        <v>1608</v>
      </c>
      <c r="E899" s="2" t="s">
        <v>439</v>
      </c>
      <c r="F899" s="2" t="s">
        <v>1854</v>
      </c>
      <c r="G899" s="2" t="s">
        <v>2121</v>
      </c>
      <c r="H899" s="2" t="s">
        <v>1035</v>
      </c>
      <c r="I899" s="2" t="s">
        <v>2008</v>
      </c>
      <c r="J899" s="7">
        <v>0</v>
      </c>
      <c r="K899" s="7">
        <v>151623</v>
      </c>
      <c r="L899" s="7">
        <v>7313</v>
      </c>
      <c r="M899" s="7">
        <v>158936</v>
      </c>
      <c r="N899" s="7">
        <v>0</v>
      </c>
      <c r="O899" s="7">
        <v>0</v>
      </c>
      <c r="P899" s="7">
        <v>148381</v>
      </c>
      <c r="Q899" s="7">
        <v>2982</v>
      </c>
      <c r="R899" s="7">
        <v>151363</v>
      </c>
      <c r="S899" s="7">
        <v>0</v>
      </c>
      <c r="T899" s="7">
        <v>0</v>
      </c>
      <c r="U899" s="7">
        <v>329</v>
      </c>
      <c r="V899" s="7">
        <v>329</v>
      </c>
      <c r="W899" s="6">
        <v>97.861801999999997</v>
      </c>
      <c r="X899" s="6">
        <v>40.776699000000001</v>
      </c>
      <c r="Y899" s="6">
        <v>95.235188999999991</v>
      </c>
      <c r="Z899" s="6">
        <v>97.848562599999994</v>
      </c>
      <c r="AA899" s="6">
        <v>39.634146299999998</v>
      </c>
      <c r="AB899" s="6">
        <v>94.970106700000002</v>
      </c>
      <c r="AC899" s="6">
        <v>0.26508229999998889</v>
      </c>
      <c r="AD899" s="7">
        <v>148047</v>
      </c>
      <c r="AE899" s="6">
        <v>2.2398292</v>
      </c>
      <c r="AF899" s="6">
        <v>97.861801999999997</v>
      </c>
      <c r="AG899" s="6">
        <v>42.697594500000001</v>
      </c>
      <c r="AH899" s="6">
        <v>95.432736300000002</v>
      </c>
      <c r="AI899" s="7">
        <v>151034</v>
      </c>
      <c r="AJ899" s="6">
        <v>97.861110500000009</v>
      </c>
      <c r="AK899" s="6">
        <v>42.097285400000004</v>
      </c>
      <c r="AL899" s="6">
        <v>95.257306100000008</v>
      </c>
      <c r="AM899" s="6">
        <v>0.17543019999999387</v>
      </c>
      <c r="AN899" s="7">
        <v>147577</v>
      </c>
      <c r="AO899" s="6">
        <v>2.3425059000000004</v>
      </c>
    </row>
    <row r="900" spans="1:41" x14ac:dyDescent="0.15">
      <c r="A900" s="2" t="s">
        <v>436</v>
      </c>
      <c r="B900" s="2" t="s">
        <v>1438</v>
      </c>
      <c r="C900" s="2" t="s">
        <v>1797</v>
      </c>
      <c r="D900" s="2" t="s">
        <v>1608</v>
      </c>
      <c r="E900" s="2" t="s">
        <v>439</v>
      </c>
      <c r="F900" s="2" t="s">
        <v>1854</v>
      </c>
      <c r="G900" s="2" t="s">
        <v>2121</v>
      </c>
      <c r="H900" s="2" t="s">
        <v>1035</v>
      </c>
      <c r="I900" s="2" t="s">
        <v>2022</v>
      </c>
      <c r="J900" s="7">
        <v>0</v>
      </c>
      <c r="K900" s="7">
        <v>811</v>
      </c>
      <c r="L900" s="7">
        <v>0</v>
      </c>
      <c r="M900" s="7">
        <v>811</v>
      </c>
      <c r="N900" s="7">
        <v>0</v>
      </c>
      <c r="O900" s="7">
        <v>0</v>
      </c>
      <c r="P900" s="7">
        <v>811</v>
      </c>
      <c r="Q900" s="7">
        <v>0</v>
      </c>
      <c r="R900" s="7">
        <v>811</v>
      </c>
      <c r="S900" s="7">
        <v>0</v>
      </c>
      <c r="T900" s="7">
        <v>0</v>
      </c>
      <c r="U900" s="7">
        <v>0</v>
      </c>
      <c r="V900" s="7">
        <v>0</v>
      </c>
      <c r="W900" s="6">
        <v>100</v>
      </c>
      <c r="X900" s="6">
        <v>0</v>
      </c>
      <c r="Y900" s="6">
        <v>100</v>
      </c>
      <c r="Z900" s="6" t="s">
        <v>2122</v>
      </c>
      <c r="AA900" s="6" t="s">
        <v>2122</v>
      </c>
      <c r="AB900" s="6" t="s">
        <v>2122</v>
      </c>
      <c r="AC900" s="6" t="s">
        <v>1802</v>
      </c>
      <c r="AD900" s="7" t="s">
        <v>2122</v>
      </c>
      <c r="AE900" s="6" t="e">
        <v>#VALUE!</v>
      </c>
      <c r="AF900" s="6">
        <v>100</v>
      </c>
      <c r="AG900" s="6">
        <v>0</v>
      </c>
      <c r="AH900" s="6">
        <v>100</v>
      </c>
      <c r="AI900" s="7">
        <v>811</v>
      </c>
      <c r="AJ900" s="6" t="s">
        <v>2122</v>
      </c>
      <c r="AK900" s="6" t="s">
        <v>2122</v>
      </c>
      <c r="AL900" s="6" t="s">
        <v>2122</v>
      </c>
      <c r="AM900" s="6" t="e">
        <v>#VALUE!</v>
      </c>
      <c r="AN900" s="7" t="s">
        <v>2122</v>
      </c>
      <c r="AO900" s="6" t="e">
        <v>#VALUE!</v>
      </c>
    </row>
    <row r="901" spans="1:41" x14ac:dyDescent="0.15">
      <c r="A901" s="2" t="s">
        <v>462</v>
      </c>
      <c r="B901" s="2" t="s">
        <v>1438</v>
      </c>
      <c r="C901" s="2" t="s">
        <v>1797</v>
      </c>
      <c r="D901" s="2" t="s">
        <v>1608</v>
      </c>
      <c r="E901" s="2" t="s">
        <v>439</v>
      </c>
      <c r="F901" s="2" t="s">
        <v>1854</v>
      </c>
      <c r="G901" s="2" t="s">
        <v>2121</v>
      </c>
      <c r="H901" s="2" t="s">
        <v>1035</v>
      </c>
      <c r="I901" s="2" t="s">
        <v>1941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6">
        <v>0</v>
      </c>
      <c r="X901" s="6">
        <v>0</v>
      </c>
      <c r="Y901" s="6">
        <v>0</v>
      </c>
      <c r="Z901" s="6" t="s">
        <v>2122</v>
      </c>
      <c r="AA901" s="6" t="s">
        <v>2122</v>
      </c>
      <c r="AB901" s="6" t="s">
        <v>2122</v>
      </c>
      <c r="AC901" s="6" t="s">
        <v>1802</v>
      </c>
      <c r="AD901" s="7" t="s">
        <v>2122</v>
      </c>
      <c r="AE901" s="6">
        <v>0</v>
      </c>
      <c r="AF901" s="6">
        <v>0</v>
      </c>
      <c r="AG901" s="6">
        <v>0</v>
      </c>
      <c r="AH901" s="6">
        <v>0</v>
      </c>
      <c r="AI901" s="7">
        <v>0</v>
      </c>
      <c r="AJ901" s="6" t="s">
        <v>2122</v>
      </c>
      <c r="AK901" s="6" t="s">
        <v>2122</v>
      </c>
      <c r="AL901" s="6" t="s">
        <v>2122</v>
      </c>
      <c r="AM901" s="6" t="e">
        <v>#VALUE!</v>
      </c>
      <c r="AN901" s="7" t="s">
        <v>2122</v>
      </c>
      <c r="AO901" s="6">
        <v>0</v>
      </c>
    </row>
    <row r="902" spans="1:41" x14ac:dyDescent="0.15">
      <c r="A902" s="2" t="s">
        <v>463</v>
      </c>
      <c r="B902" s="2" t="s">
        <v>1438</v>
      </c>
      <c r="C902" s="2" t="s">
        <v>1797</v>
      </c>
      <c r="D902" s="2" t="s">
        <v>1608</v>
      </c>
      <c r="E902" s="2" t="s">
        <v>439</v>
      </c>
      <c r="F902" s="2" t="s">
        <v>1854</v>
      </c>
      <c r="G902" s="2" t="s">
        <v>2121</v>
      </c>
      <c r="H902" s="2" t="s">
        <v>1035</v>
      </c>
      <c r="I902" s="2" t="s">
        <v>1942</v>
      </c>
      <c r="J902" s="7">
        <v>0</v>
      </c>
      <c r="K902" s="7">
        <v>155418</v>
      </c>
      <c r="L902" s="7">
        <v>0</v>
      </c>
      <c r="M902" s="7">
        <v>155418</v>
      </c>
      <c r="N902" s="7">
        <v>0</v>
      </c>
      <c r="O902" s="7">
        <v>0</v>
      </c>
      <c r="P902" s="7">
        <v>155418</v>
      </c>
      <c r="Q902" s="7">
        <v>0</v>
      </c>
      <c r="R902" s="7">
        <v>155418</v>
      </c>
      <c r="S902" s="7">
        <v>0</v>
      </c>
      <c r="T902" s="7">
        <v>0</v>
      </c>
      <c r="U902" s="7">
        <v>0</v>
      </c>
      <c r="V902" s="7">
        <v>0</v>
      </c>
      <c r="W902" s="6">
        <v>100</v>
      </c>
      <c r="X902" s="6">
        <v>0</v>
      </c>
      <c r="Y902" s="6">
        <v>100</v>
      </c>
      <c r="Z902" s="6">
        <v>100</v>
      </c>
      <c r="AA902" s="6">
        <v>0</v>
      </c>
      <c r="AB902" s="6">
        <v>100</v>
      </c>
      <c r="AC902" s="6">
        <v>0</v>
      </c>
      <c r="AD902" s="7">
        <v>187656</v>
      </c>
      <c r="AE902" s="6">
        <v>-17.179306799999999</v>
      </c>
      <c r="AF902" s="6">
        <v>100</v>
      </c>
      <c r="AG902" s="6">
        <v>0</v>
      </c>
      <c r="AH902" s="6">
        <v>100</v>
      </c>
      <c r="AI902" s="7">
        <v>155418</v>
      </c>
      <c r="AJ902" s="6">
        <v>100</v>
      </c>
      <c r="AK902" s="6">
        <v>0</v>
      </c>
      <c r="AL902" s="6">
        <v>100</v>
      </c>
      <c r="AM902" s="6">
        <v>0</v>
      </c>
      <c r="AN902" s="7">
        <v>187656</v>
      </c>
      <c r="AO902" s="6">
        <v>-17.179306799999999</v>
      </c>
    </row>
    <row r="903" spans="1:41" x14ac:dyDescent="0.15">
      <c r="A903" s="2" t="s">
        <v>1036</v>
      </c>
      <c r="B903" s="2" t="s">
        <v>1438</v>
      </c>
      <c r="C903" s="2" t="s">
        <v>1797</v>
      </c>
      <c r="D903" s="2" t="s">
        <v>1608</v>
      </c>
      <c r="E903" s="2" t="s">
        <v>439</v>
      </c>
      <c r="F903" s="2" t="s">
        <v>1854</v>
      </c>
      <c r="G903" s="2" t="s">
        <v>2121</v>
      </c>
      <c r="H903" s="2" t="s">
        <v>1035</v>
      </c>
      <c r="I903" s="2" t="s">
        <v>1943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0</v>
      </c>
      <c r="AC903" s="6">
        <v>0</v>
      </c>
      <c r="AD903" s="7">
        <v>0</v>
      </c>
      <c r="AE903" s="6">
        <v>0</v>
      </c>
      <c r="AF903" s="6">
        <v>0</v>
      </c>
      <c r="AG903" s="6">
        <v>0</v>
      </c>
      <c r="AH903" s="6">
        <v>0</v>
      </c>
      <c r="AI903" s="7">
        <v>0</v>
      </c>
      <c r="AJ903" s="6">
        <v>0</v>
      </c>
      <c r="AK903" s="6">
        <v>0</v>
      </c>
      <c r="AL903" s="6">
        <v>0</v>
      </c>
      <c r="AM903" s="6">
        <v>0</v>
      </c>
      <c r="AN903" s="7">
        <v>0</v>
      </c>
      <c r="AO903" s="6">
        <v>0</v>
      </c>
    </row>
    <row r="904" spans="1:41" x14ac:dyDescent="0.15">
      <c r="A904" s="2" t="s">
        <v>1037</v>
      </c>
      <c r="B904" s="2" t="s">
        <v>1438</v>
      </c>
      <c r="C904" s="2" t="s">
        <v>1797</v>
      </c>
      <c r="D904" s="2" t="s">
        <v>1608</v>
      </c>
      <c r="E904" s="2" t="s">
        <v>439</v>
      </c>
      <c r="F904" s="2" t="s">
        <v>1854</v>
      </c>
      <c r="G904" s="2" t="s">
        <v>2121</v>
      </c>
      <c r="H904" s="2" t="s">
        <v>1035</v>
      </c>
      <c r="I904" s="2" t="s">
        <v>1944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0</v>
      </c>
      <c r="AC904" s="6">
        <v>0</v>
      </c>
      <c r="AD904" s="7">
        <v>0</v>
      </c>
      <c r="AE904" s="6">
        <v>0</v>
      </c>
      <c r="AF904" s="6">
        <v>0</v>
      </c>
      <c r="AG904" s="6">
        <v>0</v>
      </c>
      <c r="AH904" s="6">
        <v>0</v>
      </c>
      <c r="AI904" s="7">
        <v>0</v>
      </c>
      <c r="AJ904" s="6">
        <v>0</v>
      </c>
      <c r="AK904" s="6">
        <v>0</v>
      </c>
      <c r="AL904" s="6">
        <v>0</v>
      </c>
      <c r="AM904" s="6">
        <v>0</v>
      </c>
      <c r="AN904" s="7">
        <v>0</v>
      </c>
      <c r="AO904" s="6">
        <v>0</v>
      </c>
    </row>
    <row r="905" spans="1:41" x14ac:dyDescent="0.15">
      <c r="A905" s="2" t="s">
        <v>1038</v>
      </c>
      <c r="B905" s="2" t="s">
        <v>1438</v>
      </c>
      <c r="C905" s="2" t="s">
        <v>1797</v>
      </c>
      <c r="D905" s="2" t="s">
        <v>1608</v>
      </c>
      <c r="E905" s="2" t="s">
        <v>439</v>
      </c>
      <c r="F905" s="2" t="s">
        <v>1854</v>
      </c>
      <c r="G905" s="2" t="s">
        <v>2121</v>
      </c>
      <c r="H905" s="2" t="s">
        <v>1035</v>
      </c>
      <c r="I905" s="2" t="s">
        <v>1945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C905" s="6">
        <v>0</v>
      </c>
      <c r="AD905" s="7">
        <v>0</v>
      </c>
      <c r="AE905" s="6">
        <v>0</v>
      </c>
      <c r="AF905" s="6">
        <v>0</v>
      </c>
      <c r="AG905" s="6">
        <v>0</v>
      </c>
      <c r="AH905" s="6">
        <v>0</v>
      </c>
      <c r="AI905" s="7">
        <v>0</v>
      </c>
      <c r="AJ905" s="6">
        <v>0</v>
      </c>
      <c r="AK905" s="6">
        <v>0</v>
      </c>
      <c r="AL905" s="6">
        <v>0</v>
      </c>
      <c r="AM905" s="6">
        <v>0</v>
      </c>
      <c r="AN905" s="7">
        <v>0</v>
      </c>
      <c r="AO905" s="6">
        <v>0</v>
      </c>
    </row>
    <row r="906" spans="1:41" x14ac:dyDescent="0.15">
      <c r="A906" s="2" t="s">
        <v>1039</v>
      </c>
      <c r="B906" s="2" t="s">
        <v>1438</v>
      </c>
      <c r="C906" s="2" t="s">
        <v>1797</v>
      </c>
      <c r="D906" s="2" t="s">
        <v>1608</v>
      </c>
      <c r="E906" s="2" t="s">
        <v>439</v>
      </c>
      <c r="F906" s="2" t="s">
        <v>1854</v>
      </c>
      <c r="G906" s="2" t="s">
        <v>2121</v>
      </c>
      <c r="H906" s="2" t="s">
        <v>1035</v>
      </c>
      <c r="I906" s="2" t="s">
        <v>1946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  <c r="AD906" s="7">
        <v>0</v>
      </c>
      <c r="AE906" s="6">
        <v>0</v>
      </c>
      <c r="AF906" s="6">
        <v>0</v>
      </c>
      <c r="AG906" s="6">
        <v>0</v>
      </c>
      <c r="AH906" s="6">
        <v>0</v>
      </c>
      <c r="AI906" s="7">
        <v>0</v>
      </c>
      <c r="AJ906" s="6">
        <v>0</v>
      </c>
      <c r="AK906" s="6">
        <v>0</v>
      </c>
      <c r="AL906" s="6">
        <v>0</v>
      </c>
      <c r="AM906" s="6">
        <v>0</v>
      </c>
      <c r="AN906" s="7">
        <v>0</v>
      </c>
      <c r="AO906" s="6">
        <v>0</v>
      </c>
    </row>
    <row r="907" spans="1:41" x14ac:dyDescent="0.15">
      <c r="A907" s="2" t="s">
        <v>1040</v>
      </c>
      <c r="B907" s="2" t="s">
        <v>1438</v>
      </c>
      <c r="C907" s="2" t="s">
        <v>1797</v>
      </c>
      <c r="D907" s="2" t="s">
        <v>1608</v>
      </c>
      <c r="E907" s="2" t="s">
        <v>439</v>
      </c>
      <c r="F907" s="2" t="s">
        <v>1854</v>
      </c>
      <c r="G907" s="2" t="s">
        <v>2121</v>
      </c>
      <c r="H907" s="2" t="s">
        <v>1035</v>
      </c>
      <c r="I907" s="2" t="s">
        <v>1947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C907" s="6">
        <v>0</v>
      </c>
      <c r="AD907" s="7">
        <v>0</v>
      </c>
      <c r="AE907" s="6">
        <v>0</v>
      </c>
      <c r="AF907" s="6">
        <v>0</v>
      </c>
      <c r="AG907" s="6">
        <v>0</v>
      </c>
      <c r="AH907" s="6">
        <v>0</v>
      </c>
      <c r="AI907" s="7">
        <v>0</v>
      </c>
      <c r="AJ907" s="6">
        <v>0</v>
      </c>
      <c r="AK907" s="6">
        <v>0</v>
      </c>
      <c r="AL907" s="6">
        <v>0</v>
      </c>
      <c r="AM907" s="6">
        <v>0</v>
      </c>
      <c r="AN907" s="7">
        <v>0</v>
      </c>
      <c r="AO907" s="6">
        <v>0</v>
      </c>
    </row>
    <row r="908" spans="1:41" x14ac:dyDescent="0.15">
      <c r="A908" s="2" t="s">
        <v>1041</v>
      </c>
      <c r="B908" s="2" t="s">
        <v>1438</v>
      </c>
      <c r="C908" s="2" t="s">
        <v>1797</v>
      </c>
      <c r="D908" s="2" t="s">
        <v>1608</v>
      </c>
      <c r="E908" s="2" t="s">
        <v>439</v>
      </c>
      <c r="F908" s="2" t="s">
        <v>1854</v>
      </c>
      <c r="G908" s="2" t="s">
        <v>2121</v>
      </c>
      <c r="H908" s="2" t="s">
        <v>1035</v>
      </c>
      <c r="I908" s="2" t="s">
        <v>1948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C908" s="6">
        <v>0</v>
      </c>
      <c r="AD908" s="7">
        <v>0</v>
      </c>
      <c r="AE908" s="6">
        <v>0</v>
      </c>
      <c r="AF908" s="6">
        <v>0</v>
      </c>
      <c r="AG908" s="6">
        <v>0</v>
      </c>
      <c r="AH908" s="6">
        <v>0</v>
      </c>
      <c r="AI908" s="7">
        <v>0</v>
      </c>
      <c r="AJ908" s="6">
        <v>0</v>
      </c>
      <c r="AK908" s="6">
        <v>0</v>
      </c>
      <c r="AL908" s="6">
        <v>0</v>
      </c>
      <c r="AM908" s="6">
        <v>0</v>
      </c>
      <c r="AN908" s="7">
        <v>0</v>
      </c>
      <c r="AO908" s="6">
        <v>0</v>
      </c>
    </row>
    <row r="909" spans="1:41" x14ac:dyDescent="0.15">
      <c r="A909" s="2" t="s">
        <v>1042</v>
      </c>
      <c r="B909" s="2" t="s">
        <v>1438</v>
      </c>
      <c r="C909" s="2" t="s">
        <v>1797</v>
      </c>
      <c r="D909" s="2" t="s">
        <v>1608</v>
      </c>
      <c r="E909" s="2" t="s">
        <v>439</v>
      </c>
      <c r="F909" s="2" t="s">
        <v>1854</v>
      </c>
      <c r="G909" s="2" t="s">
        <v>2121</v>
      </c>
      <c r="H909" s="2" t="s">
        <v>1035</v>
      </c>
      <c r="I909" s="2" t="s">
        <v>1949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  <c r="AD909" s="7">
        <v>0</v>
      </c>
      <c r="AE909" s="6">
        <v>0</v>
      </c>
      <c r="AF909" s="6">
        <v>0</v>
      </c>
      <c r="AG909" s="6">
        <v>0</v>
      </c>
      <c r="AH909" s="6">
        <v>0</v>
      </c>
      <c r="AI909" s="7">
        <v>0</v>
      </c>
      <c r="AJ909" s="6">
        <v>0</v>
      </c>
      <c r="AK909" s="6">
        <v>0</v>
      </c>
      <c r="AL909" s="6">
        <v>0</v>
      </c>
      <c r="AM909" s="6">
        <v>0</v>
      </c>
      <c r="AN909" s="7">
        <v>0</v>
      </c>
      <c r="AO909" s="6">
        <v>0</v>
      </c>
    </row>
    <row r="910" spans="1:41" x14ac:dyDescent="0.15">
      <c r="A910" s="2" t="s">
        <v>1043</v>
      </c>
      <c r="B910" s="2" t="s">
        <v>1438</v>
      </c>
      <c r="C910" s="2" t="s">
        <v>1797</v>
      </c>
      <c r="D910" s="2" t="s">
        <v>1608</v>
      </c>
      <c r="E910" s="2" t="s">
        <v>439</v>
      </c>
      <c r="F910" s="2" t="s">
        <v>1854</v>
      </c>
      <c r="G910" s="2" t="s">
        <v>2121</v>
      </c>
      <c r="H910" s="2" t="s">
        <v>1035</v>
      </c>
      <c r="I910" s="2" t="s">
        <v>1950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C910" s="6">
        <v>0</v>
      </c>
      <c r="AD910" s="7">
        <v>0</v>
      </c>
      <c r="AE910" s="6">
        <v>0</v>
      </c>
      <c r="AF910" s="6">
        <v>0</v>
      </c>
      <c r="AG910" s="6">
        <v>0</v>
      </c>
      <c r="AH910" s="6">
        <v>0</v>
      </c>
      <c r="AI910" s="7">
        <v>0</v>
      </c>
      <c r="AJ910" s="6">
        <v>0</v>
      </c>
      <c r="AK910" s="6">
        <v>0</v>
      </c>
      <c r="AL910" s="6">
        <v>0</v>
      </c>
      <c r="AM910" s="6">
        <v>0</v>
      </c>
      <c r="AN910" s="7">
        <v>0</v>
      </c>
      <c r="AO910" s="6">
        <v>0</v>
      </c>
    </row>
    <row r="911" spans="1:41" x14ac:dyDescent="0.15">
      <c r="A911" s="2" t="s">
        <v>1044</v>
      </c>
      <c r="B911" s="2" t="s">
        <v>1438</v>
      </c>
      <c r="C911" s="2" t="s">
        <v>1797</v>
      </c>
      <c r="D911" s="2" t="s">
        <v>1608</v>
      </c>
      <c r="E911" s="2" t="s">
        <v>439</v>
      </c>
      <c r="F911" s="2" t="s">
        <v>1854</v>
      </c>
      <c r="G911" s="2" t="s">
        <v>2121</v>
      </c>
      <c r="H911" s="2" t="s">
        <v>1035</v>
      </c>
      <c r="I911" s="2" t="s">
        <v>1951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0</v>
      </c>
      <c r="AC911" s="6">
        <v>0</v>
      </c>
      <c r="AD911" s="7">
        <v>0</v>
      </c>
      <c r="AE911" s="6">
        <v>0</v>
      </c>
      <c r="AF911" s="6">
        <v>0</v>
      </c>
      <c r="AG911" s="6">
        <v>0</v>
      </c>
      <c r="AH911" s="6">
        <v>0</v>
      </c>
      <c r="AI911" s="7">
        <v>0</v>
      </c>
      <c r="AJ911" s="6">
        <v>0</v>
      </c>
      <c r="AK911" s="6">
        <v>0</v>
      </c>
      <c r="AL911" s="6">
        <v>0</v>
      </c>
      <c r="AM911" s="6">
        <v>0</v>
      </c>
      <c r="AN911" s="7">
        <v>0</v>
      </c>
      <c r="AO911" s="6">
        <v>0</v>
      </c>
    </row>
    <row r="912" spans="1:41" x14ac:dyDescent="0.15">
      <c r="A912" s="2" t="s">
        <v>1045</v>
      </c>
      <c r="B912" s="2" t="s">
        <v>1438</v>
      </c>
      <c r="C912" s="2" t="s">
        <v>1797</v>
      </c>
      <c r="D912" s="2" t="s">
        <v>1608</v>
      </c>
      <c r="E912" s="2" t="s">
        <v>439</v>
      </c>
      <c r="F912" s="2" t="s">
        <v>1854</v>
      </c>
      <c r="G912" s="2" t="s">
        <v>2121</v>
      </c>
      <c r="H912" s="2" t="s">
        <v>1035</v>
      </c>
      <c r="I912" s="2" t="s">
        <v>1952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  <c r="AD912" s="7">
        <v>0</v>
      </c>
      <c r="AE912" s="6">
        <v>0</v>
      </c>
      <c r="AF912" s="6">
        <v>0</v>
      </c>
      <c r="AG912" s="6">
        <v>0</v>
      </c>
      <c r="AH912" s="6">
        <v>0</v>
      </c>
      <c r="AI912" s="7">
        <v>0</v>
      </c>
      <c r="AJ912" s="6">
        <v>0</v>
      </c>
      <c r="AK912" s="6">
        <v>0</v>
      </c>
      <c r="AL912" s="6">
        <v>0</v>
      </c>
      <c r="AM912" s="6">
        <v>0</v>
      </c>
      <c r="AN912" s="7">
        <v>0</v>
      </c>
      <c r="AO912" s="6">
        <v>0</v>
      </c>
    </row>
    <row r="913" spans="1:41" x14ac:dyDescent="0.15">
      <c r="A913" s="2" t="s">
        <v>1046</v>
      </c>
      <c r="B913" s="2" t="s">
        <v>1438</v>
      </c>
      <c r="C913" s="2" t="s">
        <v>1797</v>
      </c>
      <c r="D913" s="2" t="s">
        <v>1608</v>
      </c>
      <c r="E913" s="2" t="s">
        <v>439</v>
      </c>
      <c r="F913" s="2" t="s">
        <v>1854</v>
      </c>
      <c r="G913" s="2" t="s">
        <v>2121</v>
      </c>
      <c r="H913" s="2" t="s">
        <v>1035</v>
      </c>
      <c r="I913" s="2" t="s">
        <v>1953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  <c r="AD913" s="7">
        <v>0</v>
      </c>
      <c r="AE913" s="6">
        <v>0</v>
      </c>
      <c r="AF913" s="6">
        <v>0</v>
      </c>
      <c r="AG913" s="6">
        <v>0</v>
      </c>
      <c r="AH913" s="6">
        <v>0</v>
      </c>
      <c r="AI913" s="7">
        <v>0</v>
      </c>
      <c r="AJ913" s="6">
        <v>0</v>
      </c>
      <c r="AK913" s="6">
        <v>0</v>
      </c>
      <c r="AL913" s="6">
        <v>0</v>
      </c>
      <c r="AM913" s="6">
        <v>0</v>
      </c>
      <c r="AN913" s="7">
        <v>0</v>
      </c>
      <c r="AO913" s="6">
        <v>0</v>
      </c>
    </row>
    <row r="914" spans="1:41" x14ac:dyDescent="0.15">
      <c r="A914" s="2" t="s">
        <v>1047</v>
      </c>
      <c r="B914" s="2" t="s">
        <v>1438</v>
      </c>
      <c r="C914" s="2" t="s">
        <v>1797</v>
      </c>
      <c r="D914" s="2" t="s">
        <v>1608</v>
      </c>
      <c r="E914" s="2" t="s">
        <v>439</v>
      </c>
      <c r="F914" s="2" t="s">
        <v>1854</v>
      </c>
      <c r="G914" s="2" t="s">
        <v>2121</v>
      </c>
      <c r="H914" s="2" t="s">
        <v>1035</v>
      </c>
      <c r="I914" s="2" t="s">
        <v>1954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0</v>
      </c>
      <c r="AC914" s="6">
        <v>0</v>
      </c>
      <c r="AD914" s="7">
        <v>0</v>
      </c>
      <c r="AE914" s="6">
        <v>0</v>
      </c>
      <c r="AF914" s="6">
        <v>0</v>
      </c>
      <c r="AG914" s="6">
        <v>0</v>
      </c>
      <c r="AH914" s="6">
        <v>0</v>
      </c>
      <c r="AI914" s="7">
        <v>0</v>
      </c>
      <c r="AJ914" s="6">
        <v>0</v>
      </c>
      <c r="AK914" s="6">
        <v>0</v>
      </c>
      <c r="AL914" s="6">
        <v>0</v>
      </c>
      <c r="AM914" s="6">
        <v>0</v>
      </c>
      <c r="AN914" s="7">
        <v>0</v>
      </c>
      <c r="AO914" s="6">
        <v>0</v>
      </c>
    </row>
    <row r="915" spans="1:41" x14ac:dyDescent="0.15">
      <c r="A915" s="2" t="s">
        <v>1048</v>
      </c>
      <c r="B915" s="2" t="s">
        <v>1438</v>
      </c>
      <c r="C915" s="2" t="s">
        <v>1797</v>
      </c>
      <c r="D915" s="2" t="s">
        <v>1608</v>
      </c>
      <c r="E915" s="2" t="s">
        <v>439</v>
      </c>
      <c r="F915" s="2" t="s">
        <v>1854</v>
      </c>
      <c r="G915" s="2" t="s">
        <v>2121</v>
      </c>
      <c r="H915" s="2" t="s">
        <v>1035</v>
      </c>
      <c r="I915" s="2" t="s">
        <v>1955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0</v>
      </c>
      <c r="AC915" s="6">
        <v>0</v>
      </c>
      <c r="AD915" s="7">
        <v>0</v>
      </c>
      <c r="AE915" s="6">
        <v>0</v>
      </c>
      <c r="AF915" s="6">
        <v>0</v>
      </c>
      <c r="AG915" s="6">
        <v>0</v>
      </c>
      <c r="AH915" s="6">
        <v>0</v>
      </c>
      <c r="AI915" s="7">
        <v>0</v>
      </c>
      <c r="AJ915" s="6">
        <v>0</v>
      </c>
      <c r="AK915" s="6">
        <v>0</v>
      </c>
      <c r="AL915" s="6">
        <v>0</v>
      </c>
      <c r="AM915" s="6">
        <v>0</v>
      </c>
      <c r="AN915" s="7">
        <v>0</v>
      </c>
      <c r="AO915" s="6">
        <v>0</v>
      </c>
    </row>
    <row r="916" spans="1:41" x14ac:dyDescent="0.15">
      <c r="A916" s="2" t="s">
        <v>1049</v>
      </c>
      <c r="B916" s="2" t="s">
        <v>1438</v>
      </c>
      <c r="C916" s="2" t="s">
        <v>1797</v>
      </c>
      <c r="D916" s="2" t="s">
        <v>1608</v>
      </c>
      <c r="E916" s="2" t="s">
        <v>439</v>
      </c>
      <c r="F916" s="2" t="s">
        <v>1854</v>
      </c>
      <c r="G916" s="2" t="s">
        <v>2121</v>
      </c>
      <c r="H916" s="2" t="s">
        <v>1035</v>
      </c>
      <c r="I916" s="2" t="s">
        <v>1956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  <c r="AD916" s="7">
        <v>0</v>
      </c>
      <c r="AE916" s="6">
        <v>0</v>
      </c>
      <c r="AF916" s="6">
        <v>0</v>
      </c>
      <c r="AG916" s="6">
        <v>0</v>
      </c>
      <c r="AH916" s="6">
        <v>0</v>
      </c>
      <c r="AI916" s="7">
        <v>0</v>
      </c>
      <c r="AJ916" s="6">
        <v>0</v>
      </c>
      <c r="AK916" s="6">
        <v>0</v>
      </c>
      <c r="AL916" s="6">
        <v>0</v>
      </c>
      <c r="AM916" s="6">
        <v>0</v>
      </c>
      <c r="AN916" s="7">
        <v>0</v>
      </c>
      <c r="AO916" s="6">
        <v>0</v>
      </c>
    </row>
    <row r="917" spans="1:41" x14ac:dyDescent="0.15">
      <c r="A917" s="2" t="s">
        <v>1050</v>
      </c>
      <c r="B917" s="2" t="s">
        <v>1438</v>
      </c>
      <c r="C917" s="2" t="s">
        <v>1797</v>
      </c>
      <c r="D917" s="2" t="s">
        <v>1608</v>
      </c>
      <c r="E917" s="2" t="s">
        <v>439</v>
      </c>
      <c r="F917" s="2" t="s">
        <v>1854</v>
      </c>
      <c r="G917" s="2" t="s">
        <v>2121</v>
      </c>
      <c r="H917" s="2" t="s">
        <v>1035</v>
      </c>
      <c r="I917" s="2" t="s">
        <v>1957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C917" s="6">
        <v>0</v>
      </c>
      <c r="AD917" s="7">
        <v>0</v>
      </c>
      <c r="AE917" s="6">
        <v>0</v>
      </c>
      <c r="AF917" s="6">
        <v>0</v>
      </c>
      <c r="AG917" s="6">
        <v>0</v>
      </c>
      <c r="AH917" s="6">
        <v>0</v>
      </c>
      <c r="AI917" s="7">
        <v>0</v>
      </c>
      <c r="AJ917" s="6">
        <v>0</v>
      </c>
      <c r="AK917" s="6">
        <v>0</v>
      </c>
      <c r="AL917" s="6">
        <v>0</v>
      </c>
      <c r="AM917" s="6">
        <v>0</v>
      </c>
      <c r="AN917" s="7">
        <v>0</v>
      </c>
      <c r="AO917" s="6">
        <v>0</v>
      </c>
    </row>
    <row r="918" spans="1:41" x14ac:dyDescent="0.15">
      <c r="A918" s="2" t="s">
        <v>1051</v>
      </c>
      <c r="B918" s="2" t="s">
        <v>1438</v>
      </c>
      <c r="C918" s="2" t="s">
        <v>1797</v>
      </c>
      <c r="D918" s="2" t="s">
        <v>1608</v>
      </c>
      <c r="E918" s="2" t="s">
        <v>439</v>
      </c>
      <c r="F918" s="2" t="s">
        <v>1854</v>
      </c>
      <c r="G918" s="2" t="s">
        <v>2121</v>
      </c>
      <c r="H918" s="2" t="s">
        <v>1035</v>
      </c>
      <c r="I918" s="2" t="s">
        <v>1958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0</v>
      </c>
      <c r="AC918" s="6">
        <v>0</v>
      </c>
      <c r="AD918" s="7">
        <v>0</v>
      </c>
      <c r="AE918" s="6">
        <v>0</v>
      </c>
      <c r="AF918" s="6">
        <v>0</v>
      </c>
      <c r="AG918" s="6">
        <v>0</v>
      </c>
      <c r="AH918" s="6">
        <v>0</v>
      </c>
      <c r="AI918" s="7">
        <v>0</v>
      </c>
      <c r="AJ918" s="6">
        <v>0</v>
      </c>
      <c r="AK918" s="6">
        <v>0</v>
      </c>
      <c r="AL918" s="6">
        <v>0</v>
      </c>
      <c r="AM918" s="6">
        <v>0</v>
      </c>
      <c r="AN918" s="7">
        <v>0</v>
      </c>
      <c r="AO918" s="6">
        <v>0</v>
      </c>
    </row>
    <row r="919" spans="1:41" x14ac:dyDescent="0.15">
      <c r="A919" s="2" t="s">
        <v>1052</v>
      </c>
      <c r="B919" s="2" t="s">
        <v>1438</v>
      </c>
      <c r="C919" s="2" t="s">
        <v>1797</v>
      </c>
      <c r="D919" s="2" t="s">
        <v>1608</v>
      </c>
      <c r="E919" s="2" t="s">
        <v>439</v>
      </c>
      <c r="F919" s="2" t="s">
        <v>1854</v>
      </c>
      <c r="G919" s="2" t="s">
        <v>2121</v>
      </c>
      <c r="H919" s="2" t="s">
        <v>1035</v>
      </c>
      <c r="I919" s="2" t="s">
        <v>1959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0</v>
      </c>
      <c r="AC919" s="6">
        <v>0</v>
      </c>
      <c r="AD919" s="7">
        <v>0</v>
      </c>
      <c r="AE919" s="6">
        <v>0</v>
      </c>
      <c r="AF919" s="6">
        <v>0</v>
      </c>
      <c r="AG919" s="6">
        <v>0</v>
      </c>
      <c r="AH919" s="6">
        <v>0</v>
      </c>
      <c r="AI919" s="7">
        <v>0</v>
      </c>
      <c r="AJ919" s="6">
        <v>0</v>
      </c>
      <c r="AK919" s="6">
        <v>0</v>
      </c>
      <c r="AL919" s="6">
        <v>0</v>
      </c>
      <c r="AM919" s="6">
        <v>0</v>
      </c>
      <c r="AN919" s="7">
        <v>0</v>
      </c>
      <c r="AO919" s="6">
        <v>0</v>
      </c>
    </row>
    <row r="920" spans="1:41" x14ac:dyDescent="0.15">
      <c r="A920" s="2" t="s">
        <v>1053</v>
      </c>
      <c r="B920" s="2" t="s">
        <v>1438</v>
      </c>
      <c r="C920" s="2" t="s">
        <v>1797</v>
      </c>
      <c r="D920" s="2" t="s">
        <v>1608</v>
      </c>
      <c r="E920" s="2" t="s">
        <v>439</v>
      </c>
      <c r="F920" s="2" t="s">
        <v>1854</v>
      </c>
      <c r="G920" s="2" t="s">
        <v>2121</v>
      </c>
      <c r="H920" s="2" t="s">
        <v>1035</v>
      </c>
      <c r="I920" s="2" t="s">
        <v>1960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0</v>
      </c>
      <c r="AC920" s="6">
        <v>0</v>
      </c>
      <c r="AD920" s="7">
        <v>0</v>
      </c>
      <c r="AE920" s="6">
        <v>0</v>
      </c>
      <c r="AF920" s="6">
        <v>0</v>
      </c>
      <c r="AG920" s="6">
        <v>0</v>
      </c>
      <c r="AH920" s="6">
        <v>0</v>
      </c>
      <c r="AI920" s="7">
        <v>0</v>
      </c>
      <c r="AJ920" s="6">
        <v>0</v>
      </c>
      <c r="AK920" s="6">
        <v>0</v>
      </c>
      <c r="AL920" s="6">
        <v>0</v>
      </c>
      <c r="AM920" s="6">
        <v>0</v>
      </c>
      <c r="AN920" s="7">
        <v>0</v>
      </c>
      <c r="AO920" s="6">
        <v>0</v>
      </c>
    </row>
    <row r="921" spans="1:41" x14ac:dyDescent="0.15">
      <c r="A921" s="2" t="s">
        <v>1054</v>
      </c>
      <c r="B921" s="2" t="s">
        <v>1438</v>
      </c>
      <c r="C921" s="2" t="s">
        <v>1797</v>
      </c>
      <c r="D921" s="2" t="s">
        <v>1608</v>
      </c>
      <c r="E921" s="2" t="s">
        <v>439</v>
      </c>
      <c r="F921" s="2" t="s">
        <v>1854</v>
      </c>
      <c r="G921" s="2" t="s">
        <v>2121</v>
      </c>
      <c r="H921" s="2" t="s">
        <v>1035</v>
      </c>
      <c r="I921" s="2" t="s">
        <v>1961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  <c r="AD921" s="7">
        <v>0</v>
      </c>
      <c r="AE921" s="6">
        <v>0</v>
      </c>
      <c r="AF921" s="6">
        <v>0</v>
      </c>
      <c r="AG921" s="6">
        <v>0</v>
      </c>
      <c r="AH921" s="6">
        <v>0</v>
      </c>
      <c r="AI921" s="7">
        <v>0</v>
      </c>
      <c r="AJ921" s="6">
        <v>0</v>
      </c>
      <c r="AK921" s="6">
        <v>0</v>
      </c>
      <c r="AL921" s="6">
        <v>0</v>
      </c>
      <c r="AM921" s="6">
        <v>0</v>
      </c>
      <c r="AN921" s="7">
        <v>0</v>
      </c>
      <c r="AO921" s="6">
        <v>0</v>
      </c>
    </row>
    <row r="922" spans="1:41" x14ac:dyDescent="0.15">
      <c r="A922" s="2" t="s">
        <v>1055</v>
      </c>
      <c r="B922" s="2" t="s">
        <v>1438</v>
      </c>
      <c r="C922" s="2" t="s">
        <v>1797</v>
      </c>
      <c r="D922" s="2" t="s">
        <v>1608</v>
      </c>
      <c r="E922" s="2" t="s">
        <v>439</v>
      </c>
      <c r="F922" s="2" t="s">
        <v>1854</v>
      </c>
      <c r="G922" s="2" t="s">
        <v>2121</v>
      </c>
      <c r="H922" s="2" t="s">
        <v>1035</v>
      </c>
      <c r="I922" s="2" t="s">
        <v>1962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0</v>
      </c>
      <c r="AC922" s="6">
        <v>0</v>
      </c>
      <c r="AD922" s="7">
        <v>0</v>
      </c>
      <c r="AE922" s="6">
        <v>0</v>
      </c>
      <c r="AF922" s="6">
        <v>0</v>
      </c>
      <c r="AG922" s="6">
        <v>0</v>
      </c>
      <c r="AH922" s="6">
        <v>0</v>
      </c>
      <c r="AI922" s="7">
        <v>0</v>
      </c>
      <c r="AJ922" s="6">
        <v>0</v>
      </c>
      <c r="AK922" s="6">
        <v>0</v>
      </c>
      <c r="AL922" s="6">
        <v>0</v>
      </c>
      <c r="AM922" s="6">
        <v>0</v>
      </c>
      <c r="AN922" s="7">
        <v>0</v>
      </c>
      <c r="AO922" s="6">
        <v>0</v>
      </c>
    </row>
    <row r="923" spans="1:41" x14ac:dyDescent="0.15">
      <c r="A923" s="2" t="s">
        <v>1897</v>
      </c>
      <c r="B923" s="2" t="s">
        <v>1438</v>
      </c>
      <c r="C923" s="2" t="s">
        <v>1797</v>
      </c>
      <c r="D923" s="2" t="s">
        <v>1608</v>
      </c>
      <c r="E923" s="2" t="s">
        <v>439</v>
      </c>
      <c r="F923" s="2" t="s">
        <v>1854</v>
      </c>
      <c r="G923" s="2" t="s">
        <v>2121</v>
      </c>
      <c r="H923" s="2" t="s">
        <v>1035</v>
      </c>
      <c r="I923" s="2" t="s">
        <v>1963</v>
      </c>
      <c r="J923" s="7">
        <v>0</v>
      </c>
      <c r="K923" s="7">
        <v>4342369</v>
      </c>
      <c r="L923" s="7">
        <v>144501</v>
      </c>
      <c r="M923" s="7">
        <v>4486870</v>
      </c>
      <c r="N923" s="7">
        <v>0</v>
      </c>
      <c r="O923" s="7">
        <v>0</v>
      </c>
      <c r="P923" s="7">
        <v>4269474</v>
      </c>
      <c r="Q923" s="7">
        <v>75385</v>
      </c>
      <c r="R923" s="7">
        <v>4344859</v>
      </c>
      <c r="S923" s="7">
        <v>0</v>
      </c>
      <c r="T923" s="7">
        <v>0</v>
      </c>
      <c r="U923" s="7">
        <v>7127</v>
      </c>
      <c r="V923" s="7">
        <v>7127</v>
      </c>
      <c r="W923" s="6">
        <v>98.321308000000002</v>
      </c>
      <c r="X923" s="6">
        <v>52.169189100000004</v>
      </c>
      <c r="Y923" s="6">
        <v>96.834965100000005</v>
      </c>
      <c r="Z923" s="6">
        <v>98.364119700000003</v>
      </c>
      <c r="AA923" s="6">
        <v>48.643457400000003</v>
      </c>
      <c r="AB923" s="6">
        <v>96.4151095</v>
      </c>
      <c r="AC923" s="6">
        <v>0.41985560000000532</v>
      </c>
      <c r="AD923" s="7">
        <v>4302612</v>
      </c>
      <c r="AE923" s="6">
        <v>0.98189190000000004</v>
      </c>
      <c r="AF923" s="6">
        <v>98.321308000000002</v>
      </c>
      <c r="AG923" s="6">
        <v>54.875740699999994</v>
      </c>
      <c r="AH923" s="6">
        <v>96.989023700000004</v>
      </c>
      <c r="AI923" s="7">
        <v>4337732</v>
      </c>
      <c r="AJ923" s="6">
        <v>98.364968599999997</v>
      </c>
      <c r="AK923" s="6">
        <v>53.333834800000005</v>
      </c>
      <c r="AL923" s="6">
        <v>96.749438400000003</v>
      </c>
      <c r="AM923" s="6">
        <v>0.23958530000000167</v>
      </c>
      <c r="AN923" s="7">
        <v>4287191</v>
      </c>
      <c r="AO923" s="6">
        <v>1.1788837999999999</v>
      </c>
    </row>
    <row r="924" spans="1:41" x14ac:dyDescent="0.15">
      <c r="A924" s="2" t="s">
        <v>1898</v>
      </c>
      <c r="B924" s="2" t="s">
        <v>1438</v>
      </c>
      <c r="C924" s="2" t="s">
        <v>1797</v>
      </c>
      <c r="D924" s="2" t="s">
        <v>1608</v>
      </c>
      <c r="E924" s="2" t="s">
        <v>439</v>
      </c>
      <c r="F924" s="2" t="s">
        <v>1854</v>
      </c>
      <c r="G924" s="2" t="s">
        <v>2121</v>
      </c>
      <c r="H924" s="2" t="s">
        <v>1035</v>
      </c>
      <c r="I924" s="2" t="s">
        <v>1964</v>
      </c>
      <c r="J924" s="7">
        <v>0</v>
      </c>
      <c r="K924" s="7">
        <v>949725</v>
      </c>
      <c r="L924" s="7">
        <v>193801</v>
      </c>
      <c r="M924" s="7">
        <v>1143526</v>
      </c>
      <c r="N924" s="7">
        <v>0</v>
      </c>
      <c r="O924" s="7">
        <v>0</v>
      </c>
      <c r="P924" s="7">
        <v>894079</v>
      </c>
      <c r="Q924" s="7">
        <v>49818</v>
      </c>
      <c r="R924" s="7">
        <v>943897</v>
      </c>
      <c r="S924" s="7">
        <v>0</v>
      </c>
      <c r="T924" s="7">
        <v>0</v>
      </c>
      <c r="U924" s="7">
        <v>4354</v>
      </c>
      <c r="V924" s="7">
        <v>4354</v>
      </c>
      <c r="W924" s="6">
        <v>94.140830199999996</v>
      </c>
      <c r="X924" s="6">
        <v>25.705749700000002</v>
      </c>
      <c r="Y924" s="6">
        <v>82.542679399999997</v>
      </c>
      <c r="Z924" s="6">
        <v>93.565713099999996</v>
      </c>
      <c r="AA924" s="6">
        <v>25.334537099999999</v>
      </c>
      <c r="AB924" s="6">
        <v>82.0119069</v>
      </c>
      <c r="AC924" s="6">
        <v>0.53077249999999765</v>
      </c>
      <c r="AD924" s="7">
        <v>933430</v>
      </c>
      <c r="AE924" s="6">
        <v>1.1213481000000001</v>
      </c>
      <c r="AF924" s="6">
        <v>94.140830199999996</v>
      </c>
      <c r="AG924" s="6">
        <v>26.296536799999998</v>
      </c>
      <c r="AH924" s="6">
        <v>82.858163599999997</v>
      </c>
      <c r="AI924" s="7">
        <v>939543</v>
      </c>
      <c r="AJ924" s="6">
        <v>94.4683955</v>
      </c>
      <c r="AK924" s="6">
        <v>25.334537099999999</v>
      </c>
      <c r="AL924" s="6">
        <v>82.668071900000001</v>
      </c>
      <c r="AM924" s="6">
        <v>0.19009169999999642</v>
      </c>
      <c r="AN924" s="7">
        <v>924396</v>
      </c>
      <c r="AO924" s="6">
        <v>1.6385835000000002</v>
      </c>
    </row>
    <row r="925" spans="1:41" ht="12.75" thickBot="1" x14ac:dyDescent="0.2">
      <c r="A925" s="2" t="s">
        <v>1986</v>
      </c>
      <c r="B925" s="2" t="s">
        <v>1438</v>
      </c>
      <c r="C925" s="2" t="s">
        <v>1797</v>
      </c>
      <c r="D925" s="2" t="s">
        <v>1608</v>
      </c>
      <c r="E925" s="2" t="s">
        <v>439</v>
      </c>
      <c r="F925" s="2" t="s">
        <v>1854</v>
      </c>
      <c r="G925" s="2" t="s">
        <v>2121</v>
      </c>
      <c r="H925" s="2" t="s">
        <v>1035</v>
      </c>
      <c r="I925" s="2" t="s">
        <v>1966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  <c r="AD925" s="7">
        <v>0</v>
      </c>
      <c r="AE925" s="6">
        <v>0</v>
      </c>
      <c r="AF925" s="6">
        <v>0</v>
      </c>
      <c r="AG925" s="6">
        <v>0</v>
      </c>
      <c r="AH925" s="6">
        <v>0</v>
      </c>
      <c r="AI925" s="7">
        <v>0</v>
      </c>
      <c r="AJ925" s="6">
        <v>0</v>
      </c>
      <c r="AK925" s="6">
        <v>0</v>
      </c>
      <c r="AL925" s="6">
        <v>0</v>
      </c>
      <c r="AM925" s="6">
        <v>0</v>
      </c>
      <c r="AN925" s="7">
        <v>0</v>
      </c>
      <c r="AO925" s="6">
        <v>0</v>
      </c>
    </row>
    <row r="926" spans="1:41" ht="12.75" thickTop="1" x14ac:dyDescent="0.15">
      <c r="A926" s="34" t="s">
        <v>464</v>
      </c>
      <c r="B926" s="2" t="s">
        <v>926</v>
      </c>
      <c r="C926" s="2" t="s">
        <v>1797</v>
      </c>
      <c r="D926" s="2" t="s">
        <v>1608</v>
      </c>
      <c r="E926" s="2" t="s">
        <v>439</v>
      </c>
      <c r="F926" s="2" t="s">
        <v>1854</v>
      </c>
      <c r="G926" s="2" t="s">
        <v>2121</v>
      </c>
      <c r="H926" s="2" t="s">
        <v>1056</v>
      </c>
      <c r="I926" s="2" t="s">
        <v>2012</v>
      </c>
      <c r="J926" s="7">
        <v>0</v>
      </c>
      <c r="K926" s="7">
        <v>2521938</v>
      </c>
      <c r="L926" s="7">
        <v>54143</v>
      </c>
      <c r="M926" s="7">
        <v>2576081</v>
      </c>
      <c r="N926" s="7">
        <v>0</v>
      </c>
      <c r="O926" s="7">
        <v>0</v>
      </c>
      <c r="P926" s="7">
        <v>2505318</v>
      </c>
      <c r="Q926" s="7">
        <v>22110</v>
      </c>
      <c r="R926" s="7">
        <v>2527428</v>
      </c>
      <c r="S926" s="7">
        <v>0</v>
      </c>
      <c r="T926" s="7">
        <v>0</v>
      </c>
      <c r="U926" s="7">
        <v>1718</v>
      </c>
      <c r="V926" s="7">
        <v>1718</v>
      </c>
      <c r="W926" s="6">
        <v>99.340983000000008</v>
      </c>
      <c r="X926" s="6">
        <v>40.836303899999997</v>
      </c>
      <c r="Y926" s="6">
        <v>98.111356000000001</v>
      </c>
      <c r="Z926" s="6">
        <v>99.172805400000001</v>
      </c>
      <c r="AA926" s="6">
        <v>50.351301800000002</v>
      </c>
      <c r="AB926" s="6">
        <v>97.869678100000002</v>
      </c>
      <c r="AC926" s="6">
        <v>0.24167789999999911</v>
      </c>
      <c r="AD926" s="7">
        <v>2499756</v>
      </c>
      <c r="AE926" s="6">
        <v>1.1069880000000001</v>
      </c>
      <c r="AF926" s="6">
        <v>99.340983000000008</v>
      </c>
      <c r="AG926" s="6">
        <v>42.1745351</v>
      </c>
      <c r="AH926" s="6">
        <v>98.176830499999994</v>
      </c>
      <c r="AI926" s="7">
        <v>2525710</v>
      </c>
      <c r="AJ926" s="6">
        <v>99.172805400000001</v>
      </c>
      <c r="AK926" s="6">
        <v>51.1366345</v>
      </c>
      <c r="AL926" s="6">
        <v>97.909813099999994</v>
      </c>
      <c r="AM926" s="6">
        <v>0.26701740000000029</v>
      </c>
      <c r="AN926" s="7">
        <v>2498709</v>
      </c>
      <c r="AO926" s="6">
        <v>1.0805979999999999</v>
      </c>
    </row>
    <row r="927" spans="1:41" x14ac:dyDescent="0.15">
      <c r="A927" s="2" t="s">
        <v>465</v>
      </c>
      <c r="B927" s="2" t="s">
        <v>926</v>
      </c>
      <c r="C927" s="2" t="s">
        <v>1797</v>
      </c>
      <c r="D927" s="2" t="s">
        <v>1608</v>
      </c>
      <c r="E927" s="2" t="s">
        <v>439</v>
      </c>
      <c r="F927" s="2" t="s">
        <v>1854</v>
      </c>
      <c r="G927" s="2" t="s">
        <v>2121</v>
      </c>
      <c r="H927" s="2" t="s">
        <v>1056</v>
      </c>
      <c r="I927" s="9" t="s">
        <v>2013</v>
      </c>
      <c r="J927" s="7">
        <v>0</v>
      </c>
      <c r="K927" s="7">
        <v>2521938</v>
      </c>
      <c r="L927" s="7">
        <v>54143</v>
      </c>
      <c r="M927" s="7">
        <v>2576081</v>
      </c>
      <c r="N927" s="7">
        <v>0</v>
      </c>
      <c r="O927" s="7">
        <v>0</v>
      </c>
      <c r="P927" s="7">
        <v>2505318</v>
      </c>
      <c r="Q927" s="7">
        <v>22110</v>
      </c>
      <c r="R927" s="7">
        <v>2527428</v>
      </c>
      <c r="S927" s="7">
        <v>0</v>
      </c>
      <c r="T927" s="7">
        <v>0</v>
      </c>
      <c r="U927" s="7">
        <v>1718</v>
      </c>
      <c r="V927" s="7">
        <v>1718</v>
      </c>
      <c r="W927" s="6">
        <v>99.340983000000008</v>
      </c>
      <c r="X927" s="6">
        <v>40.836303899999997</v>
      </c>
      <c r="Y927" s="6">
        <v>98.111356000000001</v>
      </c>
      <c r="Z927" s="6">
        <v>99.172805400000001</v>
      </c>
      <c r="AA927" s="6">
        <v>50.351301800000002</v>
      </c>
      <c r="AB927" s="6">
        <v>97.869678100000002</v>
      </c>
      <c r="AC927" s="6">
        <v>0.24167789999999911</v>
      </c>
      <c r="AD927" s="7">
        <v>2499756</v>
      </c>
      <c r="AE927" s="6">
        <v>1.1069880000000001</v>
      </c>
      <c r="AF927" s="6">
        <v>99.340983000000008</v>
      </c>
      <c r="AG927" s="6">
        <v>42.1745351</v>
      </c>
      <c r="AH927" s="6">
        <v>98.176830499999994</v>
      </c>
      <c r="AI927" s="7">
        <v>2525710</v>
      </c>
      <c r="AJ927" s="6">
        <v>99.172805400000001</v>
      </c>
      <c r="AK927" s="6">
        <v>51.1366345</v>
      </c>
      <c r="AL927" s="6">
        <v>97.909813099999994</v>
      </c>
      <c r="AM927" s="6">
        <v>0.26701740000000029</v>
      </c>
      <c r="AN927" s="7">
        <v>2498709</v>
      </c>
      <c r="AO927" s="6">
        <v>1.0805979999999999</v>
      </c>
    </row>
    <row r="928" spans="1:41" x14ac:dyDescent="0.15">
      <c r="A928" s="2" t="s">
        <v>466</v>
      </c>
      <c r="B928" s="2" t="s">
        <v>926</v>
      </c>
      <c r="C928" s="2" t="s">
        <v>1797</v>
      </c>
      <c r="D928" s="2" t="s">
        <v>1608</v>
      </c>
      <c r="E928" s="2" t="s">
        <v>439</v>
      </c>
      <c r="F928" s="2" t="s">
        <v>1854</v>
      </c>
      <c r="G928" s="2" t="s">
        <v>2121</v>
      </c>
      <c r="H928" s="2" t="s">
        <v>1056</v>
      </c>
      <c r="I928" s="2" t="s">
        <v>2014</v>
      </c>
      <c r="J928" s="7">
        <v>0</v>
      </c>
      <c r="K928" s="7">
        <v>746553</v>
      </c>
      <c r="L928" s="7">
        <v>19744</v>
      </c>
      <c r="M928" s="7">
        <v>766297</v>
      </c>
      <c r="N928" s="7">
        <v>0</v>
      </c>
      <c r="O928" s="7">
        <v>0</v>
      </c>
      <c r="P928" s="7">
        <v>741299</v>
      </c>
      <c r="Q928" s="7">
        <v>7555</v>
      </c>
      <c r="R928" s="7">
        <v>748854</v>
      </c>
      <c r="S928" s="7">
        <v>0</v>
      </c>
      <c r="T928" s="7">
        <v>0</v>
      </c>
      <c r="U928" s="7">
        <v>663</v>
      </c>
      <c r="V928" s="7">
        <v>663</v>
      </c>
      <c r="W928" s="6">
        <v>99.296232099999997</v>
      </c>
      <c r="X928" s="6">
        <v>38.264789300000004</v>
      </c>
      <c r="Y928" s="6">
        <v>97.723728499999993</v>
      </c>
      <c r="Z928" s="6">
        <v>99.059346300000001</v>
      </c>
      <c r="AA928" s="6">
        <v>49.730379800000001</v>
      </c>
      <c r="AB928" s="6">
        <v>97.343160799999993</v>
      </c>
      <c r="AC928" s="6">
        <v>0.38056770000000029</v>
      </c>
      <c r="AD928" s="7">
        <v>721233</v>
      </c>
      <c r="AE928" s="6">
        <v>3.8296917000000001</v>
      </c>
      <c r="AF928" s="6">
        <v>99.296232099999997</v>
      </c>
      <c r="AG928" s="6">
        <v>39.594360899999998</v>
      </c>
      <c r="AH928" s="6">
        <v>97.808352299999996</v>
      </c>
      <c r="AI928" s="7">
        <v>748191</v>
      </c>
      <c r="AJ928" s="6">
        <v>99.059346300000001</v>
      </c>
      <c r="AK928" s="6">
        <v>50.430780099999993</v>
      </c>
      <c r="AL928" s="6">
        <v>97.390218200000007</v>
      </c>
      <c r="AM928" s="6">
        <v>0.41813409999998896</v>
      </c>
      <c r="AN928" s="7">
        <v>720875</v>
      </c>
      <c r="AO928" s="6">
        <v>3.7892838999999996</v>
      </c>
    </row>
    <row r="929" spans="1:41" x14ac:dyDescent="0.15">
      <c r="A929" s="2" t="s">
        <v>467</v>
      </c>
      <c r="B929" s="2" t="s">
        <v>926</v>
      </c>
      <c r="C929" s="2" t="s">
        <v>1797</v>
      </c>
      <c r="D929" s="2" t="s">
        <v>1608</v>
      </c>
      <c r="E929" s="2" t="s">
        <v>439</v>
      </c>
      <c r="F929" s="2" t="s">
        <v>1854</v>
      </c>
      <c r="G929" s="2" t="s">
        <v>2121</v>
      </c>
      <c r="H929" s="2" t="s">
        <v>1056</v>
      </c>
      <c r="I929" s="2" t="s">
        <v>2015</v>
      </c>
      <c r="J929" s="7">
        <v>0</v>
      </c>
      <c r="K929" s="7">
        <v>676149</v>
      </c>
      <c r="L929" s="7">
        <v>19181</v>
      </c>
      <c r="M929" s="7">
        <v>695330</v>
      </c>
      <c r="N929" s="7">
        <v>0</v>
      </c>
      <c r="O929" s="7">
        <v>0</v>
      </c>
      <c r="P929" s="7">
        <v>670895</v>
      </c>
      <c r="Q929" s="7">
        <v>7434</v>
      </c>
      <c r="R929" s="7">
        <v>678329</v>
      </c>
      <c r="S929" s="7">
        <v>0</v>
      </c>
      <c r="T929" s="7">
        <v>0</v>
      </c>
      <c r="U929" s="7">
        <v>571</v>
      </c>
      <c r="V929" s="7">
        <v>571</v>
      </c>
      <c r="W929" s="6">
        <v>99.222952300000003</v>
      </c>
      <c r="X929" s="6">
        <v>38.757103399999998</v>
      </c>
      <c r="Y929" s="6">
        <v>97.554973899999993</v>
      </c>
      <c r="Z929" s="6">
        <v>98.969726300000005</v>
      </c>
      <c r="AA929" s="6">
        <v>50.161928799999998</v>
      </c>
      <c r="AB929" s="6">
        <v>97.150860500000007</v>
      </c>
      <c r="AC929" s="6">
        <v>0.40411339999998575</v>
      </c>
      <c r="AD929" s="7">
        <v>652028</v>
      </c>
      <c r="AE929" s="6">
        <v>4.0337224999999997</v>
      </c>
      <c r="AF929" s="6">
        <v>99.222952300000003</v>
      </c>
      <c r="AG929" s="6">
        <v>39.946265399999994</v>
      </c>
      <c r="AH929" s="6">
        <v>97.63515120000001</v>
      </c>
      <c r="AI929" s="7">
        <v>677758</v>
      </c>
      <c r="AJ929" s="6">
        <v>98.969726300000005</v>
      </c>
      <c r="AK929" s="6">
        <v>50.890358199999994</v>
      </c>
      <c r="AL929" s="6">
        <v>97.202709600000006</v>
      </c>
      <c r="AM929" s="6">
        <v>0.4324416000000042</v>
      </c>
      <c r="AN929" s="7">
        <v>651670</v>
      </c>
      <c r="AO929" s="6">
        <v>4.0032532000000005</v>
      </c>
    </row>
    <row r="930" spans="1:41" x14ac:dyDescent="0.15">
      <c r="A930" s="2" t="s">
        <v>468</v>
      </c>
      <c r="B930" s="2" t="s">
        <v>926</v>
      </c>
      <c r="C930" s="2" t="s">
        <v>1797</v>
      </c>
      <c r="D930" s="2" t="s">
        <v>1608</v>
      </c>
      <c r="E930" s="2" t="s">
        <v>439</v>
      </c>
      <c r="F930" s="2" t="s">
        <v>1854</v>
      </c>
      <c r="G930" s="2" t="s">
        <v>2121</v>
      </c>
      <c r="H930" s="2" t="s">
        <v>1056</v>
      </c>
      <c r="I930" s="2" t="s">
        <v>2016</v>
      </c>
      <c r="J930" s="7">
        <v>0</v>
      </c>
      <c r="K930" s="7">
        <v>20492</v>
      </c>
      <c r="L930" s="7">
        <v>581</v>
      </c>
      <c r="M930" s="7">
        <v>21073</v>
      </c>
      <c r="N930" s="7">
        <v>0</v>
      </c>
      <c r="O930" s="7">
        <v>0</v>
      </c>
      <c r="P930" s="7">
        <v>20333</v>
      </c>
      <c r="Q930" s="7">
        <v>225</v>
      </c>
      <c r="R930" s="7">
        <v>20558</v>
      </c>
      <c r="S930" s="7">
        <v>0</v>
      </c>
      <c r="T930" s="7">
        <v>0</v>
      </c>
      <c r="U930" s="7">
        <v>17</v>
      </c>
      <c r="V930" s="7">
        <v>17</v>
      </c>
      <c r="W930" s="6">
        <v>99.224087400000002</v>
      </c>
      <c r="X930" s="6">
        <v>38.7263339</v>
      </c>
      <c r="Y930" s="6">
        <v>97.556114500000007</v>
      </c>
      <c r="Z930" s="6">
        <v>98.971315500000003</v>
      </c>
      <c r="AA930" s="6">
        <v>50.191570900000002</v>
      </c>
      <c r="AB930" s="6">
        <v>97.152787700000005</v>
      </c>
      <c r="AC930" s="6">
        <v>0.40332680000000209</v>
      </c>
      <c r="AD930" s="7">
        <v>20405</v>
      </c>
      <c r="AE930" s="6">
        <v>0.74981620000000004</v>
      </c>
      <c r="AF930" s="6">
        <v>99.224087400000002</v>
      </c>
      <c r="AG930" s="6">
        <v>39.893616999999999</v>
      </c>
      <c r="AH930" s="6">
        <v>97.634878400000005</v>
      </c>
      <c r="AI930" s="7">
        <v>20541</v>
      </c>
      <c r="AJ930" s="6">
        <v>98.971315500000003</v>
      </c>
      <c r="AK930" s="6">
        <v>50.9067358</v>
      </c>
      <c r="AL930" s="6">
        <v>97.203696600000001</v>
      </c>
      <c r="AM930" s="6">
        <v>0.4311818000000045</v>
      </c>
      <c r="AN930" s="7">
        <v>20394</v>
      </c>
      <c r="AO930" s="6">
        <v>0.7208002</v>
      </c>
    </row>
    <row r="931" spans="1:41" x14ac:dyDescent="0.15">
      <c r="A931" s="2" t="s">
        <v>469</v>
      </c>
      <c r="B931" s="2" t="s">
        <v>926</v>
      </c>
      <c r="C931" s="2" t="s">
        <v>1797</v>
      </c>
      <c r="D931" s="2" t="s">
        <v>1608</v>
      </c>
      <c r="E931" s="2" t="s">
        <v>439</v>
      </c>
      <c r="F931" s="2" t="s">
        <v>1854</v>
      </c>
      <c r="G931" s="2" t="s">
        <v>2121</v>
      </c>
      <c r="H931" s="2" t="s">
        <v>1056</v>
      </c>
      <c r="I931" s="2" t="s">
        <v>2017</v>
      </c>
      <c r="J931" s="7">
        <v>0</v>
      </c>
      <c r="K931" s="7">
        <v>655657</v>
      </c>
      <c r="L931" s="7">
        <v>18600</v>
      </c>
      <c r="M931" s="7">
        <v>674257</v>
      </c>
      <c r="N931" s="7">
        <v>0</v>
      </c>
      <c r="O931" s="7">
        <v>0</v>
      </c>
      <c r="P931" s="7">
        <v>650562</v>
      </c>
      <c r="Q931" s="7">
        <v>7209</v>
      </c>
      <c r="R931" s="7">
        <v>657771</v>
      </c>
      <c r="S931" s="7">
        <v>0</v>
      </c>
      <c r="T931" s="7">
        <v>0</v>
      </c>
      <c r="U931" s="7">
        <v>554</v>
      </c>
      <c r="V931" s="7">
        <v>554</v>
      </c>
      <c r="W931" s="6">
        <v>99.222916900000001</v>
      </c>
      <c r="X931" s="6">
        <v>38.758064500000003</v>
      </c>
      <c r="Y931" s="6">
        <v>97.554938300000003</v>
      </c>
      <c r="Z931" s="6">
        <v>98.969674999999995</v>
      </c>
      <c r="AA931" s="6">
        <v>50.160970800000001</v>
      </c>
      <c r="AB931" s="6">
        <v>97.150798199999997</v>
      </c>
      <c r="AC931" s="6">
        <v>0.40414010000000644</v>
      </c>
      <c r="AD931" s="7">
        <v>631623</v>
      </c>
      <c r="AE931" s="6">
        <v>4.1398112000000005</v>
      </c>
      <c r="AF931" s="6">
        <v>99.222916900000001</v>
      </c>
      <c r="AG931" s="6">
        <v>39.947910899999997</v>
      </c>
      <c r="AH931" s="6">
        <v>97.635159700000003</v>
      </c>
      <c r="AI931" s="7">
        <v>657217</v>
      </c>
      <c r="AJ931" s="6">
        <v>98.969674999999995</v>
      </c>
      <c r="AK931" s="6">
        <v>50.889828699999995</v>
      </c>
      <c r="AL931" s="6">
        <v>97.202677699999995</v>
      </c>
      <c r="AM931" s="6">
        <v>0.43248200000000736</v>
      </c>
      <c r="AN931" s="7">
        <v>631276</v>
      </c>
      <c r="AO931" s="6">
        <v>4.1092960999999999</v>
      </c>
    </row>
    <row r="932" spans="1:41" x14ac:dyDescent="0.15">
      <c r="A932" s="2" t="s">
        <v>470</v>
      </c>
      <c r="B932" s="2" t="s">
        <v>926</v>
      </c>
      <c r="C932" s="2" t="s">
        <v>1797</v>
      </c>
      <c r="D932" s="2" t="s">
        <v>1608</v>
      </c>
      <c r="E932" s="2" t="s">
        <v>439</v>
      </c>
      <c r="F932" s="2" t="s">
        <v>1854</v>
      </c>
      <c r="G932" s="2" t="s">
        <v>2121</v>
      </c>
      <c r="H932" s="2" t="s">
        <v>1056</v>
      </c>
      <c r="I932" s="2" t="s">
        <v>2018</v>
      </c>
      <c r="J932" s="7">
        <v>0</v>
      </c>
      <c r="K932" s="7">
        <v>4811</v>
      </c>
      <c r="L932" s="7">
        <v>0</v>
      </c>
      <c r="M932" s="7">
        <v>4811</v>
      </c>
      <c r="N932" s="7">
        <v>0</v>
      </c>
      <c r="O932" s="7">
        <v>0</v>
      </c>
      <c r="P932" s="7">
        <v>4811</v>
      </c>
      <c r="Q932" s="7">
        <v>0</v>
      </c>
      <c r="R932" s="7">
        <v>4811</v>
      </c>
      <c r="S932" s="7">
        <v>0</v>
      </c>
      <c r="T932" s="7">
        <v>0</v>
      </c>
      <c r="U932" s="7">
        <v>0</v>
      </c>
      <c r="V932" s="7">
        <v>0</v>
      </c>
      <c r="W932" s="6">
        <v>100</v>
      </c>
      <c r="X932" s="6">
        <v>0</v>
      </c>
      <c r="Y932" s="6">
        <v>100</v>
      </c>
      <c r="Z932" s="6">
        <v>100</v>
      </c>
      <c r="AA932" s="6">
        <v>0</v>
      </c>
      <c r="AB932" s="6">
        <v>100</v>
      </c>
      <c r="AC932" s="6">
        <v>0</v>
      </c>
      <c r="AD932" s="7">
        <v>1720</v>
      </c>
      <c r="AE932" s="6">
        <v>179.70930229999999</v>
      </c>
      <c r="AF932" s="6">
        <v>100</v>
      </c>
      <c r="AG932" s="6">
        <v>0</v>
      </c>
      <c r="AH932" s="6">
        <v>100</v>
      </c>
      <c r="AI932" s="7">
        <v>4811</v>
      </c>
      <c r="AJ932" s="6">
        <v>100</v>
      </c>
      <c r="AK932" s="6">
        <v>0</v>
      </c>
      <c r="AL932" s="6">
        <v>100</v>
      </c>
      <c r="AM932" s="6">
        <v>0</v>
      </c>
      <c r="AN932" s="7">
        <v>1720</v>
      </c>
      <c r="AO932" s="6">
        <v>179.70930229999999</v>
      </c>
    </row>
    <row r="933" spans="1:41" x14ac:dyDescent="0.15">
      <c r="A933" s="2" t="s">
        <v>471</v>
      </c>
      <c r="B933" s="2" t="s">
        <v>926</v>
      </c>
      <c r="C933" s="2" t="s">
        <v>1797</v>
      </c>
      <c r="D933" s="2" t="s">
        <v>1608</v>
      </c>
      <c r="E933" s="2" t="s">
        <v>439</v>
      </c>
      <c r="F933" s="2" t="s">
        <v>1854</v>
      </c>
      <c r="G933" s="2" t="s">
        <v>2121</v>
      </c>
      <c r="H933" s="2" t="s">
        <v>1056</v>
      </c>
      <c r="I933" s="2" t="s">
        <v>2019</v>
      </c>
      <c r="J933" s="7">
        <v>0</v>
      </c>
      <c r="K933" s="7">
        <v>70404</v>
      </c>
      <c r="L933" s="7">
        <v>563</v>
      </c>
      <c r="M933" s="7">
        <v>70967</v>
      </c>
      <c r="N933" s="7">
        <v>0</v>
      </c>
      <c r="O933" s="7">
        <v>0</v>
      </c>
      <c r="P933" s="7">
        <v>70404</v>
      </c>
      <c r="Q933" s="7">
        <v>121</v>
      </c>
      <c r="R933" s="7">
        <v>70525</v>
      </c>
      <c r="S933" s="7">
        <v>0</v>
      </c>
      <c r="T933" s="7">
        <v>0</v>
      </c>
      <c r="U933" s="7">
        <v>92</v>
      </c>
      <c r="V933" s="7">
        <v>92</v>
      </c>
      <c r="W933" s="6">
        <v>100</v>
      </c>
      <c r="X933" s="6">
        <v>21.492007099999999</v>
      </c>
      <c r="Y933" s="6">
        <v>99.377175300000005</v>
      </c>
      <c r="Z933" s="6">
        <v>99.898553700000008</v>
      </c>
      <c r="AA933" s="6">
        <v>35.639686699999999</v>
      </c>
      <c r="AB933" s="6">
        <v>99.193039800000008</v>
      </c>
      <c r="AC933" s="6">
        <v>0.18413549999999645</v>
      </c>
      <c r="AD933" s="7">
        <v>69205</v>
      </c>
      <c r="AE933" s="6">
        <v>1.9073765999999999</v>
      </c>
      <c r="AF933" s="6">
        <v>100</v>
      </c>
      <c r="AG933" s="6">
        <v>25.6900212</v>
      </c>
      <c r="AH933" s="6">
        <v>99.506172800000002</v>
      </c>
      <c r="AI933" s="7">
        <v>70433</v>
      </c>
      <c r="AJ933" s="6">
        <v>99.898553700000008</v>
      </c>
      <c r="AK933" s="6">
        <v>35.639686699999999</v>
      </c>
      <c r="AL933" s="6">
        <v>99.193039800000008</v>
      </c>
      <c r="AM933" s="6">
        <v>0.31313299999999344</v>
      </c>
      <c r="AN933" s="7">
        <v>69205</v>
      </c>
      <c r="AO933" s="6">
        <v>1.7744382999999999</v>
      </c>
    </row>
    <row r="934" spans="1:41" x14ac:dyDescent="0.15">
      <c r="A934" s="2" t="s">
        <v>472</v>
      </c>
      <c r="B934" s="2" t="s">
        <v>926</v>
      </c>
      <c r="C934" s="2" t="s">
        <v>1797</v>
      </c>
      <c r="D934" s="2" t="s">
        <v>1608</v>
      </c>
      <c r="E934" s="2" t="s">
        <v>439</v>
      </c>
      <c r="F934" s="2" t="s">
        <v>1854</v>
      </c>
      <c r="G934" s="2" t="s">
        <v>2121</v>
      </c>
      <c r="H934" s="2" t="s">
        <v>1056</v>
      </c>
      <c r="I934" s="2" t="s">
        <v>2020</v>
      </c>
      <c r="J934" s="7">
        <v>0</v>
      </c>
      <c r="K934" s="7">
        <v>27308</v>
      </c>
      <c r="L934" s="7">
        <v>560</v>
      </c>
      <c r="M934" s="7">
        <v>27868</v>
      </c>
      <c r="N934" s="7">
        <v>0</v>
      </c>
      <c r="O934" s="7">
        <v>0</v>
      </c>
      <c r="P934" s="7">
        <v>27308</v>
      </c>
      <c r="Q934" s="7">
        <v>118</v>
      </c>
      <c r="R934" s="7">
        <v>27426</v>
      </c>
      <c r="S934" s="7">
        <v>0</v>
      </c>
      <c r="T934" s="7">
        <v>0</v>
      </c>
      <c r="U934" s="7">
        <v>92</v>
      </c>
      <c r="V934" s="7">
        <v>92</v>
      </c>
      <c r="W934" s="6">
        <v>100</v>
      </c>
      <c r="X934" s="6">
        <v>21.071428600000001</v>
      </c>
      <c r="Y934" s="6">
        <v>98.413951499999996</v>
      </c>
      <c r="Z934" s="6">
        <v>99.74776</v>
      </c>
      <c r="AA934" s="6">
        <v>35.386631699999995</v>
      </c>
      <c r="AB934" s="6">
        <v>97.950594700000011</v>
      </c>
      <c r="AC934" s="6">
        <v>0.46335679999998547</v>
      </c>
      <c r="AD934" s="7">
        <v>26765</v>
      </c>
      <c r="AE934" s="6">
        <v>2.4696432000000001</v>
      </c>
      <c r="AF934" s="6">
        <v>100</v>
      </c>
      <c r="AG934" s="6">
        <v>25.213675200000001</v>
      </c>
      <c r="AH934" s="6">
        <v>98.739919399999991</v>
      </c>
      <c r="AI934" s="7">
        <v>27334</v>
      </c>
      <c r="AJ934" s="6">
        <v>99.74776</v>
      </c>
      <c r="AK934" s="6">
        <v>35.386631699999995</v>
      </c>
      <c r="AL934" s="6">
        <v>97.950594700000011</v>
      </c>
      <c r="AM934" s="6">
        <v>0.78932469999998034</v>
      </c>
      <c r="AN934" s="7">
        <v>26765</v>
      </c>
      <c r="AO934" s="6">
        <v>2.1259106999999999</v>
      </c>
    </row>
    <row r="935" spans="1:41" x14ac:dyDescent="0.15">
      <c r="A935" s="2" t="s">
        <v>473</v>
      </c>
      <c r="B935" s="2" t="s">
        <v>926</v>
      </c>
      <c r="C935" s="2" t="s">
        <v>1797</v>
      </c>
      <c r="D935" s="2" t="s">
        <v>1608</v>
      </c>
      <c r="E935" s="2" t="s">
        <v>439</v>
      </c>
      <c r="F935" s="2" t="s">
        <v>1854</v>
      </c>
      <c r="G935" s="2" t="s">
        <v>2121</v>
      </c>
      <c r="H935" s="2" t="s">
        <v>1056</v>
      </c>
      <c r="I935" s="2" t="s">
        <v>1856</v>
      </c>
      <c r="J935" s="7">
        <v>0</v>
      </c>
      <c r="K935" s="7">
        <v>43096</v>
      </c>
      <c r="L935" s="7">
        <v>3</v>
      </c>
      <c r="M935" s="7">
        <v>43099</v>
      </c>
      <c r="N935" s="7">
        <v>0</v>
      </c>
      <c r="O935" s="7">
        <v>0</v>
      </c>
      <c r="P935" s="7">
        <v>43096</v>
      </c>
      <c r="Q935" s="7">
        <v>3</v>
      </c>
      <c r="R935" s="7">
        <v>43099</v>
      </c>
      <c r="S935" s="7">
        <v>0</v>
      </c>
      <c r="T935" s="7">
        <v>0</v>
      </c>
      <c r="U935" s="7">
        <v>0</v>
      </c>
      <c r="V935" s="7">
        <v>0</v>
      </c>
      <c r="W935" s="6">
        <v>100</v>
      </c>
      <c r="X935" s="6">
        <v>100</v>
      </c>
      <c r="Y935" s="6">
        <v>100</v>
      </c>
      <c r="Z935" s="6">
        <v>99.992931200000001</v>
      </c>
      <c r="AA935" s="6">
        <v>100</v>
      </c>
      <c r="AB935" s="6">
        <v>99.9929317</v>
      </c>
      <c r="AC935" s="6">
        <v>7.0683000000002494E-3</v>
      </c>
      <c r="AD935" s="7">
        <v>42440</v>
      </c>
      <c r="AE935" s="6">
        <v>1.5527803999999998</v>
      </c>
      <c r="AF935" s="6">
        <v>100</v>
      </c>
      <c r="AG935" s="6">
        <v>100</v>
      </c>
      <c r="AH935" s="6">
        <v>100</v>
      </c>
      <c r="AI935" s="7">
        <v>43099</v>
      </c>
      <c r="AJ935" s="6">
        <v>99.992931200000001</v>
      </c>
      <c r="AK935" s="6">
        <v>100</v>
      </c>
      <c r="AL935" s="6">
        <v>99.9929317</v>
      </c>
      <c r="AM935" s="6">
        <v>7.0683000000002494E-3</v>
      </c>
      <c r="AN935" s="7">
        <v>42440</v>
      </c>
      <c r="AO935" s="6">
        <v>1.5527803999999998</v>
      </c>
    </row>
    <row r="936" spans="1:41" x14ac:dyDescent="0.15">
      <c r="A936" s="2" t="s">
        <v>474</v>
      </c>
      <c r="B936" s="2" t="s">
        <v>926</v>
      </c>
      <c r="C936" s="2" t="s">
        <v>1797</v>
      </c>
      <c r="D936" s="2" t="s">
        <v>1608</v>
      </c>
      <c r="E936" s="2" t="s">
        <v>439</v>
      </c>
      <c r="F936" s="2" t="s">
        <v>1854</v>
      </c>
      <c r="G936" s="2" t="s">
        <v>2121</v>
      </c>
      <c r="H936" s="2" t="s">
        <v>1056</v>
      </c>
      <c r="I936" s="2" t="s">
        <v>2021</v>
      </c>
      <c r="J936" s="7">
        <v>0</v>
      </c>
      <c r="K936" s="7">
        <v>1654298</v>
      </c>
      <c r="L936" s="7">
        <v>32251</v>
      </c>
      <c r="M936" s="7">
        <v>1686549</v>
      </c>
      <c r="N936" s="7">
        <v>0</v>
      </c>
      <c r="O936" s="7">
        <v>0</v>
      </c>
      <c r="P936" s="7">
        <v>1643457</v>
      </c>
      <c r="Q936" s="7">
        <v>13653</v>
      </c>
      <c r="R936" s="7">
        <v>1657110</v>
      </c>
      <c r="S936" s="7">
        <v>0</v>
      </c>
      <c r="T936" s="7">
        <v>0</v>
      </c>
      <c r="U936" s="7">
        <v>946</v>
      </c>
      <c r="V936" s="7">
        <v>946</v>
      </c>
      <c r="W936" s="6">
        <v>99.344676700000008</v>
      </c>
      <c r="X936" s="6">
        <v>42.3335711</v>
      </c>
      <c r="Y936" s="6">
        <v>98.254483000000008</v>
      </c>
      <c r="Z936" s="6">
        <v>99.213780799999995</v>
      </c>
      <c r="AA936" s="6">
        <v>50.078223200000004</v>
      </c>
      <c r="AB936" s="6">
        <v>98.080098000000007</v>
      </c>
      <c r="AC936" s="6">
        <v>0.1743850000000009</v>
      </c>
      <c r="AD936" s="7">
        <v>1657485</v>
      </c>
      <c r="AE936" s="6">
        <v>-2.2624599999999998E-2</v>
      </c>
      <c r="AF936" s="6">
        <v>99.344676700000008</v>
      </c>
      <c r="AG936" s="6">
        <v>43.612841400000001</v>
      </c>
      <c r="AH936" s="6">
        <v>98.309625699999998</v>
      </c>
      <c r="AI936" s="7">
        <v>1656164</v>
      </c>
      <c r="AJ936" s="6">
        <v>99.213780799999995</v>
      </c>
      <c r="AK936" s="6">
        <v>50.7894395</v>
      </c>
      <c r="AL936" s="6">
        <v>98.111796999999996</v>
      </c>
      <c r="AM936" s="6">
        <v>0.1978287000000023</v>
      </c>
      <c r="AN936" s="7">
        <v>1656939</v>
      </c>
      <c r="AO936" s="6">
        <v>-4.6773000000000002E-2</v>
      </c>
    </row>
    <row r="937" spans="1:41" x14ac:dyDescent="0.15">
      <c r="A937" s="2" t="s">
        <v>475</v>
      </c>
      <c r="B937" s="2" t="s">
        <v>926</v>
      </c>
      <c r="C937" s="2" t="s">
        <v>1797</v>
      </c>
      <c r="D937" s="2" t="s">
        <v>1608</v>
      </c>
      <c r="E937" s="2" t="s">
        <v>439</v>
      </c>
      <c r="F937" s="2" t="s">
        <v>1854</v>
      </c>
      <c r="G937" s="2" t="s">
        <v>2121</v>
      </c>
      <c r="H937" s="2" t="s">
        <v>1056</v>
      </c>
      <c r="I937" s="2" t="s">
        <v>1739</v>
      </c>
      <c r="J937" s="7">
        <v>0</v>
      </c>
      <c r="K937" s="7">
        <v>1647714</v>
      </c>
      <c r="L937" s="7">
        <v>32251</v>
      </c>
      <c r="M937" s="7">
        <v>1679965</v>
      </c>
      <c r="N937" s="7">
        <v>0</v>
      </c>
      <c r="O937" s="7">
        <v>0</v>
      </c>
      <c r="P937" s="7">
        <v>1636873</v>
      </c>
      <c r="Q937" s="7">
        <v>13653</v>
      </c>
      <c r="R937" s="7">
        <v>1650526</v>
      </c>
      <c r="S937" s="7">
        <v>0</v>
      </c>
      <c r="T937" s="7">
        <v>0</v>
      </c>
      <c r="U937" s="7">
        <v>946</v>
      </c>
      <c r="V937" s="7">
        <v>946</v>
      </c>
      <c r="W937" s="6">
        <v>99.342058100000003</v>
      </c>
      <c r="X937" s="6">
        <v>42.3335711</v>
      </c>
      <c r="Y937" s="6">
        <v>98.247642099999993</v>
      </c>
      <c r="Z937" s="6">
        <v>99.210508399999995</v>
      </c>
      <c r="AA937" s="6">
        <v>50.078223200000004</v>
      </c>
      <c r="AB937" s="6">
        <v>98.072292199999993</v>
      </c>
      <c r="AC937" s="6">
        <v>0.1753499000000005</v>
      </c>
      <c r="AD937" s="7">
        <v>1650642</v>
      </c>
      <c r="AE937" s="6">
        <v>-7.0276000000000002E-3</v>
      </c>
      <c r="AF937" s="6">
        <v>99.342058100000003</v>
      </c>
      <c r="AG937" s="6">
        <v>43.612841400000001</v>
      </c>
      <c r="AH937" s="6">
        <v>98.302997199999993</v>
      </c>
      <c r="AI937" s="7">
        <v>1649580</v>
      </c>
      <c r="AJ937" s="6">
        <v>99.210508399999995</v>
      </c>
      <c r="AK937" s="6">
        <v>50.7894395</v>
      </c>
      <c r="AL937" s="6">
        <v>98.104117500000001</v>
      </c>
      <c r="AM937" s="6">
        <v>0.198879699999992</v>
      </c>
      <c r="AN937" s="7">
        <v>1650096</v>
      </c>
      <c r="AO937" s="6">
        <v>-3.1270899999999997E-2</v>
      </c>
    </row>
    <row r="938" spans="1:41" x14ac:dyDescent="0.15">
      <c r="A938" s="2" t="s">
        <v>476</v>
      </c>
      <c r="B938" s="2" t="s">
        <v>926</v>
      </c>
      <c r="C938" s="2" t="s">
        <v>1797</v>
      </c>
      <c r="D938" s="2" t="s">
        <v>1608</v>
      </c>
      <c r="E938" s="2" t="s">
        <v>439</v>
      </c>
      <c r="F938" s="2" t="s">
        <v>1854</v>
      </c>
      <c r="G938" s="2" t="s">
        <v>2121</v>
      </c>
      <c r="H938" s="2" t="s">
        <v>1056</v>
      </c>
      <c r="I938" s="2" t="s">
        <v>1740</v>
      </c>
      <c r="J938" s="7">
        <v>0</v>
      </c>
      <c r="K938" s="7">
        <v>1301470</v>
      </c>
      <c r="L938" s="7">
        <v>25474</v>
      </c>
      <c r="M938" s="7">
        <v>1326944</v>
      </c>
      <c r="N938" s="7">
        <v>0</v>
      </c>
      <c r="O938" s="7">
        <v>0</v>
      </c>
      <c r="P938" s="7">
        <v>1292907</v>
      </c>
      <c r="Q938" s="7">
        <v>10784</v>
      </c>
      <c r="R938" s="7">
        <v>1303691</v>
      </c>
      <c r="S938" s="7">
        <v>0</v>
      </c>
      <c r="T938" s="7">
        <v>0</v>
      </c>
      <c r="U938" s="7">
        <v>747</v>
      </c>
      <c r="V938" s="7">
        <v>747</v>
      </c>
      <c r="W938" s="6">
        <v>99.342051699999999</v>
      </c>
      <c r="X938" s="6">
        <v>42.3333595</v>
      </c>
      <c r="Y938" s="6">
        <v>98.247627600000001</v>
      </c>
      <c r="Z938" s="6">
        <v>99.210455899999999</v>
      </c>
      <c r="AA938" s="6">
        <v>50.077831100000004</v>
      </c>
      <c r="AB938" s="6">
        <v>98.072242099999997</v>
      </c>
      <c r="AC938" s="6">
        <v>0.17538550000000441</v>
      </c>
      <c r="AD938" s="7">
        <v>1305420</v>
      </c>
      <c r="AE938" s="6">
        <v>-0.1324478</v>
      </c>
      <c r="AF938" s="6">
        <v>99.342051699999999</v>
      </c>
      <c r="AG938" s="6">
        <v>43.612245700000003</v>
      </c>
      <c r="AH938" s="6">
        <v>98.302967100000004</v>
      </c>
      <c r="AI938" s="7">
        <v>1302944</v>
      </c>
      <c r="AJ938" s="6">
        <v>99.210455899999999</v>
      </c>
      <c r="AK938" s="6">
        <v>50.789369799999996</v>
      </c>
      <c r="AL938" s="6">
        <v>98.104081600000001</v>
      </c>
      <c r="AM938" s="6">
        <v>0.19888550000000293</v>
      </c>
      <c r="AN938" s="7">
        <v>1304988</v>
      </c>
      <c r="AO938" s="6">
        <v>-0.15662980000000001</v>
      </c>
    </row>
    <row r="939" spans="1:41" x14ac:dyDescent="0.15">
      <c r="A939" s="2" t="s">
        <v>477</v>
      </c>
      <c r="B939" s="2" t="s">
        <v>926</v>
      </c>
      <c r="C939" s="2" t="s">
        <v>1797</v>
      </c>
      <c r="D939" s="2" t="s">
        <v>1608</v>
      </c>
      <c r="E939" s="2" t="s">
        <v>439</v>
      </c>
      <c r="F939" s="2" t="s">
        <v>1854</v>
      </c>
      <c r="G939" s="2" t="s">
        <v>2121</v>
      </c>
      <c r="H939" s="2" t="s">
        <v>1056</v>
      </c>
      <c r="I939" s="2" t="s">
        <v>1741</v>
      </c>
      <c r="J939" s="7">
        <v>0</v>
      </c>
      <c r="K939" s="7">
        <v>311996</v>
      </c>
      <c r="L939" s="7">
        <v>6107</v>
      </c>
      <c r="M939" s="7">
        <v>318103</v>
      </c>
      <c r="N939" s="7">
        <v>0</v>
      </c>
      <c r="O939" s="7">
        <v>0</v>
      </c>
      <c r="P939" s="7">
        <v>309943</v>
      </c>
      <c r="Q939" s="7">
        <v>2585</v>
      </c>
      <c r="R939" s="7">
        <v>312528</v>
      </c>
      <c r="S939" s="7">
        <v>0</v>
      </c>
      <c r="T939" s="7">
        <v>0</v>
      </c>
      <c r="U939" s="7">
        <v>179</v>
      </c>
      <c r="V939" s="7">
        <v>179</v>
      </c>
      <c r="W939" s="6">
        <v>99.341978699999999</v>
      </c>
      <c r="X939" s="6">
        <v>42.328475500000003</v>
      </c>
      <c r="Y939" s="6">
        <v>98.247422999999998</v>
      </c>
      <c r="Z939" s="6">
        <v>99.210463599999997</v>
      </c>
      <c r="AA939" s="6">
        <v>50.082644600000002</v>
      </c>
      <c r="AB939" s="6">
        <v>98.072363699999997</v>
      </c>
      <c r="AC939" s="6">
        <v>0.17505930000000092</v>
      </c>
      <c r="AD939" s="7">
        <v>307348</v>
      </c>
      <c r="AE939" s="6">
        <v>1.6853859</v>
      </c>
      <c r="AF939" s="6">
        <v>99.341978699999999</v>
      </c>
      <c r="AG939" s="6">
        <v>43.606612699999999</v>
      </c>
      <c r="AH939" s="6">
        <v>98.302738999999988</v>
      </c>
      <c r="AI939" s="7">
        <v>312349</v>
      </c>
      <c r="AJ939" s="6">
        <v>99.210463599999997</v>
      </c>
      <c r="AK939" s="6">
        <v>50.796311800000005</v>
      </c>
      <c r="AL939" s="6">
        <v>98.104294100000004</v>
      </c>
      <c r="AM939" s="6">
        <v>0.19844489999998416</v>
      </c>
      <c r="AN939" s="7">
        <v>307246</v>
      </c>
      <c r="AO939" s="6">
        <v>1.6608840999999999</v>
      </c>
    </row>
    <row r="940" spans="1:41" x14ac:dyDescent="0.15">
      <c r="A940" s="2" t="s">
        <v>478</v>
      </c>
      <c r="B940" s="2" t="s">
        <v>926</v>
      </c>
      <c r="C940" s="2" t="s">
        <v>1797</v>
      </c>
      <c r="D940" s="2" t="s">
        <v>1608</v>
      </c>
      <c r="E940" s="2" t="s">
        <v>439</v>
      </c>
      <c r="F940" s="2" t="s">
        <v>1854</v>
      </c>
      <c r="G940" s="2" t="s">
        <v>2121</v>
      </c>
      <c r="H940" s="2" t="s">
        <v>1056</v>
      </c>
      <c r="I940" s="2" t="s">
        <v>1742</v>
      </c>
      <c r="J940" s="7">
        <v>0</v>
      </c>
      <c r="K940" s="7">
        <v>34248</v>
      </c>
      <c r="L940" s="7">
        <v>670</v>
      </c>
      <c r="M940" s="7">
        <v>34918</v>
      </c>
      <c r="N940" s="7">
        <v>0</v>
      </c>
      <c r="O940" s="7">
        <v>0</v>
      </c>
      <c r="P940" s="7">
        <v>34023</v>
      </c>
      <c r="Q940" s="7">
        <v>284</v>
      </c>
      <c r="R940" s="7">
        <v>34307</v>
      </c>
      <c r="S940" s="7">
        <v>0</v>
      </c>
      <c r="T940" s="7">
        <v>0</v>
      </c>
      <c r="U940" s="7">
        <v>20</v>
      </c>
      <c r="V940" s="7">
        <v>20</v>
      </c>
      <c r="W940" s="6">
        <v>99.343027300000003</v>
      </c>
      <c r="X940" s="6">
        <v>42.388059699999999</v>
      </c>
      <c r="Y940" s="6">
        <v>98.250186200000002</v>
      </c>
      <c r="Z940" s="6">
        <v>99.212681899999993</v>
      </c>
      <c r="AA940" s="6">
        <v>50.055865899999993</v>
      </c>
      <c r="AB940" s="6">
        <v>98.073437299999995</v>
      </c>
      <c r="AC940" s="6">
        <v>0.17674890000000687</v>
      </c>
      <c r="AD940" s="7">
        <v>37874</v>
      </c>
      <c r="AE940" s="6">
        <v>-9.4180704000000013</v>
      </c>
      <c r="AF940" s="6">
        <v>99.343027300000003</v>
      </c>
      <c r="AG940" s="6">
        <v>43.692307700000001</v>
      </c>
      <c r="AH940" s="6">
        <v>98.306493200000006</v>
      </c>
      <c r="AI940" s="7">
        <v>34287</v>
      </c>
      <c r="AJ940" s="6">
        <v>99.212681899999993</v>
      </c>
      <c r="AK940" s="6">
        <v>50.736126800000001</v>
      </c>
      <c r="AL940" s="6">
        <v>98.103921700000001</v>
      </c>
      <c r="AM940" s="6">
        <v>0.20257150000000479</v>
      </c>
      <c r="AN940" s="7">
        <v>37862</v>
      </c>
      <c r="AO940" s="6">
        <v>-9.4421847999999997</v>
      </c>
    </row>
    <row r="941" spans="1:41" x14ac:dyDescent="0.15">
      <c r="A941" s="2" t="s">
        <v>479</v>
      </c>
      <c r="B941" s="2" t="s">
        <v>926</v>
      </c>
      <c r="C941" s="2" t="s">
        <v>1797</v>
      </c>
      <c r="D941" s="2" t="s">
        <v>1608</v>
      </c>
      <c r="E941" s="2" t="s">
        <v>439</v>
      </c>
      <c r="F941" s="2" t="s">
        <v>1854</v>
      </c>
      <c r="G941" s="2" t="s">
        <v>2121</v>
      </c>
      <c r="H941" s="2" t="s">
        <v>1056</v>
      </c>
      <c r="I941" s="2" t="s">
        <v>1743</v>
      </c>
      <c r="J941" s="7">
        <v>0</v>
      </c>
      <c r="K941" s="7">
        <v>6584</v>
      </c>
      <c r="L941" s="7">
        <v>0</v>
      </c>
      <c r="M941" s="7">
        <v>6584</v>
      </c>
      <c r="N941" s="7">
        <v>0</v>
      </c>
      <c r="O941" s="7">
        <v>0</v>
      </c>
      <c r="P941" s="7">
        <v>6584</v>
      </c>
      <c r="Q941" s="7">
        <v>0</v>
      </c>
      <c r="R941" s="7">
        <v>6584</v>
      </c>
      <c r="S941" s="7">
        <v>0</v>
      </c>
      <c r="T941" s="7">
        <v>0</v>
      </c>
      <c r="U941" s="7">
        <v>0</v>
      </c>
      <c r="V941" s="7">
        <v>0</v>
      </c>
      <c r="W941" s="6">
        <v>100</v>
      </c>
      <c r="X941" s="6">
        <v>0</v>
      </c>
      <c r="Y941" s="6">
        <v>100</v>
      </c>
      <c r="Z941" s="6">
        <v>100</v>
      </c>
      <c r="AA941" s="6">
        <v>0</v>
      </c>
      <c r="AB941" s="6">
        <v>100</v>
      </c>
      <c r="AC941" s="6">
        <v>0</v>
      </c>
      <c r="AD941" s="7">
        <v>6843</v>
      </c>
      <c r="AE941" s="6">
        <v>-3.7848896999999999</v>
      </c>
      <c r="AF941" s="6">
        <v>100</v>
      </c>
      <c r="AG941" s="6">
        <v>0</v>
      </c>
      <c r="AH941" s="6">
        <v>100</v>
      </c>
      <c r="AI941" s="7">
        <v>6584</v>
      </c>
      <c r="AJ941" s="6">
        <v>100</v>
      </c>
      <c r="AK941" s="6">
        <v>0</v>
      </c>
      <c r="AL941" s="6">
        <v>100</v>
      </c>
      <c r="AM941" s="6">
        <v>0</v>
      </c>
      <c r="AN941" s="7">
        <v>6843</v>
      </c>
      <c r="AO941" s="6">
        <v>-3.7848896999999999</v>
      </c>
    </row>
    <row r="942" spans="1:41" x14ac:dyDescent="0.15">
      <c r="A942" s="2" t="s">
        <v>480</v>
      </c>
      <c r="B942" s="2" t="s">
        <v>926</v>
      </c>
      <c r="C942" s="2" t="s">
        <v>1797</v>
      </c>
      <c r="D942" s="2" t="s">
        <v>1608</v>
      </c>
      <c r="E942" s="2" t="s">
        <v>439</v>
      </c>
      <c r="F942" s="2" t="s">
        <v>1854</v>
      </c>
      <c r="G942" s="2" t="s">
        <v>2121</v>
      </c>
      <c r="H942" s="2" t="s">
        <v>1056</v>
      </c>
      <c r="I942" s="2" t="s">
        <v>1744</v>
      </c>
      <c r="J942" s="7">
        <v>0</v>
      </c>
      <c r="K942" s="7">
        <v>47670</v>
      </c>
      <c r="L942" s="7">
        <v>2148</v>
      </c>
      <c r="M942" s="7">
        <v>49818</v>
      </c>
      <c r="N942" s="7">
        <v>0</v>
      </c>
      <c r="O942" s="7">
        <v>0</v>
      </c>
      <c r="P942" s="7">
        <v>47145</v>
      </c>
      <c r="Q942" s="7">
        <v>902</v>
      </c>
      <c r="R942" s="7">
        <v>48047</v>
      </c>
      <c r="S942" s="7">
        <v>0</v>
      </c>
      <c r="T942" s="7">
        <v>0</v>
      </c>
      <c r="U942" s="7">
        <v>109</v>
      </c>
      <c r="V942" s="7">
        <v>109</v>
      </c>
      <c r="W942" s="6">
        <v>98.898678399999994</v>
      </c>
      <c r="X942" s="6">
        <v>41.992551200000001</v>
      </c>
      <c r="Y942" s="6">
        <v>96.445059999999998</v>
      </c>
      <c r="Z942" s="6">
        <v>98.118963999999991</v>
      </c>
      <c r="AA942" s="6">
        <v>58.174346899999996</v>
      </c>
      <c r="AB942" s="6">
        <v>95.339718599999998</v>
      </c>
      <c r="AC942" s="6">
        <v>1.1053414000000004</v>
      </c>
      <c r="AD942" s="7">
        <v>46685</v>
      </c>
      <c r="AE942" s="6">
        <v>2.9174253000000001</v>
      </c>
      <c r="AF942" s="6">
        <v>98.898678399999994</v>
      </c>
      <c r="AG942" s="6">
        <v>44.2373713</v>
      </c>
      <c r="AH942" s="6">
        <v>96.656541099999998</v>
      </c>
      <c r="AI942" s="7">
        <v>47938</v>
      </c>
      <c r="AJ942" s="6">
        <v>98.118963999999991</v>
      </c>
      <c r="AK942" s="6">
        <v>60.723039199999995</v>
      </c>
      <c r="AL942" s="6">
        <v>95.618957899999998</v>
      </c>
      <c r="AM942" s="6">
        <v>1.0375832000000003</v>
      </c>
      <c r="AN942" s="7">
        <v>46542</v>
      </c>
      <c r="AO942" s="6">
        <v>2.9994414000000003</v>
      </c>
    </row>
    <row r="943" spans="1:41" x14ac:dyDescent="0.15">
      <c r="A943" s="2" t="s">
        <v>481</v>
      </c>
      <c r="B943" s="2" t="s">
        <v>926</v>
      </c>
      <c r="C943" s="2" t="s">
        <v>1797</v>
      </c>
      <c r="D943" s="2" t="s">
        <v>1608</v>
      </c>
      <c r="E943" s="2" t="s">
        <v>439</v>
      </c>
      <c r="F943" s="2" t="s">
        <v>1854</v>
      </c>
      <c r="G943" s="2" t="s">
        <v>2121</v>
      </c>
      <c r="H943" s="2" t="s">
        <v>1056</v>
      </c>
      <c r="I943" s="2" t="s">
        <v>2008</v>
      </c>
      <c r="J943" s="7">
        <v>0</v>
      </c>
      <c r="K943" s="7">
        <v>47037</v>
      </c>
      <c r="L943" s="7">
        <v>2148</v>
      </c>
      <c r="M943" s="7">
        <v>49185</v>
      </c>
      <c r="N943" s="7">
        <v>0</v>
      </c>
      <c r="O943" s="7">
        <v>0</v>
      </c>
      <c r="P943" s="7">
        <v>46512</v>
      </c>
      <c r="Q943" s="7">
        <v>902</v>
      </c>
      <c r="R943" s="7">
        <v>47414</v>
      </c>
      <c r="S943" s="7">
        <v>0</v>
      </c>
      <c r="T943" s="7">
        <v>0</v>
      </c>
      <c r="U943" s="7">
        <v>109</v>
      </c>
      <c r="V943" s="7">
        <v>109</v>
      </c>
      <c r="W943" s="6">
        <v>98.883857399999997</v>
      </c>
      <c r="X943" s="6">
        <v>41.992551200000001</v>
      </c>
      <c r="Y943" s="6">
        <v>96.399308699999992</v>
      </c>
      <c r="Z943" s="6">
        <v>98.118963999999991</v>
      </c>
      <c r="AA943" s="6">
        <v>58.174346899999996</v>
      </c>
      <c r="AB943" s="6">
        <v>95.339718599999998</v>
      </c>
      <c r="AC943" s="6">
        <v>1.0595900999999941</v>
      </c>
      <c r="AD943" s="7">
        <v>46685</v>
      </c>
      <c r="AE943" s="6">
        <v>1.5615294</v>
      </c>
      <c r="AF943" s="6">
        <v>98.883857399999997</v>
      </c>
      <c r="AG943" s="6">
        <v>44.2373713</v>
      </c>
      <c r="AH943" s="6">
        <v>96.613415899999993</v>
      </c>
      <c r="AI943" s="7">
        <v>47305</v>
      </c>
      <c r="AJ943" s="6">
        <v>98.118963999999991</v>
      </c>
      <c r="AK943" s="6">
        <v>60.723039199999995</v>
      </c>
      <c r="AL943" s="6">
        <v>95.618957899999998</v>
      </c>
      <c r="AM943" s="6">
        <v>0.99445799999999451</v>
      </c>
      <c r="AN943" s="7">
        <v>46542</v>
      </c>
      <c r="AO943" s="6">
        <v>1.6393795</v>
      </c>
    </row>
    <row r="944" spans="1:41" x14ac:dyDescent="0.15">
      <c r="A944" s="2" t="s">
        <v>482</v>
      </c>
      <c r="B944" s="2" t="s">
        <v>926</v>
      </c>
      <c r="C944" s="2" t="s">
        <v>1797</v>
      </c>
      <c r="D944" s="2" t="s">
        <v>1608</v>
      </c>
      <c r="E944" s="2" t="s">
        <v>439</v>
      </c>
      <c r="F944" s="2" t="s">
        <v>1854</v>
      </c>
      <c r="G944" s="2" t="s">
        <v>2121</v>
      </c>
      <c r="H944" s="2" t="s">
        <v>1056</v>
      </c>
      <c r="I944" s="2" t="s">
        <v>2022</v>
      </c>
      <c r="J944" s="7">
        <v>0</v>
      </c>
      <c r="K944" s="7">
        <v>633</v>
      </c>
      <c r="L944" s="7">
        <v>0</v>
      </c>
      <c r="M944" s="7">
        <v>633</v>
      </c>
      <c r="N944" s="7">
        <v>0</v>
      </c>
      <c r="O944" s="7">
        <v>0</v>
      </c>
      <c r="P944" s="7">
        <v>633</v>
      </c>
      <c r="Q944" s="7">
        <v>0</v>
      </c>
      <c r="R944" s="7">
        <v>633</v>
      </c>
      <c r="S944" s="7">
        <v>0</v>
      </c>
      <c r="T944" s="7">
        <v>0</v>
      </c>
      <c r="U944" s="7">
        <v>0</v>
      </c>
      <c r="V944" s="7">
        <v>0</v>
      </c>
      <c r="W944" s="6">
        <v>100</v>
      </c>
      <c r="X944" s="6">
        <v>0</v>
      </c>
      <c r="Y944" s="6">
        <v>100</v>
      </c>
      <c r="Z944" s="6" t="s">
        <v>2122</v>
      </c>
      <c r="AA944" s="6" t="s">
        <v>2122</v>
      </c>
      <c r="AB944" s="6" t="s">
        <v>2122</v>
      </c>
      <c r="AC944" s="6" t="s">
        <v>1802</v>
      </c>
      <c r="AD944" s="7" t="s">
        <v>2122</v>
      </c>
      <c r="AE944" s="6" t="e">
        <v>#VALUE!</v>
      </c>
      <c r="AF944" s="6">
        <v>100</v>
      </c>
      <c r="AG944" s="6">
        <v>0</v>
      </c>
      <c r="AH944" s="6">
        <v>100</v>
      </c>
      <c r="AI944" s="7">
        <v>633</v>
      </c>
      <c r="AJ944" s="6" t="s">
        <v>2122</v>
      </c>
      <c r="AK944" s="6" t="s">
        <v>2122</v>
      </c>
      <c r="AL944" s="6" t="s">
        <v>2122</v>
      </c>
      <c r="AM944" s="6" t="e">
        <v>#VALUE!</v>
      </c>
      <c r="AN944" s="7" t="s">
        <v>2122</v>
      </c>
      <c r="AO944" s="6" t="e">
        <v>#VALUE!</v>
      </c>
    </row>
    <row r="945" spans="1:41" x14ac:dyDescent="0.15">
      <c r="A945" s="2" t="s">
        <v>483</v>
      </c>
      <c r="B945" s="2" t="s">
        <v>926</v>
      </c>
      <c r="C945" s="2" t="s">
        <v>1797</v>
      </c>
      <c r="D945" s="2" t="s">
        <v>1608</v>
      </c>
      <c r="E945" s="2" t="s">
        <v>439</v>
      </c>
      <c r="F945" s="2" t="s">
        <v>1854</v>
      </c>
      <c r="G945" s="2" t="s">
        <v>2121</v>
      </c>
      <c r="H945" s="2" t="s">
        <v>1056</v>
      </c>
      <c r="I945" s="2" t="s">
        <v>1941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6">
        <v>0</v>
      </c>
      <c r="X945" s="6">
        <v>0</v>
      </c>
      <c r="Y945" s="6">
        <v>0</v>
      </c>
      <c r="Z945" s="6" t="s">
        <v>2122</v>
      </c>
      <c r="AA945" s="6" t="s">
        <v>2122</v>
      </c>
      <c r="AB945" s="6" t="s">
        <v>2122</v>
      </c>
      <c r="AC945" s="6" t="s">
        <v>1802</v>
      </c>
      <c r="AD945" s="7" t="s">
        <v>2122</v>
      </c>
      <c r="AE945" s="6">
        <v>0</v>
      </c>
      <c r="AF945" s="6">
        <v>0</v>
      </c>
      <c r="AG945" s="6">
        <v>0</v>
      </c>
      <c r="AH945" s="6">
        <v>0</v>
      </c>
      <c r="AI945" s="7">
        <v>0</v>
      </c>
      <c r="AJ945" s="6" t="s">
        <v>2122</v>
      </c>
      <c r="AK945" s="6" t="s">
        <v>2122</v>
      </c>
      <c r="AL945" s="6" t="s">
        <v>2122</v>
      </c>
      <c r="AM945" s="6" t="e">
        <v>#VALUE!</v>
      </c>
      <c r="AN945" s="7" t="s">
        <v>2122</v>
      </c>
      <c r="AO945" s="6">
        <v>0</v>
      </c>
    </row>
    <row r="946" spans="1:41" x14ac:dyDescent="0.15">
      <c r="A946" s="2" t="s">
        <v>484</v>
      </c>
      <c r="B946" s="2" t="s">
        <v>926</v>
      </c>
      <c r="C946" s="2" t="s">
        <v>1797</v>
      </c>
      <c r="D946" s="2" t="s">
        <v>1608</v>
      </c>
      <c r="E946" s="2" t="s">
        <v>439</v>
      </c>
      <c r="F946" s="2" t="s">
        <v>1854</v>
      </c>
      <c r="G946" s="2" t="s">
        <v>2121</v>
      </c>
      <c r="H946" s="2" t="s">
        <v>1056</v>
      </c>
      <c r="I946" s="2" t="s">
        <v>1942</v>
      </c>
      <c r="J946" s="7">
        <v>0</v>
      </c>
      <c r="K946" s="7">
        <v>73417</v>
      </c>
      <c r="L946" s="7">
        <v>0</v>
      </c>
      <c r="M946" s="7">
        <v>73417</v>
      </c>
      <c r="N946" s="7">
        <v>0</v>
      </c>
      <c r="O946" s="7">
        <v>0</v>
      </c>
      <c r="P946" s="7">
        <v>73417</v>
      </c>
      <c r="Q946" s="7">
        <v>0</v>
      </c>
      <c r="R946" s="7">
        <v>73417</v>
      </c>
      <c r="S946" s="7">
        <v>0</v>
      </c>
      <c r="T946" s="7">
        <v>0</v>
      </c>
      <c r="U946" s="7">
        <v>0</v>
      </c>
      <c r="V946" s="7">
        <v>0</v>
      </c>
      <c r="W946" s="6">
        <v>100</v>
      </c>
      <c r="X946" s="6">
        <v>0</v>
      </c>
      <c r="Y946" s="6">
        <v>100</v>
      </c>
      <c r="Z946" s="6">
        <v>100</v>
      </c>
      <c r="AA946" s="6">
        <v>0</v>
      </c>
      <c r="AB946" s="6">
        <v>100</v>
      </c>
      <c r="AC946" s="6">
        <v>0</v>
      </c>
      <c r="AD946" s="7">
        <v>74353</v>
      </c>
      <c r="AE946" s="6">
        <v>-1.2588598</v>
      </c>
      <c r="AF946" s="6">
        <v>100</v>
      </c>
      <c r="AG946" s="6">
        <v>0</v>
      </c>
      <c r="AH946" s="6">
        <v>100</v>
      </c>
      <c r="AI946" s="7">
        <v>73417</v>
      </c>
      <c r="AJ946" s="6">
        <v>100</v>
      </c>
      <c r="AK946" s="6">
        <v>0</v>
      </c>
      <c r="AL946" s="6">
        <v>100</v>
      </c>
      <c r="AM946" s="6">
        <v>0</v>
      </c>
      <c r="AN946" s="7">
        <v>74353</v>
      </c>
      <c r="AO946" s="6">
        <v>-1.2588598</v>
      </c>
    </row>
    <row r="947" spans="1:41" x14ac:dyDescent="0.15">
      <c r="A947" s="2" t="s">
        <v>1057</v>
      </c>
      <c r="B947" s="2" t="s">
        <v>926</v>
      </c>
      <c r="C947" s="2" t="s">
        <v>1797</v>
      </c>
      <c r="D947" s="2" t="s">
        <v>1608</v>
      </c>
      <c r="E947" s="2" t="s">
        <v>439</v>
      </c>
      <c r="F947" s="2" t="s">
        <v>1854</v>
      </c>
      <c r="G947" s="2" t="s">
        <v>2121</v>
      </c>
      <c r="H947" s="2" t="s">
        <v>1056</v>
      </c>
      <c r="I947" s="2" t="s">
        <v>1943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0</v>
      </c>
      <c r="AC947" s="6">
        <v>0</v>
      </c>
      <c r="AD947" s="7">
        <v>0</v>
      </c>
      <c r="AE947" s="6">
        <v>0</v>
      </c>
      <c r="AF947" s="6">
        <v>0</v>
      </c>
      <c r="AG947" s="6">
        <v>0</v>
      </c>
      <c r="AH947" s="6">
        <v>0</v>
      </c>
      <c r="AI947" s="7">
        <v>0</v>
      </c>
      <c r="AJ947" s="6">
        <v>0</v>
      </c>
      <c r="AK947" s="6">
        <v>0</v>
      </c>
      <c r="AL947" s="6">
        <v>0</v>
      </c>
      <c r="AM947" s="6">
        <v>0</v>
      </c>
      <c r="AN947" s="7">
        <v>0</v>
      </c>
      <c r="AO947" s="6">
        <v>0</v>
      </c>
    </row>
    <row r="948" spans="1:41" x14ac:dyDescent="0.15">
      <c r="A948" s="2" t="s">
        <v>1058</v>
      </c>
      <c r="B948" s="2" t="s">
        <v>926</v>
      </c>
      <c r="C948" s="2" t="s">
        <v>1797</v>
      </c>
      <c r="D948" s="2" t="s">
        <v>1608</v>
      </c>
      <c r="E948" s="2" t="s">
        <v>439</v>
      </c>
      <c r="F948" s="2" t="s">
        <v>1854</v>
      </c>
      <c r="G948" s="2" t="s">
        <v>2121</v>
      </c>
      <c r="H948" s="2" t="s">
        <v>1056</v>
      </c>
      <c r="I948" s="2" t="s">
        <v>1944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0</v>
      </c>
      <c r="AC948" s="6">
        <v>0</v>
      </c>
      <c r="AD948" s="7">
        <v>0</v>
      </c>
      <c r="AE948" s="6">
        <v>0</v>
      </c>
      <c r="AF948" s="6">
        <v>0</v>
      </c>
      <c r="AG948" s="6">
        <v>0</v>
      </c>
      <c r="AH948" s="6">
        <v>0</v>
      </c>
      <c r="AI948" s="7">
        <v>0</v>
      </c>
      <c r="AJ948" s="6">
        <v>0</v>
      </c>
      <c r="AK948" s="6">
        <v>0</v>
      </c>
      <c r="AL948" s="6">
        <v>0</v>
      </c>
      <c r="AM948" s="6">
        <v>0</v>
      </c>
      <c r="AN948" s="7">
        <v>0</v>
      </c>
      <c r="AO948" s="6">
        <v>0</v>
      </c>
    </row>
    <row r="949" spans="1:41" x14ac:dyDescent="0.15">
      <c r="A949" s="2" t="s">
        <v>1059</v>
      </c>
      <c r="B949" s="2" t="s">
        <v>926</v>
      </c>
      <c r="C949" s="2" t="s">
        <v>1797</v>
      </c>
      <c r="D949" s="2" t="s">
        <v>1608</v>
      </c>
      <c r="E949" s="2" t="s">
        <v>439</v>
      </c>
      <c r="F949" s="2" t="s">
        <v>1854</v>
      </c>
      <c r="G949" s="2" t="s">
        <v>2121</v>
      </c>
      <c r="H949" s="2" t="s">
        <v>1056</v>
      </c>
      <c r="I949" s="2" t="s">
        <v>1945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  <c r="AD949" s="7">
        <v>0</v>
      </c>
      <c r="AE949" s="6">
        <v>0</v>
      </c>
      <c r="AF949" s="6">
        <v>0</v>
      </c>
      <c r="AG949" s="6">
        <v>0</v>
      </c>
      <c r="AH949" s="6">
        <v>0</v>
      </c>
      <c r="AI949" s="7">
        <v>0</v>
      </c>
      <c r="AJ949" s="6">
        <v>0</v>
      </c>
      <c r="AK949" s="6">
        <v>0</v>
      </c>
      <c r="AL949" s="6">
        <v>0</v>
      </c>
      <c r="AM949" s="6">
        <v>0</v>
      </c>
      <c r="AN949" s="7">
        <v>0</v>
      </c>
      <c r="AO949" s="6">
        <v>0</v>
      </c>
    </row>
    <row r="950" spans="1:41" x14ac:dyDescent="0.15">
      <c r="A950" s="2" t="s">
        <v>1060</v>
      </c>
      <c r="B950" s="2" t="s">
        <v>926</v>
      </c>
      <c r="C950" s="2" t="s">
        <v>1797</v>
      </c>
      <c r="D950" s="2" t="s">
        <v>1608</v>
      </c>
      <c r="E950" s="2" t="s">
        <v>439</v>
      </c>
      <c r="F950" s="2" t="s">
        <v>1854</v>
      </c>
      <c r="G950" s="2" t="s">
        <v>2121</v>
      </c>
      <c r="H950" s="2" t="s">
        <v>1056</v>
      </c>
      <c r="I950" s="2" t="s">
        <v>1946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7">
        <v>0</v>
      </c>
      <c r="AE950" s="6">
        <v>0</v>
      </c>
      <c r="AF950" s="6">
        <v>0</v>
      </c>
      <c r="AG950" s="6">
        <v>0</v>
      </c>
      <c r="AH950" s="6">
        <v>0</v>
      </c>
      <c r="AI950" s="7">
        <v>0</v>
      </c>
      <c r="AJ950" s="6">
        <v>0</v>
      </c>
      <c r="AK950" s="6">
        <v>0</v>
      </c>
      <c r="AL950" s="6">
        <v>0</v>
      </c>
      <c r="AM950" s="6">
        <v>0</v>
      </c>
      <c r="AN950" s="7">
        <v>0</v>
      </c>
      <c r="AO950" s="6">
        <v>0</v>
      </c>
    </row>
    <row r="951" spans="1:41" x14ac:dyDescent="0.15">
      <c r="A951" s="2" t="s">
        <v>1061</v>
      </c>
      <c r="B951" s="2" t="s">
        <v>926</v>
      </c>
      <c r="C951" s="2" t="s">
        <v>1797</v>
      </c>
      <c r="D951" s="2" t="s">
        <v>1608</v>
      </c>
      <c r="E951" s="2" t="s">
        <v>439</v>
      </c>
      <c r="F951" s="2" t="s">
        <v>1854</v>
      </c>
      <c r="G951" s="2" t="s">
        <v>2121</v>
      </c>
      <c r="H951" s="2" t="s">
        <v>1056</v>
      </c>
      <c r="I951" s="2" t="s">
        <v>1947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  <c r="AD951" s="7">
        <v>0</v>
      </c>
      <c r="AE951" s="6">
        <v>0</v>
      </c>
      <c r="AF951" s="6">
        <v>0</v>
      </c>
      <c r="AG951" s="6">
        <v>0</v>
      </c>
      <c r="AH951" s="6">
        <v>0</v>
      </c>
      <c r="AI951" s="7">
        <v>0</v>
      </c>
      <c r="AJ951" s="6">
        <v>0</v>
      </c>
      <c r="AK951" s="6">
        <v>0</v>
      </c>
      <c r="AL951" s="6">
        <v>0</v>
      </c>
      <c r="AM951" s="6">
        <v>0</v>
      </c>
      <c r="AN951" s="7">
        <v>0</v>
      </c>
      <c r="AO951" s="6">
        <v>0</v>
      </c>
    </row>
    <row r="952" spans="1:41" x14ac:dyDescent="0.15">
      <c r="A952" s="2" t="s">
        <v>1062</v>
      </c>
      <c r="B952" s="2" t="s">
        <v>926</v>
      </c>
      <c r="C952" s="2" t="s">
        <v>1797</v>
      </c>
      <c r="D952" s="2" t="s">
        <v>1608</v>
      </c>
      <c r="E952" s="2" t="s">
        <v>439</v>
      </c>
      <c r="F952" s="2" t="s">
        <v>1854</v>
      </c>
      <c r="G952" s="2" t="s">
        <v>2121</v>
      </c>
      <c r="H952" s="2" t="s">
        <v>1056</v>
      </c>
      <c r="I952" s="2" t="s">
        <v>1948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C952" s="6">
        <v>0</v>
      </c>
      <c r="AD952" s="7">
        <v>0</v>
      </c>
      <c r="AE952" s="6">
        <v>0</v>
      </c>
      <c r="AF952" s="6">
        <v>0</v>
      </c>
      <c r="AG952" s="6">
        <v>0</v>
      </c>
      <c r="AH952" s="6">
        <v>0</v>
      </c>
      <c r="AI952" s="7">
        <v>0</v>
      </c>
      <c r="AJ952" s="6">
        <v>0</v>
      </c>
      <c r="AK952" s="6">
        <v>0</v>
      </c>
      <c r="AL952" s="6">
        <v>0</v>
      </c>
      <c r="AM952" s="6">
        <v>0</v>
      </c>
      <c r="AN952" s="7">
        <v>0</v>
      </c>
      <c r="AO952" s="6">
        <v>0</v>
      </c>
    </row>
    <row r="953" spans="1:41" x14ac:dyDescent="0.15">
      <c r="A953" s="2" t="s">
        <v>1063</v>
      </c>
      <c r="B953" s="2" t="s">
        <v>926</v>
      </c>
      <c r="C953" s="2" t="s">
        <v>1797</v>
      </c>
      <c r="D953" s="2" t="s">
        <v>1608</v>
      </c>
      <c r="E953" s="2" t="s">
        <v>439</v>
      </c>
      <c r="F953" s="2" t="s">
        <v>1854</v>
      </c>
      <c r="G953" s="2" t="s">
        <v>2121</v>
      </c>
      <c r="H953" s="2" t="s">
        <v>1056</v>
      </c>
      <c r="I953" s="2" t="s">
        <v>1949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  <c r="AD953" s="7">
        <v>0</v>
      </c>
      <c r="AE953" s="6">
        <v>0</v>
      </c>
      <c r="AF953" s="6">
        <v>0</v>
      </c>
      <c r="AG953" s="6">
        <v>0</v>
      </c>
      <c r="AH953" s="6">
        <v>0</v>
      </c>
      <c r="AI953" s="7">
        <v>0</v>
      </c>
      <c r="AJ953" s="6">
        <v>0</v>
      </c>
      <c r="AK953" s="6">
        <v>0</v>
      </c>
      <c r="AL953" s="6">
        <v>0</v>
      </c>
      <c r="AM953" s="6">
        <v>0</v>
      </c>
      <c r="AN953" s="7">
        <v>0</v>
      </c>
      <c r="AO953" s="6">
        <v>0</v>
      </c>
    </row>
    <row r="954" spans="1:41" x14ac:dyDescent="0.15">
      <c r="A954" s="2" t="s">
        <v>1064</v>
      </c>
      <c r="B954" s="2" t="s">
        <v>926</v>
      </c>
      <c r="C954" s="2" t="s">
        <v>1797</v>
      </c>
      <c r="D954" s="2" t="s">
        <v>1608</v>
      </c>
      <c r="E954" s="2" t="s">
        <v>439</v>
      </c>
      <c r="F954" s="2" t="s">
        <v>1854</v>
      </c>
      <c r="G954" s="2" t="s">
        <v>2121</v>
      </c>
      <c r="H954" s="2" t="s">
        <v>1056</v>
      </c>
      <c r="I954" s="2" t="s">
        <v>1950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0</v>
      </c>
      <c r="AC954" s="6">
        <v>0</v>
      </c>
      <c r="AD954" s="7">
        <v>0</v>
      </c>
      <c r="AE954" s="6">
        <v>0</v>
      </c>
      <c r="AF954" s="6">
        <v>0</v>
      </c>
      <c r="AG954" s="6">
        <v>0</v>
      </c>
      <c r="AH954" s="6">
        <v>0</v>
      </c>
      <c r="AI954" s="7">
        <v>0</v>
      </c>
      <c r="AJ954" s="6">
        <v>0</v>
      </c>
      <c r="AK954" s="6">
        <v>0</v>
      </c>
      <c r="AL954" s="6">
        <v>0</v>
      </c>
      <c r="AM954" s="6">
        <v>0</v>
      </c>
      <c r="AN954" s="7">
        <v>0</v>
      </c>
      <c r="AO954" s="6">
        <v>0</v>
      </c>
    </row>
    <row r="955" spans="1:41" x14ac:dyDescent="0.15">
      <c r="A955" s="2" t="s">
        <v>1065</v>
      </c>
      <c r="B955" s="2" t="s">
        <v>926</v>
      </c>
      <c r="C955" s="2" t="s">
        <v>1797</v>
      </c>
      <c r="D955" s="2" t="s">
        <v>1608</v>
      </c>
      <c r="E955" s="2" t="s">
        <v>439</v>
      </c>
      <c r="F955" s="2" t="s">
        <v>1854</v>
      </c>
      <c r="G955" s="2" t="s">
        <v>2121</v>
      </c>
      <c r="H955" s="2" t="s">
        <v>1056</v>
      </c>
      <c r="I955" s="2" t="s">
        <v>1951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  <c r="AD955" s="7">
        <v>0</v>
      </c>
      <c r="AE955" s="6">
        <v>0</v>
      </c>
      <c r="AF955" s="6">
        <v>0</v>
      </c>
      <c r="AG955" s="6">
        <v>0</v>
      </c>
      <c r="AH955" s="6">
        <v>0</v>
      </c>
      <c r="AI955" s="7">
        <v>0</v>
      </c>
      <c r="AJ955" s="6">
        <v>0</v>
      </c>
      <c r="AK955" s="6">
        <v>0</v>
      </c>
      <c r="AL955" s="6">
        <v>0</v>
      </c>
      <c r="AM955" s="6">
        <v>0</v>
      </c>
      <c r="AN955" s="7">
        <v>0</v>
      </c>
      <c r="AO955" s="6">
        <v>0</v>
      </c>
    </row>
    <row r="956" spans="1:41" x14ac:dyDescent="0.15">
      <c r="A956" s="2" t="s">
        <v>1066</v>
      </c>
      <c r="B956" s="2" t="s">
        <v>926</v>
      </c>
      <c r="C956" s="2" t="s">
        <v>1797</v>
      </c>
      <c r="D956" s="2" t="s">
        <v>1608</v>
      </c>
      <c r="E956" s="2" t="s">
        <v>439</v>
      </c>
      <c r="F956" s="2" t="s">
        <v>1854</v>
      </c>
      <c r="G956" s="2" t="s">
        <v>2121</v>
      </c>
      <c r="H956" s="2" t="s">
        <v>1056</v>
      </c>
      <c r="I956" s="2" t="s">
        <v>1952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0</v>
      </c>
      <c r="AC956" s="6">
        <v>0</v>
      </c>
      <c r="AD956" s="7">
        <v>0</v>
      </c>
      <c r="AE956" s="6">
        <v>0</v>
      </c>
      <c r="AF956" s="6">
        <v>0</v>
      </c>
      <c r="AG956" s="6">
        <v>0</v>
      </c>
      <c r="AH956" s="6">
        <v>0</v>
      </c>
      <c r="AI956" s="7">
        <v>0</v>
      </c>
      <c r="AJ956" s="6">
        <v>0</v>
      </c>
      <c r="AK956" s="6">
        <v>0</v>
      </c>
      <c r="AL956" s="6">
        <v>0</v>
      </c>
      <c r="AM956" s="6">
        <v>0</v>
      </c>
      <c r="AN956" s="7">
        <v>0</v>
      </c>
      <c r="AO956" s="6">
        <v>0</v>
      </c>
    </row>
    <row r="957" spans="1:41" x14ac:dyDescent="0.15">
      <c r="A957" s="2" t="s">
        <v>1067</v>
      </c>
      <c r="B957" s="2" t="s">
        <v>926</v>
      </c>
      <c r="C957" s="2" t="s">
        <v>1797</v>
      </c>
      <c r="D957" s="2" t="s">
        <v>1608</v>
      </c>
      <c r="E957" s="2" t="s">
        <v>439</v>
      </c>
      <c r="F957" s="2" t="s">
        <v>1854</v>
      </c>
      <c r="G957" s="2" t="s">
        <v>2121</v>
      </c>
      <c r="H957" s="2" t="s">
        <v>1056</v>
      </c>
      <c r="I957" s="2" t="s">
        <v>1953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0</v>
      </c>
      <c r="AC957" s="6">
        <v>0</v>
      </c>
      <c r="AD957" s="7">
        <v>0</v>
      </c>
      <c r="AE957" s="6">
        <v>0</v>
      </c>
      <c r="AF957" s="6">
        <v>0</v>
      </c>
      <c r="AG957" s="6">
        <v>0</v>
      </c>
      <c r="AH957" s="6">
        <v>0</v>
      </c>
      <c r="AI957" s="7">
        <v>0</v>
      </c>
      <c r="AJ957" s="6">
        <v>0</v>
      </c>
      <c r="AK957" s="6">
        <v>0</v>
      </c>
      <c r="AL957" s="6">
        <v>0</v>
      </c>
      <c r="AM957" s="6">
        <v>0</v>
      </c>
      <c r="AN957" s="7">
        <v>0</v>
      </c>
      <c r="AO957" s="6">
        <v>0</v>
      </c>
    </row>
    <row r="958" spans="1:41" x14ac:dyDescent="0.15">
      <c r="A958" s="2" t="s">
        <v>1068</v>
      </c>
      <c r="B958" s="2" t="s">
        <v>926</v>
      </c>
      <c r="C958" s="2" t="s">
        <v>1797</v>
      </c>
      <c r="D958" s="2" t="s">
        <v>1608</v>
      </c>
      <c r="E958" s="2" t="s">
        <v>439</v>
      </c>
      <c r="F958" s="2" t="s">
        <v>1854</v>
      </c>
      <c r="G958" s="2" t="s">
        <v>2121</v>
      </c>
      <c r="H958" s="2" t="s">
        <v>1056</v>
      </c>
      <c r="I958" s="2" t="s">
        <v>1954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0</v>
      </c>
      <c r="AC958" s="6">
        <v>0</v>
      </c>
      <c r="AD958" s="7">
        <v>0</v>
      </c>
      <c r="AE958" s="6">
        <v>0</v>
      </c>
      <c r="AF958" s="6">
        <v>0</v>
      </c>
      <c r="AG958" s="6">
        <v>0</v>
      </c>
      <c r="AH958" s="6">
        <v>0</v>
      </c>
      <c r="AI958" s="7">
        <v>0</v>
      </c>
      <c r="AJ958" s="6">
        <v>0</v>
      </c>
      <c r="AK958" s="6">
        <v>0</v>
      </c>
      <c r="AL958" s="6">
        <v>0</v>
      </c>
      <c r="AM958" s="6">
        <v>0</v>
      </c>
      <c r="AN958" s="7">
        <v>0</v>
      </c>
      <c r="AO958" s="6">
        <v>0</v>
      </c>
    </row>
    <row r="959" spans="1:41" x14ac:dyDescent="0.15">
      <c r="A959" s="2" t="s">
        <v>1069</v>
      </c>
      <c r="B959" s="2" t="s">
        <v>926</v>
      </c>
      <c r="C959" s="2" t="s">
        <v>1797</v>
      </c>
      <c r="D959" s="2" t="s">
        <v>1608</v>
      </c>
      <c r="E959" s="2" t="s">
        <v>439</v>
      </c>
      <c r="F959" s="2" t="s">
        <v>1854</v>
      </c>
      <c r="G959" s="2" t="s">
        <v>2121</v>
      </c>
      <c r="H959" s="2" t="s">
        <v>1056</v>
      </c>
      <c r="I959" s="2" t="s">
        <v>1955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  <c r="AD959" s="7">
        <v>0</v>
      </c>
      <c r="AE959" s="6">
        <v>0</v>
      </c>
      <c r="AF959" s="6">
        <v>0</v>
      </c>
      <c r="AG959" s="6">
        <v>0</v>
      </c>
      <c r="AH959" s="6">
        <v>0</v>
      </c>
      <c r="AI959" s="7">
        <v>0</v>
      </c>
      <c r="AJ959" s="6">
        <v>0</v>
      </c>
      <c r="AK959" s="6">
        <v>0</v>
      </c>
      <c r="AL959" s="6">
        <v>0</v>
      </c>
      <c r="AM959" s="6">
        <v>0</v>
      </c>
      <c r="AN959" s="7">
        <v>0</v>
      </c>
      <c r="AO959" s="6">
        <v>0</v>
      </c>
    </row>
    <row r="960" spans="1:41" x14ac:dyDescent="0.15">
      <c r="A960" s="2" t="s">
        <v>1070</v>
      </c>
      <c r="B960" s="2" t="s">
        <v>926</v>
      </c>
      <c r="C960" s="2" t="s">
        <v>1797</v>
      </c>
      <c r="D960" s="2" t="s">
        <v>1608</v>
      </c>
      <c r="E960" s="2" t="s">
        <v>439</v>
      </c>
      <c r="F960" s="2" t="s">
        <v>1854</v>
      </c>
      <c r="G960" s="2" t="s">
        <v>2121</v>
      </c>
      <c r="H960" s="2" t="s">
        <v>1056</v>
      </c>
      <c r="I960" s="2" t="s">
        <v>1956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  <c r="AD960" s="7">
        <v>0</v>
      </c>
      <c r="AE960" s="6">
        <v>0</v>
      </c>
      <c r="AF960" s="6">
        <v>0</v>
      </c>
      <c r="AG960" s="6">
        <v>0</v>
      </c>
      <c r="AH960" s="6">
        <v>0</v>
      </c>
      <c r="AI960" s="7">
        <v>0</v>
      </c>
      <c r="AJ960" s="6">
        <v>0</v>
      </c>
      <c r="AK960" s="6">
        <v>0</v>
      </c>
      <c r="AL960" s="6">
        <v>0</v>
      </c>
      <c r="AM960" s="6">
        <v>0</v>
      </c>
      <c r="AN960" s="7">
        <v>0</v>
      </c>
      <c r="AO960" s="6">
        <v>0</v>
      </c>
    </row>
    <row r="961" spans="1:41" x14ac:dyDescent="0.15">
      <c r="A961" s="2" t="s">
        <v>1071</v>
      </c>
      <c r="B961" s="2" t="s">
        <v>926</v>
      </c>
      <c r="C961" s="2" t="s">
        <v>1797</v>
      </c>
      <c r="D961" s="2" t="s">
        <v>1608</v>
      </c>
      <c r="E961" s="2" t="s">
        <v>439</v>
      </c>
      <c r="F961" s="2" t="s">
        <v>1854</v>
      </c>
      <c r="G961" s="2" t="s">
        <v>2121</v>
      </c>
      <c r="H961" s="2" t="s">
        <v>1056</v>
      </c>
      <c r="I961" s="2" t="s">
        <v>1957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7">
        <v>0</v>
      </c>
      <c r="AE961" s="6">
        <v>0</v>
      </c>
      <c r="AF961" s="6">
        <v>0</v>
      </c>
      <c r="AG961" s="6">
        <v>0</v>
      </c>
      <c r="AH961" s="6">
        <v>0</v>
      </c>
      <c r="AI961" s="7">
        <v>0</v>
      </c>
      <c r="AJ961" s="6">
        <v>0</v>
      </c>
      <c r="AK961" s="6">
        <v>0</v>
      </c>
      <c r="AL961" s="6">
        <v>0</v>
      </c>
      <c r="AM961" s="6">
        <v>0</v>
      </c>
      <c r="AN961" s="7">
        <v>0</v>
      </c>
      <c r="AO961" s="6">
        <v>0</v>
      </c>
    </row>
    <row r="962" spans="1:41" x14ac:dyDescent="0.15">
      <c r="A962" s="2" t="s">
        <v>1072</v>
      </c>
      <c r="B962" s="2" t="s">
        <v>926</v>
      </c>
      <c r="C962" s="2" t="s">
        <v>1797</v>
      </c>
      <c r="D962" s="2" t="s">
        <v>1608</v>
      </c>
      <c r="E962" s="2" t="s">
        <v>439</v>
      </c>
      <c r="F962" s="2" t="s">
        <v>1854</v>
      </c>
      <c r="G962" s="2" t="s">
        <v>2121</v>
      </c>
      <c r="H962" s="2" t="s">
        <v>1056</v>
      </c>
      <c r="I962" s="2" t="s">
        <v>1958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  <c r="AD962" s="7">
        <v>0</v>
      </c>
      <c r="AE962" s="6">
        <v>0</v>
      </c>
      <c r="AF962" s="6">
        <v>0</v>
      </c>
      <c r="AG962" s="6">
        <v>0</v>
      </c>
      <c r="AH962" s="6">
        <v>0</v>
      </c>
      <c r="AI962" s="7">
        <v>0</v>
      </c>
      <c r="AJ962" s="6">
        <v>0</v>
      </c>
      <c r="AK962" s="6">
        <v>0</v>
      </c>
      <c r="AL962" s="6">
        <v>0</v>
      </c>
      <c r="AM962" s="6">
        <v>0</v>
      </c>
      <c r="AN962" s="7">
        <v>0</v>
      </c>
      <c r="AO962" s="6">
        <v>0</v>
      </c>
    </row>
    <row r="963" spans="1:41" x14ac:dyDescent="0.15">
      <c r="A963" s="2" t="s">
        <v>1073</v>
      </c>
      <c r="B963" s="2" t="s">
        <v>926</v>
      </c>
      <c r="C963" s="2" t="s">
        <v>1797</v>
      </c>
      <c r="D963" s="2" t="s">
        <v>1608</v>
      </c>
      <c r="E963" s="2" t="s">
        <v>439</v>
      </c>
      <c r="F963" s="2" t="s">
        <v>1854</v>
      </c>
      <c r="G963" s="2" t="s">
        <v>2121</v>
      </c>
      <c r="H963" s="2" t="s">
        <v>1056</v>
      </c>
      <c r="I963" s="2" t="s">
        <v>1959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0</v>
      </c>
      <c r="AC963" s="6">
        <v>0</v>
      </c>
      <c r="AD963" s="7">
        <v>0</v>
      </c>
      <c r="AE963" s="6">
        <v>0</v>
      </c>
      <c r="AF963" s="6">
        <v>0</v>
      </c>
      <c r="AG963" s="6">
        <v>0</v>
      </c>
      <c r="AH963" s="6">
        <v>0</v>
      </c>
      <c r="AI963" s="7">
        <v>0</v>
      </c>
      <c r="AJ963" s="6">
        <v>0</v>
      </c>
      <c r="AK963" s="6">
        <v>0</v>
      </c>
      <c r="AL963" s="6">
        <v>0</v>
      </c>
      <c r="AM963" s="6">
        <v>0</v>
      </c>
      <c r="AN963" s="7">
        <v>0</v>
      </c>
      <c r="AO963" s="6">
        <v>0</v>
      </c>
    </row>
    <row r="964" spans="1:41" x14ac:dyDescent="0.15">
      <c r="A964" s="2" t="s">
        <v>1074</v>
      </c>
      <c r="B964" s="2" t="s">
        <v>926</v>
      </c>
      <c r="C964" s="2" t="s">
        <v>1797</v>
      </c>
      <c r="D964" s="2" t="s">
        <v>1608</v>
      </c>
      <c r="E964" s="2" t="s">
        <v>439</v>
      </c>
      <c r="F964" s="2" t="s">
        <v>1854</v>
      </c>
      <c r="G964" s="2" t="s">
        <v>2121</v>
      </c>
      <c r="H964" s="2" t="s">
        <v>1056</v>
      </c>
      <c r="I964" s="2" t="s">
        <v>1960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0</v>
      </c>
      <c r="AC964" s="6">
        <v>0</v>
      </c>
      <c r="AD964" s="7">
        <v>0</v>
      </c>
      <c r="AE964" s="6">
        <v>0</v>
      </c>
      <c r="AF964" s="6">
        <v>0</v>
      </c>
      <c r="AG964" s="6">
        <v>0</v>
      </c>
      <c r="AH964" s="6">
        <v>0</v>
      </c>
      <c r="AI964" s="7">
        <v>0</v>
      </c>
      <c r="AJ964" s="6">
        <v>0</v>
      </c>
      <c r="AK964" s="6">
        <v>0</v>
      </c>
      <c r="AL964" s="6">
        <v>0</v>
      </c>
      <c r="AM964" s="6">
        <v>0</v>
      </c>
      <c r="AN964" s="7">
        <v>0</v>
      </c>
      <c r="AO964" s="6">
        <v>0</v>
      </c>
    </row>
    <row r="965" spans="1:41" x14ac:dyDescent="0.15">
      <c r="A965" s="2" t="s">
        <v>1075</v>
      </c>
      <c r="B965" s="2" t="s">
        <v>926</v>
      </c>
      <c r="C965" s="2" t="s">
        <v>1797</v>
      </c>
      <c r="D965" s="2" t="s">
        <v>1608</v>
      </c>
      <c r="E965" s="2" t="s">
        <v>439</v>
      </c>
      <c r="F965" s="2" t="s">
        <v>1854</v>
      </c>
      <c r="G965" s="2" t="s">
        <v>2121</v>
      </c>
      <c r="H965" s="2" t="s">
        <v>1056</v>
      </c>
      <c r="I965" s="2" t="s">
        <v>1961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7">
        <v>0</v>
      </c>
      <c r="AE965" s="6">
        <v>0</v>
      </c>
      <c r="AF965" s="6">
        <v>0</v>
      </c>
      <c r="AG965" s="6">
        <v>0</v>
      </c>
      <c r="AH965" s="6">
        <v>0</v>
      </c>
      <c r="AI965" s="7">
        <v>0</v>
      </c>
      <c r="AJ965" s="6">
        <v>0</v>
      </c>
      <c r="AK965" s="6">
        <v>0</v>
      </c>
      <c r="AL965" s="6">
        <v>0</v>
      </c>
      <c r="AM965" s="6">
        <v>0</v>
      </c>
      <c r="AN965" s="7">
        <v>0</v>
      </c>
      <c r="AO965" s="6">
        <v>0</v>
      </c>
    </row>
    <row r="966" spans="1:41" x14ac:dyDescent="0.15">
      <c r="A966" s="2" t="s">
        <v>1076</v>
      </c>
      <c r="B966" s="2" t="s">
        <v>926</v>
      </c>
      <c r="C966" s="2" t="s">
        <v>1797</v>
      </c>
      <c r="D966" s="2" t="s">
        <v>1608</v>
      </c>
      <c r="E966" s="2" t="s">
        <v>439</v>
      </c>
      <c r="F966" s="2" t="s">
        <v>1854</v>
      </c>
      <c r="G966" s="2" t="s">
        <v>2121</v>
      </c>
      <c r="H966" s="2" t="s">
        <v>1056</v>
      </c>
      <c r="I966" s="2" t="s">
        <v>1962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0</v>
      </c>
      <c r="AC966" s="6">
        <v>0</v>
      </c>
      <c r="AD966" s="7">
        <v>0</v>
      </c>
      <c r="AE966" s="6">
        <v>0</v>
      </c>
      <c r="AF966" s="6">
        <v>0</v>
      </c>
      <c r="AG966" s="6">
        <v>0</v>
      </c>
      <c r="AH966" s="6">
        <v>0</v>
      </c>
      <c r="AI966" s="7">
        <v>0</v>
      </c>
      <c r="AJ966" s="6">
        <v>0</v>
      </c>
      <c r="AK966" s="6">
        <v>0</v>
      </c>
      <c r="AL966" s="6">
        <v>0</v>
      </c>
      <c r="AM966" s="6">
        <v>0</v>
      </c>
      <c r="AN966" s="7">
        <v>0</v>
      </c>
      <c r="AO966" s="6">
        <v>0</v>
      </c>
    </row>
    <row r="967" spans="1:41" x14ac:dyDescent="0.15">
      <c r="A967" s="2" t="s">
        <v>1899</v>
      </c>
      <c r="B967" s="2" t="s">
        <v>926</v>
      </c>
      <c r="C967" s="2" t="s">
        <v>1797</v>
      </c>
      <c r="D967" s="2" t="s">
        <v>1608</v>
      </c>
      <c r="E967" s="2" t="s">
        <v>439</v>
      </c>
      <c r="F967" s="2" t="s">
        <v>1854</v>
      </c>
      <c r="G967" s="2" t="s">
        <v>2121</v>
      </c>
      <c r="H967" s="2" t="s">
        <v>1056</v>
      </c>
      <c r="I967" s="2" t="s">
        <v>1963</v>
      </c>
      <c r="J967" s="7">
        <v>0</v>
      </c>
      <c r="K967" s="7">
        <v>2521938</v>
      </c>
      <c r="L967" s="7">
        <v>54143</v>
      </c>
      <c r="M967" s="7">
        <v>2576081</v>
      </c>
      <c r="N967" s="7">
        <v>0</v>
      </c>
      <c r="O967" s="7">
        <v>0</v>
      </c>
      <c r="P967" s="7">
        <v>2505318</v>
      </c>
      <c r="Q967" s="7">
        <v>22110</v>
      </c>
      <c r="R967" s="7">
        <v>2527428</v>
      </c>
      <c r="S967" s="7">
        <v>0</v>
      </c>
      <c r="T967" s="7">
        <v>0</v>
      </c>
      <c r="U967" s="7">
        <v>1718</v>
      </c>
      <c r="V967" s="7">
        <v>1718</v>
      </c>
      <c r="W967" s="6">
        <v>99.340983000000008</v>
      </c>
      <c r="X967" s="6">
        <v>40.836303899999997</v>
      </c>
      <c r="Y967" s="6">
        <v>98.111356000000001</v>
      </c>
      <c r="Z967" s="6">
        <v>99.172805400000001</v>
      </c>
      <c r="AA967" s="6">
        <v>50.351301800000002</v>
      </c>
      <c r="AB967" s="6">
        <v>97.869678100000002</v>
      </c>
      <c r="AC967" s="6">
        <v>0.24167789999999911</v>
      </c>
      <c r="AD967" s="7">
        <v>2499756</v>
      </c>
      <c r="AE967" s="6">
        <v>1.1069880000000001</v>
      </c>
      <c r="AF967" s="6">
        <v>99.340983000000008</v>
      </c>
      <c r="AG967" s="6">
        <v>42.1745351</v>
      </c>
      <c r="AH967" s="6">
        <v>98.176830499999994</v>
      </c>
      <c r="AI967" s="7">
        <v>2525710</v>
      </c>
      <c r="AJ967" s="6">
        <v>99.172805400000001</v>
      </c>
      <c r="AK967" s="6">
        <v>51.1366345</v>
      </c>
      <c r="AL967" s="6">
        <v>97.909813099999994</v>
      </c>
      <c r="AM967" s="6">
        <v>0.26701740000000029</v>
      </c>
      <c r="AN967" s="7">
        <v>2498709</v>
      </c>
      <c r="AO967" s="6">
        <v>1.0805979999999999</v>
      </c>
    </row>
    <row r="968" spans="1:41" x14ac:dyDescent="0.15">
      <c r="A968" s="2" t="s">
        <v>1900</v>
      </c>
      <c r="B968" s="2" t="s">
        <v>926</v>
      </c>
      <c r="C968" s="2" t="s">
        <v>1797</v>
      </c>
      <c r="D968" s="2" t="s">
        <v>1608</v>
      </c>
      <c r="E968" s="2" t="s">
        <v>439</v>
      </c>
      <c r="F968" s="2" t="s">
        <v>1854</v>
      </c>
      <c r="G968" s="2" t="s">
        <v>2121</v>
      </c>
      <c r="H968" s="2" t="s">
        <v>1056</v>
      </c>
      <c r="I968" s="9" t="s">
        <v>1964</v>
      </c>
      <c r="J968" s="7">
        <v>0</v>
      </c>
      <c r="K968" s="7">
        <v>348558</v>
      </c>
      <c r="L968" s="7">
        <v>56941</v>
      </c>
      <c r="M968" s="7">
        <v>405499</v>
      </c>
      <c r="N968" s="7">
        <v>0</v>
      </c>
      <c r="O968" s="7">
        <v>0</v>
      </c>
      <c r="P968" s="7">
        <v>335816</v>
      </c>
      <c r="Q968" s="7">
        <v>13446</v>
      </c>
      <c r="R968" s="7">
        <v>349262</v>
      </c>
      <c r="S968" s="7">
        <v>0</v>
      </c>
      <c r="T968" s="7">
        <v>0</v>
      </c>
      <c r="U968" s="7">
        <v>6055</v>
      </c>
      <c r="V968" s="7">
        <v>6055</v>
      </c>
      <c r="W968" s="6">
        <v>96.344367399999996</v>
      </c>
      <c r="X968" s="6">
        <v>23.613916200000002</v>
      </c>
      <c r="Y968" s="6">
        <v>86.131408499999992</v>
      </c>
      <c r="Z968" s="6">
        <v>95.457802099999995</v>
      </c>
      <c r="AA968" s="6">
        <v>22.890021099999998</v>
      </c>
      <c r="AB968" s="6">
        <v>85.230542299999996</v>
      </c>
      <c r="AC968" s="6">
        <v>0.90086619999999584</v>
      </c>
      <c r="AD968" s="7">
        <v>348956</v>
      </c>
      <c r="AE968" s="6">
        <v>8.7690100000000007E-2</v>
      </c>
      <c r="AF968" s="6">
        <v>96.344367399999996</v>
      </c>
      <c r="AG968" s="6">
        <v>26.4237708</v>
      </c>
      <c r="AH968" s="6">
        <v>87.437037500000002</v>
      </c>
      <c r="AI968" s="7">
        <v>343207</v>
      </c>
      <c r="AJ968" s="6">
        <v>95.457802099999995</v>
      </c>
      <c r="AK968" s="6">
        <v>22.890021099999998</v>
      </c>
      <c r="AL968" s="6">
        <v>85.230542299999996</v>
      </c>
      <c r="AM968" s="6">
        <v>2.2064952000000062</v>
      </c>
      <c r="AN968" s="7">
        <v>348956</v>
      </c>
      <c r="AO968" s="6">
        <v>-1.6474856</v>
      </c>
    </row>
    <row r="969" spans="1:41" ht="12.75" thickBot="1" x14ac:dyDescent="0.2">
      <c r="A969" s="2" t="s">
        <v>1987</v>
      </c>
      <c r="B969" s="2" t="s">
        <v>926</v>
      </c>
      <c r="C969" s="2" t="s">
        <v>1797</v>
      </c>
      <c r="D969" s="2" t="s">
        <v>1608</v>
      </c>
      <c r="E969" s="2" t="s">
        <v>439</v>
      </c>
      <c r="F969" s="2" t="s">
        <v>1854</v>
      </c>
      <c r="G969" s="2" t="s">
        <v>2121</v>
      </c>
      <c r="H969" s="2" t="s">
        <v>1056</v>
      </c>
      <c r="I969" s="2" t="s">
        <v>1966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0</v>
      </c>
      <c r="AC969" s="6">
        <v>0</v>
      </c>
      <c r="AD969" s="7">
        <v>0</v>
      </c>
      <c r="AE969" s="6">
        <v>0</v>
      </c>
      <c r="AF969" s="6">
        <v>0</v>
      </c>
      <c r="AG969" s="6">
        <v>0</v>
      </c>
      <c r="AH969" s="6">
        <v>0</v>
      </c>
      <c r="AI969" s="7">
        <v>0</v>
      </c>
      <c r="AJ969" s="6">
        <v>0</v>
      </c>
      <c r="AK969" s="6">
        <v>0</v>
      </c>
      <c r="AL969" s="6">
        <v>0</v>
      </c>
      <c r="AM969" s="6">
        <v>0</v>
      </c>
      <c r="AN969" s="7">
        <v>0</v>
      </c>
      <c r="AO969" s="6">
        <v>0</v>
      </c>
    </row>
    <row r="970" spans="1:41" ht="12.75" thickTop="1" x14ac:dyDescent="0.15">
      <c r="A970" s="34" t="s">
        <v>1077</v>
      </c>
      <c r="B970" s="2" t="s">
        <v>926</v>
      </c>
      <c r="C970" s="2" t="s">
        <v>1797</v>
      </c>
      <c r="D970" s="2" t="s">
        <v>1608</v>
      </c>
      <c r="E970" s="2" t="s">
        <v>439</v>
      </c>
      <c r="F970" s="2" t="s">
        <v>1854</v>
      </c>
      <c r="G970" s="2" t="s">
        <v>2121</v>
      </c>
      <c r="H970" s="2" t="s">
        <v>1078</v>
      </c>
      <c r="I970" s="2" t="s">
        <v>2012</v>
      </c>
      <c r="J970" s="7">
        <v>0</v>
      </c>
      <c r="K970" s="7">
        <v>5500366</v>
      </c>
      <c r="L970" s="7">
        <v>192354</v>
      </c>
      <c r="M970" s="7">
        <v>5692720</v>
      </c>
      <c r="N970" s="7">
        <v>0</v>
      </c>
      <c r="O970" s="7">
        <v>0</v>
      </c>
      <c r="P970" s="7">
        <v>5417484</v>
      </c>
      <c r="Q970" s="7">
        <v>66486</v>
      </c>
      <c r="R970" s="7">
        <v>5483970</v>
      </c>
      <c r="S970" s="7">
        <v>0</v>
      </c>
      <c r="T970" s="7">
        <v>0</v>
      </c>
      <c r="U970" s="7">
        <v>10677</v>
      </c>
      <c r="V970" s="7">
        <v>10677</v>
      </c>
      <c r="W970" s="6">
        <v>98.493154799999999</v>
      </c>
      <c r="X970" s="6">
        <v>34.564396899999998</v>
      </c>
      <c r="Y970" s="6">
        <v>96.333035899999999</v>
      </c>
      <c r="Z970" s="6">
        <v>98.551275400000009</v>
      </c>
      <c r="AA970" s="6">
        <v>33.407378600000001</v>
      </c>
      <c r="AB970" s="6">
        <v>96.225125399999996</v>
      </c>
      <c r="AC970" s="6">
        <v>0.10791050000000268</v>
      </c>
      <c r="AD970" s="7">
        <v>5204308</v>
      </c>
      <c r="AE970" s="6">
        <v>5.3736635000000001</v>
      </c>
      <c r="AF970" s="6">
        <v>98.493154799999999</v>
      </c>
      <c r="AG970" s="6">
        <v>36.595716600000003</v>
      </c>
      <c r="AH970" s="6">
        <v>96.514053099999998</v>
      </c>
      <c r="AI970" s="7">
        <v>5473293</v>
      </c>
      <c r="AJ970" s="6">
        <v>98.5584566</v>
      </c>
      <c r="AK970" s="6">
        <v>35.292380099999995</v>
      </c>
      <c r="AL970" s="6">
        <v>96.415783099999999</v>
      </c>
      <c r="AM970" s="6">
        <v>9.8269999999999413E-2</v>
      </c>
      <c r="AN970" s="7">
        <v>5193613</v>
      </c>
      <c r="AO970" s="6">
        <v>5.3850758999999995</v>
      </c>
    </row>
    <row r="971" spans="1:41" x14ac:dyDescent="0.15">
      <c r="A971" s="2" t="s">
        <v>485</v>
      </c>
      <c r="B971" s="2" t="s">
        <v>926</v>
      </c>
      <c r="C971" s="2" t="s">
        <v>1797</v>
      </c>
      <c r="D971" s="2" t="s">
        <v>1608</v>
      </c>
      <c r="E971" s="2" t="s">
        <v>439</v>
      </c>
      <c r="F971" s="2" t="s">
        <v>1854</v>
      </c>
      <c r="G971" s="2" t="s">
        <v>2121</v>
      </c>
      <c r="H971" s="2" t="s">
        <v>1078</v>
      </c>
      <c r="I971" s="2" t="s">
        <v>2013</v>
      </c>
      <c r="J971" s="7">
        <v>0</v>
      </c>
      <c r="K971" s="7">
        <v>5500366</v>
      </c>
      <c r="L971" s="7">
        <v>192354</v>
      </c>
      <c r="M971" s="7">
        <v>5692720</v>
      </c>
      <c r="N971" s="7">
        <v>0</v>
      </c>
      <c r="O971" s="7">
        <v>0</v>
      </c>
      <c r="P971" s="7">
        <v>5417484</v>
      </c>
      <c r="Q971" s="7">
        <v>66486</v>
      </c>
      <c r="R971" s="7">
        <v>5483970</v>
      </c>
      <c r="S971" s="7">
        <v>0</v>
      </c>
      <c r="T971" s="7">
        <v>0</v>
      </c>
      <c r="U971" s="7">
        <v>10677</v>
      </c>
      <c r="V971" s="7">
        <v>10677</v>
      </c>
      <c r="W971" s="6">
        <v>98.493154799999999</v>
      </c>
      <c r="X971" s="6">
        <v>34.564396899999998</v>
      </c>
      <c r="Y971" s="6">
        <v>96.333035899999999</v>
      </c>
      <c r="Z971" s="6">
        <v>98.551275400000009</v>
      </c>
      <c r="AA971" s="6">
        <v>33.407378600000001</v>
      </c>
      <c r="AB971" s="6">
        <v>96.225125399999996</v>
      </c>
      <c r="AC971" s="6">
        <v>0.10791050000000268</v>
      </c>
      <c r="AD971" s="7">
        <v>5204308</v>
      </c>
      <c r="AE971" s="6">
        <v>5.3736635000000001</v>
      </c>
      <c r="AF971" s="6">
        <v>98.493154799999999</v>
      </c>
      <c r="AG971" s="6">
        <v>36.595716600000003</v>
      </c>
      <c r="AH971" s="6">
        <v>96.514053099999998</v>
      </c>
      <c r="AI971" s="7">
        <v>5473293</v>
      </c>
      <c r="AJ971" s="6">
        <v>98.5584566</v>
      </c>
      <c r="AK971" s="6">
        <v>35.292380099999995</v>
      </c>
      <c r="AL971" s="6">
        <v>96.415783099999999</v>
      </c>
      <c r="AM971" s="6">
        <v>9.8269999999999413E-2</v>
      </c>
      <c r="AN971" s="7">
        <v>5193613</v>
      </c>
      <c r="AO971" s="6">
        <v>5.3850758999999995</v>
      </c>
    </row>
    <row r="972" spans="1:41" x14ac:dyDescent="0.15">
      <c r="A972" s="2" t="s">
        <v>486</v>
      </c>
      <c r="B972" s="2" t="s">
        <v>926</v>
      </c>
      <c r="C972" s="2" t="s">
        <v>1797</v>
      </c>
      <c r="D972" s="2" t="s">
        <v>1608</v>
      </c>
      <c r="E972" s="2" t="s">
        <v>439</v>
      </c>
      <c r="F972" s="2" t="s">
        <v>1854</v>
      </c>
      <c r="G972" s="2" t="s">
        <v>2121</v>
      </c>
      <c r="H972" s="2" t="s">
        <v>1078</v>
      </c>
      <c r="I972" s="2" t="s">
        <v>2014</v>
      </c>
      <c r="J972" s="7">
        <v>0</v>
      </c>
      <c r="K972" s="7">
        <v>1794557</v>
      </c>
      <c r="L972" s="7">
        <v>73350</v>
      </c>
      <c r="M972" s="7">
        <v>1867907</v>
      </c>
      <c r="N972" s="7">
        <v>0</v>
      </c>
      <c r="O972" s="7">
        <v>0</v>
      </c>
      <c r="P972" s="7">
        <v>1764651</v>
      </c>
      <c r="Q972" s="7">
        <v>21269</v>
      </c>
      <c r="R972" s="7">
        <v>1785920</v>
      </c>
      <c r="S972" s="7">
        <v>0</v>
      </c>
      <c r="T972" s="7">
        <v>0</v>
      </c>
      <c r="U972" s="7">
        <v>5432</v>
      </c>
      <c r="V972" s="7">
        <v>5432</v>
      </c>
      <c r="W972" s="6">
        <v>98.333516299999999</v>
      </c>
      <c r="X972" s="6">
        <v>28.996591700000003</v>
      </c>
      <c r="Y972" s="6">
        <v>95.610755800000007</v>
      </c>
      <c r="Z972" s="6">
        <v>98.503376700000004</v>
      </c>
      <c r="AA972" s="6">
        <v>31.0036664</v>
      </c>
      <c r="AB972" s="6">
        <v>95.506788899999989</v>
      </c>
      <c r="AC972" s="6">
        <v>0.1039669000000174</v>
      </c>
      <c r="AD972" s="7">
        <v>1689921</v>
      </c>
      <c r="AE972" s="6">
        <v>5.6806796999999998</v>
      </c>
      <c r="AF972" s="6">
        <v>98.333516299999999</v>
      </c>
      <c r="AG972" s="6">
        <v>31.315704199999999</v>
      </c>
      <c r="AH972" s="6">
        <v>95.889609300000004</v>
      </c>
      <c r="AI972" s="7">
        <v>1780488</v>
      </c>
      <c r="AJ972" s="6">
        <v>98.503376700000004</v>
      </c>
      <c r="AK972" s="6">
        <v>33.378561699999999</v>
      </c>
      <c r="AL972" s="6">
        <v>95.809417699999997</v>
      </c>
      <c r="AM972" s="6">
        <v>8.0191600000006247E-2</v>
      </c>
      <c r="AN972" s="7">
        <v>1684332</v>
      </c>
      <c r="AO972" s="6">
        <v>5.7088506999999993</v>
      </c>
    </row>
    <row r="973" spans="1:41" x14ac:dyDescent="0.15">
      <c r="A973" s="2" t="s">
        <v>487</v>
      </c>
      <c r="B973" s="2" t="s">
        <v>926</v>
      </c>
      <c r="C973" s="2" t="s">
        <v>1797</v>
      </c>
      <c r="D973" s="2" t="s">
        <v>1608</v>
      </c>
      <c r="E973" s="2" t="s">
        <v>439</v>
      </c>
      <c r="F973" s="2" t="s">
        <v>1854</v>
      </c>
      <c r="G973" s="2" t="s">
        <v>2121</v>
      </c>
      <c r="H973" s="2" t="s">
        <v>1078</v>
      </c>
      <c r="I973" s="2" t="s">
        <v>2015</v>
      </c>
      <c r="J973" s="7">
        <v>0</v>
      </c>
      <c r="K973" s="7">
        <v>1511368</v>
      </c>
      <c r="L973" s="7">
        <v>68539</v>
      </c>
      <c r="M973" s="7">
        <v>1579907</v>
      </c>
      <c r="N973" s="7">
        <v>0</v>
      </c>
      <c r="O973" s="7">
        <v>0</v>
      </c>
      <c r="P973" s="7">
        <v>1481249</v>
      </c>
      <c r="Q973" s="7">
        <v>19503</v>
      </c>
      <c r="R973" s="7">
        <v>1500752</v>
      </c>
      <c r="S973" s="7">
        <v>0</v>
      </c>
      <c r="T973" s="7">
        <v>0</v>
      </c>
      <c r="U973" s="7">
        <v>4626</v>
      </c>
      <c r="V973" s="7">
        <v>4626</v>
      </c>
      <c r="W973" s="6">
        <v>98.007169699999992</v>
      </c>
      <c r="X973" s="6">
        <v>28.455331999999999</v>
      </c>
      <c r="Y973" s="6">
        <v>94.989895000000004</v>
      </c>
      <c r="Z973" s="6">
        <v>98.394527799999992</v>
      </c>
      <c r="AA973" s="6">
        <v>30.709184299999997</v>
      </c>
      <c r="AB973" s="6">
        <v>95.026950400000004</v>
      </c>
      <c r="AC973" s="6">
        <v>-3.705539999999985E-2</v>
      </c>
      <c r="AD973" s="7">
        <v>1409339</v>
      </c>
      <c r="AE973" s="6">
        <v>6.4862321999999999</v>
      </c>
      <c r="AF973" s="6">
        <v>98.007169699999992</v>
      </c>
      <c r="AG973" s="6">
        <v>30.514918699999999</v>
      </c>
      <c r="AH973" s="6">
        <v>95.26884410000001</v>
      </c>
      <c r="AI973" s="7">
        <v>1496126</v>
      </c>
      <c r="AJ973" s="6">
        <v>98.394527799999992</v>
      </c>
      <c r="AK973" s="6">
        <v>33.013301499999997</v>
      </c>
      <c r="AL973" s="6">
        <v>95.358078500000005</v>
      </c>
      <c r="AM973" s="6">
        <v>-8.9234399999995162E-2</v>
      </c>
      <c r="AN973" s="7">
        <v>1404189</v>
      </c>
      <c r="AO973" s="6">
        <v>6.5473379999999999</v>
      </c>
    </row>
    <row r="974" spans="1:41" x14ac:dyDescent="0.15">
      <c r="A974" s="2" t="s">
        <v>488</v>
      </c>
      <c r="B974" s="2" t="s">
        <v>926</v>
      </c>
      <c r="C974" s="2" t="s">
        <v>1797</v>
      </c>
      <c r="D974" s="2" t="s">
        <v>1608</v>
      </c>
      <c r="E974" s="2" t="s">
        <v>439</v>
      </c>
      <c r="F974" s="2" t="s">
        <v>1854</v>
      </c>
      <c r="G974" s="2" t="s">
        <v>2121</v>
      </c>
      <c r="H974" s="2" t="s">
        <v>1078</v>
      </c>
      <c r="I974" s="2" t="s">
        <v>2016</v>
      </c>
      <c r="J974" s="7">
        <v>0</v>
      </c>
      <c r="K974" s="7">
        <v>45081</v>
      </c>
      <c r="L974" s="7">
        <v>2044</v>
      </c>
      <c r="M974" s="7">
        <v>47125</v>
      </c>
      <c r="N974" s="7">
        <v>0</v>
      </c>
      <c r="O974" s="7">
        <v>0</v>
      </c>
      <c r="P974" s="7">
        <v>44141</v>
      </c>
      <c r="Q974" s="7">
        <v>581</v>
      </c>
      <c r="R974" s="7">
        <v>44722</v>
      </c>
      <c r="S974" s="7">
        <v>0</v>
      </c>
      <c r="T974" s="7">
        <v>0</v>
      </c>
      <c r="U974" s="7">
        <v>138</v>
      </c>
      <c r="V974" s="7">
        <v>138</v>
      </c>
      <c r="W974" s="6">
        <v>97.914864399999999</v>
      </c>
      <c r="X974" s="6">
        <v>28.424657499999999</v>
      </c>
      <c r="Y974" s="6">
        <v>94.900795799999997</v>
      </c>
      <c r="Z974" s="6">
        <v>98.368421100000006</v>
      </c>
      <c r="AA974" s="6">
        <v>30.681818199999999</v>
      </c>
      <c r="AB974" s="6">
        <v>95.000869800000004</v>
      </c>
      <c r="AC974" s="6">
        <v>-0.10007400000000644</v>
      </c>
      <c r="AD974" s="7">
        <v>43689</v>
      </c>
      <c r="AE974" s="6">
        <v>2.3644396000000003</v>
      </c>
      <c r="AF974" s="6">
        <v>97.914864399999999</v>
      </c>
      <c r="AG974" s="6">
        <v>30.482686300000001</v>
      </c>
      <c r="AH974" s="6">
        <v>95.179517700000005</v>
      </c>
      <c r="AI974" s="7">
        <v>44584</v>
      </c>
      <c r="AJ974" s="6">
        <v>98.368421100000006</v>
      </c>
      <c r="AK974" s="6">
        <v>32.9887218</v>
      </c>
      <c r="AL974" s="6">
        <v>95.3325478</v>
      </c>
      <c r="AM974" s="6">
        <v>-0.15303009999999517</v>
      </c>
      <c r="AN974" s="7">
        <v>43529</v>
      </c>
      <c r="AO974" s="6">
        <v>2.4236716</v>
      </c>
    </row>
    <row r="975" spans="1:41" x14ac:dyDescent="0.15">
      <c r="A975" s="2" t="s">
        <v>489</v>
      </c>
      <c r="B975" s="2" t="s">
        <v>926</v>
      </c>
      <c r="C975" s="2" t="s">
        <v>1797</v>
      </c>
      <c r="D975" s="2" t="s">
        <v>1608</v>
      </c>
      <c r="E975" s="2" t="s">
        <v>439</v>
      </c>
      <c r="F975" s="2" t="s">
        <v>1854</v>
      </c>
      <c r="G975" s="2" t="s">
        <v>2121</v>
      </c>
      <c r="H975" s="2" t="s">
        <v>1078</v>
      </c>
      <c r="I975" s="2" t="s">
        <v>2017</v>
      </c>
      <c r="J975" s="7">
        <v>0</v>
      </c>
      <c r="K975" s="7">
        <v>1466287</v>
      </c>
      <c r="L975" s="7">
        <v>66495</v>
      </c>
      <c r="M975" s="7">
        <v>1532782</v>
      </c>
      <c r="N975" s="7">
        <v>0</v>
      </c>
      <c r="O975" s="7">
        <v>0</v>
      </c>
      <c r="P975" s="7">
        <v>1437108</v>
      </c>
      <c r="Q975" s="7">
        <v>18922</v>
      </c>
      <c r="R975" s="7">
        <v>1456030</v>
      </c>
      <c r="S975" s="7">
        <v>0</v>
      </c>
      <c r="T975" s="7">
        <v>0</v>
      </c>
      <c r="U975" s="7">
        <v>4488</v>
      </c>
      <c r="V975" s="7">
        <v>4488</v>
      </c>
      <c r="W975" s="6">
        <v>98.010007600000009</v>
      </c>
      <c r="X975" s="6">
        <v>28.4562749</v>
      </c>
      <c r="Y975" s="6">
        <v>94.992634300000006</v>
      </c>
      <c r="Z975" s="6">
        <v>98.395363199999991</v>
      </c>
      <c r="AA975" s="6">
        <v>30.710059999999999</v>
      </c>
      <c r="AB975" s="6">
        <v>95.027784999999994</v>
      </c>
      <c r="AC975" s="6">
        <v>-3.5150699999988433E-2</v>
      </c>
      <c r="AD975" s="7">
        <v>1365650</v>
      </c>
      <c r="AE975" s="6">
        <v>6.6180938999999999</v>
      </c>
      <c r="AF975" s="6">
        <v>98.010007600000009</v>
      </c>
      <c r="AG975" s="6">
        <v>30.515909499999999</v>
      </c>
      <c r="AH975" s="6">
        <v>95.271590399999994</v>
      </c>
      <c r="AI975" s="7">
        <v>1451542</v>
      </c>
      <c r="AJ975" s="6">
        <v>98.395363199999991</v>
      </c>
      <c r="AK975" s="6">
        <v>33.0140879</v>
      </c>
      <c r="AL975" s="6">
        <v>95.358895500000003</v>
      </c>
      <c r="AM975" s="6">
        <v>-8.7305100000008906E-2</v>
      </c>
      <c r="AN975" s="7">
        <v>1360660</v>
      </c>
      <c r="AO975" s="6">
        <v>6.6792585999999998</v>
      </c>
    </row>
    <row r="976" spans="1:41" x14ac:dyDescent="0.15">
      <c r="A976" s="2" t="s">
        <v>490</v>
      </c>
      <c r="B976" s="2" t="s">
        <v>926</v>
      </c>
      <c r="C976" s="2" t="s">
        <v>1797</v>
      </c>
      <c r="D976" s="2" t="s">
        <v>1608</v>
      </c>
      <c r="E976" s="2" t="s">
        <v>439</v>
      </c>
      <c r="F976" s="2" t="s">
        <v>1854</v>
      </c>
      <c r="G976" s="2" t="s">
        <v>2121</v>
      </c>
      <c r="H976" s="2" t="s">
        <v>1078</v>
      </c>
      <c r="I976" s="2" t="s">
        <v>2018</v>
      </c>
      <c r="J976" s="7">
        <v>0</v>
      </c>
      <c r="K976" s="7">
        <v>21909</v>
      </c>
      <c r="L976" s="7">
        <v>0</v>
      </c>
      <c r="M976" s="7">
        <v>21909</v>
      </c>
      <c r="N976" s="7">
        <v>0</v>
      </c>
      <c r="O976" s="7">
        <v>0</v>
      </c>
      <c r="P976" s="7">
        <v>21909</v>
      </c>
      <c r="Q976" s="7">
        <v>0</v>
      </c>
      <c r="R976" s="7">
        <v>21909</v>
      </c>
      <c r="S976" s="7">
        <v>0</v>
      </c>
      <c r="T976" s="7">
        <v>0</v>
      </c>
      <c r="U976" s="7">
        <v>0</v>
      </c>
      <c r="V976" s="7">
        <v>0</v>
      </c>
      <c r="W976" s="6">
        <v>100</v>
      </c>
      <c r="X976" s="6">
        <v>0</v>
      </c>
      <c r="Y976" s="6">
        <v>100</v>
      </c>
      <c r="Z976" s="6">
        <v>100</v>
      </c>
      <c r="AA976" s="6">
        <v>0</v>
      </c>
      <c r="AB976" s="6">
        <v>100</v>
      </c>
      <c r="AC976" s="6">
        <v>0</v>
      </c>
      <c r="AD976" s="7">
        <v>7197</v>
      </c>
      <c r="AE976" s="6">
        <v>204.41850769999999</v>
      </c>
      <c r="AF976" s="6">
        <v>100</v>
      </c>
      <c r="AG976" s="6">
        <v>0</v>
      </c>
      <c r="AH976" s="6">
        <v>100</v>
      </c>
      <c r="AI976" s="7">
        <v>21909</v>
      </c>
      <c r="AJ976" s="6">
        <v>100</v>
      </c>
      <c r="AK976" s="6">
        <v>0</v>
      </c>
      <c r="AL976" s="6">
        <v>100</v>
      </c>
      <c r="AM976" s="6">
        <v>0</v>
      </c>
      <c r="AN976" s="7">
        <v>7197</v>
      </c>
      <c r="AO976" s="6">
        <v>204.41850769999999</v>
      </c>
    </row>
    <row r="977" spans="1:41" x14ac:dyDescent="0.15">
      <c r="A977" s="2" t="s">
        <v>491</v>
      </c>
      <c r="B977" s="2" t="s">
        <v>926</v>
      </c>
      <c r="C977" s="2" t="s">
        <v>1797</v>
      </c>
      <c r="D977" s="2" t="s">
        <v>1608</v>
      </c>
      <c r="E977" s="2" t="s">
        <v>439</v>
      </c>
      <c r="F977" s="2" t="s">
        <v>1854</v>
      </c>
      <c r="G977" s="2" t="s">
        <v>2121</v>
      </c>
      <c r="H977" s="2" t="s">
        <v>1078</v>
      </c>
      <c r="I977" s="2" t="s">
        <v>2019</v>
      </c>
      <c r="J977" s="7">
        <v>0</v>
      </c>
      <c r="K977" s="7">
        <v>283189</v>
      </c>
      <c r="L977" s="7">
        <v>4811</v>
      </c>
      <c r="M977" s="7">
        <v>288000</v>
      </c>
      <c r="N977" s="7">
        <v>0</v>
      </c>
      <c r="O977" s="7">
        <v>0</v>
      </c>
      <c r="P977" s="7">
        <v>283402</v>
      </c>
      <c r="Q977" s="7">
        <v>1766</v>
      </c>
      <c r="R977" s="7">
        <v>285168</v>
      </c>
      <c r="S977" s="7">
        <v>0</v>
      </c>
      <c r="T977" s="7">
        <v>0</v>
      </c>
      <c r="U977" s="7">
        <v>806</v>
      </c>
      <c r="V977" s="7">
        <v>806</v>
      </c>
      <c r="W977" s="6">
        <v>100.07521479999998</v>
      </c>
      <c r="X977" s="6">
        <v>36.707545200000006</v>
      </c>
      <c r="Y977" s="6">
        <v>99.016666700000002</v>
      </c>
      <c r="Z977" s="6">
        <v>99.048187299999995</v>
      </c>
      <c r="AA977" s="6">
        <v>35.565819900000001</v>
      </c>
      <c r="AB977" s="6">
        <v>97.992183900000001</v>
      </c>
      <c r="AC977" s="6">
        <v>1.0244828000000012</v>
      </c>
      <c r="AD977" s="7">
        <v>280582</v>
      </c>
      <c r="AE977" s="6">
        <v>1.6344597999999999</v>
      </c>
      <c r="AF977" s="6">
        <v>100.07521479999998</v>
      </c>
      <c r="AG977" s="6">
        <v>44.094881400000006</v>
      </c>
      <c r="AH977" s="6">
        <v>99.294553500000006</v>
      </c>
      <c r="AI977" s="7">
        <v>284362</v>
      </c>
      <c r="AJ977" s="6">
        <v>99.048187299999995</v>
      </c>
      <c r="AK977" s="6">
        <v>39.176688300000002</v>
      </c>
      <c r="AL977" s="6">
        <v>98.142655300000001</v>
      </c>
      <c r="AM977" s="6">
        <v>1.1518982000000051</v>
      </c>
      <c r="AN977" s="7">
        <v>280143</v>
      </c>
      <c r="AO977" s="6">
        <v>1.5060165999999999</v>
      </c>
    </row>
    <row r="978" spans="1:41" x14ac:dyDescent="0.15">
      <c r="A978" s="2" t="s">
        <v>492</v>
      </c>
      <c r="B978" s="2" t="s">
        <v>926</v>
      </c>
      <c r="C978" s="2" t="s">
        <v>1797</v>
      </c>
      <c r="D978" s="2" t="s">
        <v>1608</v>
      </c>
      <c r="E978" s="2" t="s">
        <v>439</v>
      </c>
      <c r="F978" s="2" t="s">
        <v>1854</v>
      </c>
      <c r="G978" s="2" t="s">
        <v>2121</v>
      </c>
      <c r="H978" s="2" t="s">
        <v>1078</v>
      </c>
      <c r="I978" s="2" t="s">
        <v>2020</v>
      </c>
      <c r="J978" s="7">
        <v>0</v>
      </c>
      <c r="K978" s="7">
        <v>111065</v>
      </c>
      <c r="L978" s="7">
        <v>1887</v>
      </c>
      <c r="M978" s="7">
        <v>112952</v>
      </c>
      <c r="N978" s="7">
        <v>0</v>
      </c>
      <c r="O978" s="7">
        <v>0</v>
      </c>
      <c r="P978" s="7">
        <v>110756</v>
      </c>
      <c r="Q978" s="7">
        <v>690</v>
      </c>
      <c r="R978" s="7">
        <v>111446</v>
      </c>
      <c r="S978" s="7">
        <v>0</v>
      </c>
      <c r="T978" s="7">
        <v>0</v>
      </c>
      <c r="U978" s="7">
        <v>316</v>
      </c>
      <c r="V978" s="7">
        <v>316</v>
      </c>
      <c r="W978" s="6">
        <v>99.721784499999998</v>
      </c>
      <c r="X978" s="6">
        <v>36.565977700000005</v>
      </c>
      <c r="Y978" s="6">
        <v>98.666690299999999</v>
      </c>
      <c r="Z978" s="6">
        <v>97.685851599999992</v>
      </c>
      <c r="AA978" s="6">
        <v>35.599571699999998</v>
      </c>
      <c r="AB978" s="6">
        <v>96.653282200000007</v>
      </c>
      <c r="AC978" s="6">
        <v>2.0134080999999924</v>
      </c>
      <c r="AD978" s="7">
        <v>108560</v>
      </c>
      <c r="AE978" s="6">
        <v>2.6584376999999999</v>
      </c>
      <c r="AF978" s="6">
        <v>99.721784499999998</v>
      </c>
      <c r="AG978" s="6">
        <v>43.9210694</v>
      </c>
      <c r="AH978" s="6">
        <v>98.943499400000007</v>
      </c>
      <c r="AI978" s="7">
        <v>111130</v>
      </c>
      <c r="AJ978" s="6">
        <v>97.685851599999992</v>
      </c>
      <c r="AK978" s="6">
        <v>39.2099057</v>
      </c>
      <c r="AL978" s="6">
        <v>96.801519400000004</v>
      </c>
      <c r="AM978" s="6">
        <v>2.1419800000000038</v>
      </c>
      <c r="AN978" s="7">
        <v>108388</v>
      </c>
      <c r="AO978" s="6">
        <v>2.5298002999999998</v>
      </c>
    </row>
    <row r="979" spans="1:41" x14ac:dyDescent="0.15">
      <c r="A979" s="2" t="s">
        <v>493</v>
      </c>
      <c r="B979" s="2" t="s">
        <v>926</v>
      </c>
      <c r="C979" s="2" t="s">
        <v>1797</v>
      </c>
      <c r="D979" s="2" t="s">
        <v>1608</v>
      </c>
      <c r="E979" s="2" t="s">
        <v>439</v>
      </c>
      <c r="F979" s="2" t="s">
        <v>1854</v>
      </c>
      <c r="G979" s="2" t="s">
        <v>2121</v>
      </c>
      <c r="H979" s="2" t="s">
        <v>1078</v>
      </c>
      <c r="I979" s="2" t="s">
        <v>1856</v>
      </c>
      <c r="J979" s="7">
        <v>0</v>
      </c>
      <c r="K979" s="7">
        <v>172124</v>
      </c>
      <c r="L979" s="7">
        <v>2924</v>
      </c>
      <c r="M979" s="7">
        <v>175048</v>
      </c>
      <c r="N979" s="7">
        <v>0</v>
      </c>
      <c r="O979" s="7">
        <v>0</v>
      </c>
      <c r="P979" s="7">
        <v>172646</v>
      </c>
      <c r="Q979" s="7">
        <v>1076</v>
      </c>
      <c r="R979" s="7">
        <v>173722</v>
      </c>
      <c r="S979" s="7">
        <v>0</v>
      </c>
      <c r="T979" s="7">
        <v>0</v>
      </c>
      <c r="U979" s="7">
        <v>490</v>
      </c>
      <c r="V979" s="7">
        <v>490</v>
      </c>
      <c r="W979" s="6">
        <v>100.30326970000002</v>
      </c>
      <c r="X979" s="6">
        <v>36.798905599999998</v>
      </c>
      <c r="Y979" s="6">
        <v>99.242493499999995</v>
      </c>
      <c r="Z979" s="6">
        <v>99.927535000000006</v>
      </c>
      <c r="AA979" s="6">
        <v>35.544041499999999</v>
      </c>
      <c r="AB979" s="6">
        <v>98.856400700000009</v>
      </c>
      <c r="AC979" s="6">
        <v>0.38609279999998591</v>
      </c>
      <c r="AD979" s="7">
        <v>172022</v>
      </c>
      <c r="AE979" s="6">
        <v>0.98824570000000012</v>
      </c>
      <c r="AF979" s="6">
        <v>100.30326970000002</v>
      </c>
      <c r="AG979" s="6">
        <v>44.207066599999997</v>
      </c>
      <c r="AH979" s="6">
        <v>99.521076100000002</v>
      </c>
      <c r="AI979" s="7">
        <v>173232</v>
      </c>
      <c r="AJ979" s="6">
        <v>99.927535000000006</v>
      </c>
      <c r="AK979" s="6">
        <v>39.155251100000001</v>
      </c>
      <c r="AL979" s="6">
        <v>99.008316799999989</v>
      </c>
      <c r="AM979" s="6">
        <v>0.51275930000001324</v>
      </c>
      <c r="AN979" s="7">
        <v>171755</v>
      </c>
      <c r="AO979" s="6">
        <v>0.85994590000000004</v>
      </c>
    </row>
    <row r="980" spans="1:41" x14ac:dyDescent="0.15">
      <c r="A980" s="2" t="s">
        <v>494</v>
      </c>
      <c r="B980" s="2" t="s">
        <v>926</v>
      </c>
      <c r="C980" s="2" t="s">
        <v>1797</v>
      </c>
      <c r="D980" s="2" t="s">
        <v>1608</v>
      </c>
      <c r="E980" s="2" t="s">
        <v>439</v>
      </c>
      <c r="F980" s="2" t="s">
        <v>1854</v>
      </c>
      <c r="G980" s="2" t="s">
        <v>2121</v>
      </c>
      <c r="H980" s="2" t="s">
        <v>1078</v>
      </c>
      <c r="I980" s="2" t="s">
        <v>2021</v>
      </c>
      <c r="J980" s="7">
        <v>0</v>
      </c>
      <c r="K980" s="7">
        <v>3467493</v>
      </c>
      <c r="L980" s="7">
        <v>106340</v>
      </c>
      <c r="M980" s="7">
        <v>3573833</v>
      </c>
      <c r="N980" s="7">
        <v>0</v>
      </c>
      <c r="O980" s="7">
        <v>0</v>
      </c>
      <c r="P980" s="7">
        <v>3419167</v>
      </c>
      <c r="Q980" s="7">
        <v>42003</v>
      </c>
      <c r="R980" s="7">
        <v>3461170</v>
      </c>
      <c r="S980" s="7">
        <v>0</v>
      </c>
      <c r="T980" s="7">
        <v>0</v>
      </c>
      <c r="U980" s="7">
        <v>4346</v>
      </c>
      <c r="V980" s="7">
        <v>4346</v>
      </c>
      <c r="W980" s="6">
        <v>98.606313</v>
      </c>
      <c r="X980" s="6">
        <v>39.498777499999996</v>
      </c>
      <c r="Y980" s="6">
        <v>96.847558300000003</v>
      </c>
      <c r="Z980" s="6">
        <v>98.629189400000001</v>
      </c>
      <c r="AA980" s="6">
        <v>36.366832700000003</v>
      </c>
      <c r="AB980" s="6">
        <v>96.754016300000004</v>
      </c>
      <c r="AC980" s="6">
        <v>9.3541999999999348E-2</v>
      </c>
      <c r="AD980" s="7">
        <v>3289355</v>
      </c>
      <c r="AE980" s="6">
        <v>5.2233645000000006</v>
      </c>
      <c r="AF980" s="6">
        <v>98.606313</v>
      </c>
      <c r="AG980" s="6">
        <v>41.181834199999997</v>
      </c>
      <c r="AH980" s="6">
        <v>96.965474299999997</v>
      </c>
      <c r="AI980" s="7">
        <v>3456824</v>
      </c>
      <c r="AJ980" s="6">
        <v>98.640557200000003</v>
      </c>
      <c r="AK980" s="6">
        <v>37.726826000000003</v>
      </c>
      <c r="AL980" s="6">
        <v>96.870013799999995</v>
      </c>
      <c r="AM980" s="6">
        <v>9.5460500000001502E-2</v>
      </c>
      <c r="AN980" s="7">
        <v>3285284</v>
      </c>
      <c r="AO980" s="6">
        <v>5.2214663999999997</v>
      </c>
    </row>
    <row r="981" spans="1:41" x14ac:dyDescent="0.15">
      <c r="A981" s="2" t="s">
        <v>495</v>
      </c>
      <c r="B981" s="2" t="s">
        <v>926</v>
      </c>
      <c r="C981" s="2" t="s">
        <v>1797</v>
      </c>
      <c r="D981" s="2" t="s">
        <v>1608</v>
      </c>
      <c r="E981" s="2" t="s">
        <v>439</v>
      </c>
      <c r="F981" s="2" t="s">
        <v>1854</v>
      </c>
      <c r="G981" s="2" t="s">
        <v>2121</v>
      </c>
      <c r="H981" s="2" t="s">
        <v>1078</v>
      </c>
      <c r="I981" s="2" t="s">
        <v>1739</v>
      </c>
      <c r="J981" s="7">
        <v>0</v>
      </c>
      <c r="K981" s="7">
        <v>3417995</v>
      </c>
      <c r="L981" s="7">
        <v>106340</v>
      </c>
      <c r="M981" s="7">
        <v>3524335</v>
      </c>
      <c r="N981" s="7">
        <v>0</v>
      </c>
      <c r="O981" s="7">
        <v>0</v>
      </c>
      <c r="P981" s="7">
        <v>3369669</v>
      </c>
      <c r="Q981" s="7">
        <v>42003</v>
      </c>
      <c r="R981" s="7">
        <v>3411672</v>
      </c>
      <c r="S981" s="7">
        <v>0</v>
      </c>
      <c r="T981" s="7">
        <v>0</v>
      </c>
      <c r="U981" s="7">
        <v>4346</v>
      </c>
      <c r="V981" s="7">
        <v>4346</v>
      </c>
      <c r="W981" s="6">
        <v>98.586130199999999</v>
      </c>
      <c r="X981" s="6">
        <v>39.498777499999996</v>
      </c>
      <c r="Y981" s="6">
        <v>96.803283500000006</v>
      </c>
      <c r="Z981" s="6">
        <v>98.607864800000002</v>
      </c>
      <c r="AA981" s="6">
        <v>36.366832700000003</v>
      </c>
      <c r="AB981" s="6">
        <v>96.705064900000011</v>
      </c>
      <c r="AC981" s="6">
        <v>9.8218599999995604E-2</v>
      </c>
      <c r="AD981" s="7">
        <v>3238847</v>
      </c>
      <c r="AE981" s="6">
        <v>5.3360038000000003</v>
      </c>
      <c r="AF981" s="6">
        <v>98.586130199999999</v>
      </c>
      <c r="AG981" s="6">
        <v>41.181834199999997</v>
      </c>
      <c r="AH981" s="6">
        <v>96.922802900000008</v>
      </c>
      <c r="AI981" s="7">
        <v>3407326</v>
      </c>
      <c r="AJ981" s="6">
        <v>98.61940700000001</v>
      </c>
      <c r="AK981" s="6">
        <v>37.726826000000003</v>
      </c>
      <c r="AL981" s="6">
        <v>96.8227543</v>
      </c>
      <c r="AM981" s="6">
        <v>0.10004860000000804</v>
      </c>
      <c r="AN981" s="7">
        <v>3234776</v>
      </c>
      <c r="AO981" s="6">
        <v>5.3342179000000005</v>
      </c>
    </row>
    <row r="982" spans="1:41" x14ac:dyDescent="0.15">
      <c r="A982" s="2" t="s">
        <v>496</v>
      </c>
      <c r="B982" s="2" t="s">
        <v>926</v>
      </c>
      <c r="C982" s="2" t="s">
        <v>1797</v>
      </c>
      <c r="D982" s="2" t="s">
        <v>1608</v>
      </c>
      <c r="E982" s="2" t="s">
        <v>439</v>
      </c>
      <c r="F982" s="2" t="s">
        <v>1854</v>
      </c>
      <c r="G982" s="2" t="s">
        <v>2121</v>
      </c>
      <c r="H982" s="2" t="s">
        <v>1078</v>
      </c>
      <c r="I982" s="2" t="s">
        <v>1740</v>
      </c>
      <c r="J982" s="7">
        <v>0</v>
      </c>
      <c r="K982" s="7">
        <v>1923992</v>
      </c>
      <c r="L982" s="7">
        <v>59859</v>
      </c>
      <c r="M982" s="7">
        <v>1983851</v>
      </c>
      <c r="N982" s="7">
        <v>0</v>
      </c>
      <c r="O982" s="7">
        <v>0</v>
      </c>
      <c r="P982" s="7">
        <v>1896788</v>
      </c>
      <c r="Q982" s="7">
        <v>23643</v>
      </c>
      <c r="R982" s="7">
        <v>1920431</v>
      </c>
      <c r="S982" s="7">
        <v>0</v>
      </c>
      <c r="T982" s="7">
        <v>0</v>
      </c>
      <c r="U982" s="7">
        <v>2446</v>
      </c>
      <c r="V982" s="7">
        <v>2446</v>
      </c>
      <c r="W982" s="6">
        <v>98.586064799999988</v>
      </c>
      <c r="X982" s="6">
        <v>39.497819899999996</v>
      </c>
      <c r="Y982" s="6">
        <v>96.803187300000005</v>
      </c>
      <c r="Z982" s="6">
        <v>98.60501459999999</v>
      </c>
      <c r="AA982" s="6">
        <v>36.3671188</v>
      </c>
      <c r="AB982" s="6">
        <v>96.702326299999996</v>
      </c>
      <c r="AC982" s="6">
        <v>0.10086100000000897</v>
      </c>
      <c r="AD982" s="7">
        <v>1816647</v>
      </c>
      <c r="AE982" s="6">
        <v>5.7129425999999999</v>
      </c>
      <c r="AF982" s="6">
        <v>98.586064799999988</v>
      </c>
      <c r="AG982" s="6">
        <v>41.180568899999997</v>
      </c>
      <c r="AH982" s="6">
        <v>96.922688700000009</v>
      </c>
      <c r="AI982" s="7">
        <v>1917985</v>
      </c>
      <c r="AJ982" s="6">
        <v>98.625214400000004</v>
      </c>
      <c r="AK982" s="6">
        <v>37.726919700000003</v>
      </c>
      <c r="AL982" s="6">
        <v>96.8282454</v>
      </c>
      <c r="AM982" s="6">
        <v>9.444330000000889E-2</v>
      </c>
      <c r="AN982" s="7">
        <v>1814204</v>
      </c>
      <c r="AO982" s="6">
        <v>5.7204702000000003</v>
      </c>
    </row>
    <row r="983" spans="1:41" x14ac:dyDescent="0.15">
      <c r="A983" s="2" t="s">
        <v>497</v>
      </c>
      <c r="B983" s="2" t="s">
        <v>926</v>
      </c>
      <c r="C983" s="2" t="s">
        <v>1797</v>
      </c>
      <c r="D983" s="2" t="s">
        <v>1608</v>
      </c>
      <c r="E983" s="2" t="s">
        <v>439</v>
      </c>
      <c r="F983" s="2" t="s">
        <v>1854</v>
      </c>
      <c r="G983" s="2" t="s">
        <v>2121</v>
      </c>
      <c r="H983" s="2" t="s">
        <v>1078</v>
      </c>
      <c r="I983" s="2" t="s">
        <v>1741</v>
      </c>
      <c r="J983" s="7">
        <v>0</v>
      </c>
      <c r="K983" s="7">
        <v>1299113</v>
      </c>
      <c r="L983" s="7">
        <v>40418</v>
      </c>
      <c r="M983" s="7">
        <v>1339531</v>
      </c>
      <c r="N983" s="7">
        <v>0</v>
      </c>
      <c r="O983" s="7">
        <v>0</v>
      </c>
      <c r="P983" s="7">
        <v>1280746</v>
      </c>
      <c r="Q983" s="7">
        <v>15965</v>
      </c>
      <c r="R983" s="7">
        <v>1296711</v>
      </c>
      <c r="S983" s="7">
        <v>0</v>
      </c>
      <c r="T983" s="7">
        <v>0</v>
      </c>
      <c r="U983" s="7">
        <v>1652</v>
      </c>
      <c r="V983" s="7">
        <v>1652</v>
      </c>
      <c r="W983" s="6">
        <v>98.586189199999993</v>
      </c>
      <c r="X983" s="6">
        <v>39.499727800000002</v>
      </c>
      <c r="Y983" s="6">
        <v>96.803358799999998</v>
      </c>
      <c r="Z983" s="6">
        <v>98.612490900000012</v>
      </c>
      <c r="AA983" s="6">
        <v>36.367140300000003</v>
      </c>
      <c r="AB983" s="6">
        <v>96.709581099999994</v>
      </c>
      <c r="AC983" s="6">
        <v>9.3777700000003961E-2</v>
      </c>
      <c r="AD983" s="7">
        <v>1231112</v>
      </c>
      <c r="AE983" s="6">
        <v>5.3284348000000001</v>
      </c>
      <c r="AF983" s="6">
        <v>98.586189199999993</v>
      </c>
      <c r="AG983" s="6">
        <v>41.182995400000003</v>
      </c>
      <c r="AH983" s="6">
        <v>96.922890600000002</v>
      </c>
      <c r="AI983" s="7">
        <v>1295059</v>
      </c>
      <c r="AJ983" s="6">
        <v>98.613050299999998</v>
      </c>
      <c r="AK983" s="6">
        <v>37.727248500000002</v>
      </c>
      <c r="AL983" s="6">
        <v>96.816817400000005</v>
      </c>
      <c r="AM983" s="6">
        <v>0.10607319999999731</v>
      </c>
      <c r="AN983" s="7">
        <v>1229702</v>
      </c>
      <c r="AO983" s="6">
        <v>5.3148648999999999</v>
      </c>
    </row>
    <row r="984" spans="1:41" x14ac:dyDescent="0.15">
      <c r="A984" s="2" t="s">
        <v>498</v>
      </c>
      <c r="B984" s="2" t="s">
        <v>926</v>
      </c>
      <c r="C984" s="2" t="s">
        <v>1797</v>
      </c>
      <c r="D984" s="2" t="s">
        <v>1608</v>
      </c>
      <c r="E984" s="2" t="s">
        <v>439</v>
      </c>
      <c r="F984" s="2" t="s">
        <v>1854</v>
      </c>
      <c r="G984" s="2" t="s">
        <v>2121</v>
      </c>
      <c r="H984" s="2" t="s">
        <v>1078</v>
      </c>
      <c r="I984" s="2" t="s">
        <v>1742</v>
      </c>
      <c r="J984" s="7">
        <v>0</v>
      </c>
      <c r="K984" s="7">
        <v>194890</v>
      </c>
      <c r="L984" s="7">
        <v>6063</v>
      </c>
      <c r="M984" s="7">
        <v>200953</v>
      </c>
      <c r="N984" s="7">
        <v>0</v>
      </c>
      <c r="O984" s="7">
        <v>0</v>
      </c>
      <c r="P984" s="7">
        <v>192135</v>
      </c>
      <c r="Q984" s="7">
        <v>2395</v>
      </c>
      <c r="R984" s="7">
        <v>194530</v>
      </c>
      <c r="S984" s="7">
        <v>0</v>
      </c>
      <c r="T984" s="7">
        <v>0</v>
      </c>
      <c r="U984" s="7">
        <v>248</v>
      </c>
      <c r="V984" s="7">
        <v>248</v>
      </c>
      <c r="W984" s="6">
        <v>98.586382100000009</v>
      </c>
      <c r="X984" s="6">
        <v>39.501896800000004</v>
      </c>
      <c r="Y984" s="6">
        <v>96.803730200000004</v>
      </c>
      <c r="Z984" s="6">
        <v>98.605158599999996</v>
      </c>
      <c r="AA984" s="6">
        <v>36.362131699999999</v>
      </c>
      <c r="AB984" s="6">
        <v>96.70200650000001</v>
      </c>
      <c r="AC984" s="6">
        <v>0.10172369999999376</v>
      </c>
      <c r="AD984" s="7">
        <v>191088</v>
      </c>
      <c r="AE984" s="6">
        <v>1.8012642999999999</v>
      </c>
      <c r="AF984" s="6">
        <v>98.586382100000009</v>
      </c>
      <c r="AG984" s="6">
        <v>41.186586400000003</v>
      </c>
      <c r="AH984" s="6">
        <v>96.9233452</v>
      </c>
      <c r="AI984" s="7">
        <v>194282</v>
      </c>
      <c r="AJ984" s="6">
        <v>98.605158599999996</v>
      </c>
      <c r="AK984" s="6">
        <v>37.723214300000002</v>
      </c>
      <c r="AL984" s="6">
        <v>96.80880710000001</v>
      </c>
      <c r="AM984" s="6">
        <v>0.1145380999999901</v>
      </c>
      <c r="AN984" s="7">
        <v>190870</v>
      </c>
      <c r="AO984" s="6">
        <v>1.7876040999999998</v>
      </c>
    </row>
    <row r="985" spans="1:41" x14ac:dyDescent="0.15">
      <c r="A985" s="2" t="s">
        <v>499</v>
      </c>
      <c r="B985" s="2" t="s">
        <v>926</v>
      </c>
      <c r="C985" s="2" t="s">
        <v>1797</v>
      </c>
      <c r="D985" s="2" t="s">
        <v>1608</v>
      </c>
      <c r="E985" s="2" t="s">
        <v>439</v>
      </c>
      <c r="F985" s="2" t="s">
        <v>1854</v>
      </c>
      <c r="G985" s="2" t="s">
        <v>2121</v>
      </c>
      <c r="H985" s="2" t="s">
        <v>1078</v>
      </c>
      <c r="I985" s="2" t="s">
        <v>1743</v>
      </c>
      <c r="J985" s="7">
        <v>0</v>
      </c>
      <c r="K985" s="7">
        <v>49498</v>
      </c>
      <c r="L985" s="7">
        <v>0</v>
      </c>
      <c r="M985" s="7">
        <v>49498</v>
      </c>
      <c r="N985" s="7">
        <v>0</v>
      </c>
      <c r="O985" s="7">
        <v>0</v>
      </c>
      <c r="P985" s="7">
        <v>49498</v>
      </c>
      <c r="Q985" s="7">
        <v>0</v>
      </c>
      <c r="R985" s="7">
        <v>49498</v>
      </c>
      <c r="S985" s="7">
        <v>0</v>
      </c>
      <c r="T985" s="7">
        <v>0</v>
      </c>
      <c r="U985" s="7">
        <v>0</v>
      </c>
      <c r="V985" s="7">
        <v>0</v>
      </c>
      <c r="W985" s="6">
        <v>100</v>
      </c>
      <c r="X985" s="6">
        <v>0</v>
      </c>
      <c r="Y985" s="6">
        <v>100</v>
      </c>
      <c r="Z985" s="6">
        <v>100</v>
      </c>
      <c r="AA985" s="6">
        <v>0</v>
      </c>
      <c r="AB985" s="6">
        <v>100</v>
      </c>
      <c r="AC985" s="6">
        <v>0</v>
      </c>
      <c r="AD985" s="7">
        <v>50508</v>
      </c>
      <c r="AE985" s="6">
        <v>-1.9996832</v>
      </c>
      <c r="AF985" s="6">
        <v>100</v>
      </c>
      <c r="AG985" s="6">
        <v>0</v>
      </c>
      <c r="AH985" s="6">
        <v>100</v>
      </c>
      <c r="AI985" s="7">
        <v>49498</v>
      </c>
      <c r="AJ985" s="6">
        <v>100</v>
      </c>
      <c r="AK985" s="6">
        <v>0</v>
      </c>
      <c r="AL985" s="6">
        <v>100</v>
      </c>
      <c r="AM985" s="6">
        <v>0</v>
      </c>
      <c r="AN985" s="7">
        <v>50508</v>
      </c>
      <c r="AO985" s="6">
        <v>-1.9996832</v>
      </c>
    </row>
    <row r="986" spans="1:41" x14ac:dyDescent="0.15">
      <c r="A986" s="2" t="s">
        <v>500</v>
      </c>
      <c r="B986" s="2" t="s">
        <v>926</v>
      </c>
      <c r="C986" s="2" t="s">
        <v>1797</v>
      </c>
      <c r="D986" s="2" t="s">
        <v>1608</v>
      </c>
      <c r="E986" s="2" t="s">
        <v>439</v>
      </c>
      <c r="F986" s="2" t="s">
        <v>1854</v>
      </c>
      <c r="G986" s="2" t="s">
        <v>2121</v>
      </c>
      <c r="H986" s="2" t="s">
        <v>1078</v>
      </c>
      <c r="I986" s="2" t="s">
        <v>1744</v>
      </c>
      <c r="J986" s="7">
        <v>0</v>
      </c>
      <c r="K986" s="7">
        <v>104516</v>
      </c>
      <c r="L986" s="7">
        <v>12664</v>
      </c>
      <c r="M986" s="7">
        <v>117180</v>
      </c>
      <c r="N986" s="7">
        <v>0</v>
      </c>
      <c r="O986" s="7">
        <v>0</v>
      </c>
      <c r="P986" s="7">
        <v>99866</v>
      </c>
      <c r="Q986" s="7">
        <v>3214</v>
      </c>
      <c r="R986" s="7">
        <v>103080</v>
      </c>
      <c r="S986" s="7">
        <v>0</v>
      </c>
      <c r="T986" s="7">
        <v>0</v>
      </c>
      <c r="U986" s="7">
        <v>899</v>
      </c>
      <c r="V986" s="7">
        <v>899</v>
      </c>
      <c r="W986" s="6">
        <v>95.550920399999995</v>
      </c>
      <c r="X986" s="6">
        <v>25.379027199999999</v>
      </c>
      <c r="Y986" s="6">
        <v>87.967229899999992</v>
      </c>
      <c r="Z986" s="6">
        <v>95.026301799999999</v>
      </c>
      <c r="AA986" s="6">
        <v>24.033489299999999</v>
      </c>
      <c r="AB986" s="6">
        <v>87.419193100000001</v>
      </c>
      <c r="AC986" s="6">
        <v>0.54803679999999133</v>
      </c>
      <c r="AD986" s="7">
        <v>99393</v>
      </c>
      <c r="AE986" s="6">
        <v>3.7095167999999998</v>
      </c>
      <c r="AF986" s="6">
        <v>95.550920399999995</v>
      </c>
      <c r="AG986" s="6">
        <v>27.318316999999997</v>
      </c>
      <c r="AH986" s="6">
        <v>88.6473285</v>
      </c>
      <c r="AI986" s="7">
        <v>102181</v>
      </c>
      <c r="AJ986" s="6">
        <v>95.026301799999999</v>
      </c>
      <c r="AK986" s="6">
        <v>26.264800900000001</v>
      </c>
      <c r="AL986" s="6">
        <v>88.222293199999996</v>
      </c>
      <c r="AM986" s="6">
        <v>0.42503530000000467</v>
      </c>
      <c r="AN986" s="7">
        <v>98358</v>
      </c>
      <c r="AO986" s="6">
        <v>3.8868215999999998</v>
      </c>
    </row>
    <row r="987" spans="1:41" x14ac:dyDescent="0.15">
      <c r="A987" s="2" t="s">
        <v>501</v>
      </c>
      <c r="B987" s="2" t="s">
        <v>926</v>
      </c>
      <c r="C987" s="2" t="s">
        <v>1797</v>
      </c>
      <c r="D987" s="2" t="s">
        <v>1608</v>
      </c>
      <c r="E987" s="2" t="s">
        <v>439</v>
      </c>
      <c r="F987" s="2" t="s">
        <v>1854</v>
      </c>
      <c r="G987" s="2" t="s">
        <v>2121</v>
      </c>
      <c r="H987" s="2" t="s">
        <v>1078</v>
      </c>
      <c r="I987" s="2" t="s">
        <v>2008</v>
      </c>
      <c r="J987" s="7">
        <v>0</v>
      </c>
      <c r="K987" s="7">
        <v>103734</v>
      </c>
      <c r="L987" s="7">
        <v>12664</v>
      </c>
      <c r="M987" s="7">
        <v>116398</v>
      </c>
      <c r="N987" s="7">
        <v>0</v>
      </c>
      <c r="O987" s="7">
        <v>0</v>
      </c>
      <c r="P987" s="7">
        <v>99084</v>
      </c>
      <c r="Q987" s="7">
        <v>3214</v>
      </c>
      <c r="R987" s="7">
        <v>102298</v>
      </c>
      <c r="S987" s="7">
        <v>0</v>
      </c>
      <c r="T987" s="7">
        <v>0</v>
      </c>
      <c r="U987" s="7">
        <v>899</v>
      </c>
      <c r="V987" s="7">
        <v>899</v>
      </c>
      <c r="W987" s="6">
        <v>95.517381</v>
      </c>
      <c r="X987" s="6">
        <v>25.379027199999999</v>
      </c>
      <c r="Y987" s="6">
        <v>87.886389800000003</v>
      </c>
      <c r="Z987" s="6">
        <v>95.026301799999999</v>
      </c>
      <c r="AA987" s="6">
        <v>24.033489299999999</v>
      </c>
      <c r="AB987" s="6">
        <v>87.419193100000001</v>
      </c>
      <c r="AC987" s="6">
        <v>0.46719670000000235</v>
      </c>
      <c r="AD987" s="7">
        <v>99393</v>
      </c>
      <c r="AE987" s="6">
        <v>2.9227409999999998</v>
      </c>
      <c r="AF987" s="6">
        <v>95.517381</v>
      </c>
      <c r="AG987" s="6">
        <v>27.318316999999997</v>
      </c>
      <c r="AH987" s="6">
        <v>88.570463799999999</v>
      </c>
      <c r="AI987" s="7">
        <v>101399</v>
      </c>
      <c r="AJ987" s="6">
        <v>95.026301799999999</v>
      </c>
      <c r="AK987" s="6">
        <v>26.264800900000001</v>
      </c>
      <c r="AL987" s="6">
        <v>88.222293199999996</v>
      </c>
      <c r="AM987" s="6">
        <v>0.34817060000000311</v>
      </c>
      <c r="AN987" s="7">
        <v>98358</v>
      </c>
      <c r="AO987" s="6">
        <v>3.0917667999999998</v>
      </c>
    </row>
    <row r="988" spans="1:41" x14ac:dyDescent="0.15">
      <c r="A988" s="2" t="s">
        <v>502</v>
      </c>
      <c r="B988" s="2" t="s">
        <v>926</v>
      </c>
      <c r="C988" s="2" t="s">
        <v>1797</v>
      </c>
      <c r="D988" s="2" t="s">
        <v>1608</v>
      </c>
      <c r="E988" s="2" t="s">
        <v>439</v>
      </c>
      <c r="F988" s="2" t="s">
        <v>1854</v>
      </c>
      <c r="G988" s="2" t="s">
        <v>2121</v>
      </c>
      <c r="H988" s="2" t="s">
        <v>1078</v>
      </c>
      <c r="I988" s="2" t="s">
        <v>2022</v>
      </c>
      <c r="J988" s="7">
        <v>0</v>
      </c>
      <c r="K988" s="7">
        <v>782</v>
      </c>
      <c r="L988" s="7">
        <v>0</v>
      </c>
      <c r="M988" s="7">
        <v>782</v>
      </c>
      <c r="N988" s="7">
        <v>0</v>
      </c>
      <c r="O988" s="7">
        <v>0</v>
      </c>
      <c r="P988" s="7">
        <v>782</v>
      </c>
      <c r="Q988" s="7">
        <v>0</v>
      </c>
      <c r="R988" s="7">
        <v>782</v>
      </c>
      <c r="S988" s="7">
        <v>0</v>
      </c>
      <c r="T988" s="7">
        <v>0</v>
      </c>
      <c r="U988" s="7">
        <v>0</v>
      </c>
      <c r="V988" s="7">
        <v>0</v>
      </c>
      <c r="W988" s="6">
        <v>100</v>
      </c>
      <c r="X988" s="6">
        <v>0</v>
      </c>
      <c r="Y988" s="6">
        <v>100</v>
      </c>
      <c r="Z988" s="6" t="s">
        <v>2122</v>
      </c>
      <c r="AA988" s="6" t="s">
        <v>2122</v>
      </c>
      <c r="AB988" s="6" t="s">
        <v>2122</v>
      </c>
      <c r="AC988" s="6" t="s">
        <v>1802</v>
      </c>
      <c r="AD988" s="7" t="s">
        <v>2122</v>
      </c>
      <c r="AE988" s="6" t="e">
        <v>#VALUE!</v>
      </c>
      <c r="AF988" s="6">
        <v>100</v>
      </c>
      <c r="AG988" s="6">
        <v>0</v>
      </c>
      <c r="AH988" s="6">
        <v>100</v>
      </c>
      <c r="AI988" s="7">
        <v>782</v>
      </c>
      <c r="AJ988" s="6" t="s">
        <v>2122</v>
      </c>
      <c r="AK988" s="6" t="s">
        <v>2122</v>
      </c>
      <c r="AL988" s="6" t="s">
        <v>2122</v>
      </c>
      <c r="AM988" s="6" t="e">
        <v>#VALUE!</v>
      </c>
      <c r="AN988" s="7" t="s">
        <v>2122</v>
      </c>
      <c r="AO988" s="6" t="e">
        <v>#VALUE!</v>
      </c>
    </row>
    <row r="989" spans="1:41" x14ac:dyDescent="0.15">
      <c r="A989" s="2" t="s">
        <v>503</v>
      </c>
      <c r="B989" s="2" t="s">
        <v>926</v>
      </c>
      <c r="C989" s="2" t="s">
        <v>1797</v>
      </c>
      <c r="D989" s="2" t="s">
        <v>1608</v>
      </c>
      <c r="E989" s="2" t="s">
        <v>439</v>
      </c>
      <c r="F989" s="2" t="s">
        <v>1854</v>
      </c>
      <c r="G989" s="2" t="s">
        <v>2121</v>
      </c>
      <c r="H989" s="2" t="s">
        <v>1078</v>
      </c>
      <c r="I989" s="2" t="s">
        <v>1941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6">
        <v>0</v>
      </c>
      <c r="X989" s="6">
        <v>0</v>
      </c>
      <c r="Y989" s="6">
        <v>0</v>
      </c>
      <c r="Z989" s="6" t="s">
        <v>2122</v>
      </c>
      <c r="AA989" s="6" t="s">
        <v>2122</v>
      </c>
      <c r="AB989" s="6" t="s">
        <v>2122</v>
      </c>
      <c r="AC989" s="6" t="s">
        <v>1802</v>
      </c>
      <c r="AD989" s="7" t="s">
        <v>2122</v>
      </c>
      <c r="AE989" s="6">
        <v>0</v>
      </c>
      <c r="AF989" s="6">
        <v>0</v>
      </c>
      <c r="AG989" s="6">
        <v>0</v>
      </c>
      <c r="AH989" s="6">
        <v>0</v>
      </c>
      <c r="AI989" s="7">
        <v>0</v>
      </c>
      <c r="AJ989" s="6" t="s">
        <v>2122</v>
      </c>
      <c r="AK989" s="6" t="s">
        <v>2122</v>
      </c>
      <c r="AL989" s="6" t="s">
        <v>2122</v>
      </c>
      <c r="AM989" s="6" t="e">
        <v>#VALUE!</v>
      </c>
      <c r="AN989" s="7" t="s">
        <v>2122</v>
      </c>
      <c r="AO989" s="6">
        <v>0</v>
      </c>
    </row>
    <row r="990" spans="1:41" x14ac:dyDescent="0.15">
      <c r="A990" s="2" t="s">
        <v>504</v>
      </c>
      <c r="B990" s="2" t="s">
        <v>926</v>
      </c>
      <c r="C990" s="2" t="s">
        <v>1797</v>
      </c>
      <c r="D990" s="2" t="s">
        <v>1608</v>
      </c>
      <c r="E990" s="2" t="s">
        <v>439</v>
      </c>
      <c r="F990" s="2" t="s">
        <v>1854</v>
      </c>
      <c r="G990" s="2" t="s">
        <v>2121</v>
      </c>
      <c r="H990" s="2" t="s">
        <v>1078</v>
      </c>
      <c r="I990" s="2" t="s">
        <v>1942</v>
      </c>
      <c r="J990" s="7">
        <v>0</v>
      </c>
      <c r="K990" s="7">
        <v>133800</v>
      </c>
      <c r="L990" s="7">
        <v>0</v>
      </c>
      <c r="M990" s="7">
        <v>133800</v>
      </c>
      <c r="N990" s="7">
        <v>0</v>
      </c>
      <c r="O990" s="7">
        <v>0</v>
      </c>
      <c r="P990" s="7">
        <v>133800</v>
      </c>
      <c r="Q990" s="7">
        <v>0</v>
      </c>
      <c r="R990" s="7">
        <v>133800</v>
      </c>
      <c r="S990" s="7">
        <v>0</v>
      </c>
      <c r="T990" s="7">
        <v>0</v>
      </c>
      <c r="U990" s="7">
        <v>0</v>
      </c>
      <c r="V990" s="7">
        <v>0</v>
      </c>
      <c r="W990" s="6">
        <v>100</v>
      </c>
      <c r="X990" s="6">
        <v>0</v>
      </c>
      <c r="Y990" s="6">
        <v>100</v>
      </c>
      <c r="Z990" s="6">
        <v>99.9992041</v>
      </c>
      <c r="AA990" s="6">
        <v>0</v>
      </c>
      <c r="AB990" s="6">
        <v>99.9992041</v>
      </c>
      <c r="AC990" s="6">
        <v>7.9589999999996053E-4</v>
      </c>
      <c r="AD990" s="7">
        <v>125639</v>
      </c>
      <c r="AE990" s="6">
        <v>6.4955945000000002</v>
      </c>
      <c r="AF990" s="6">
        <v>100</v>
      </c>
      <c r="AG990" s="6">
        <v>0</v>
      </c>
      <c r="AH990" s="6">
        <v>100</v>
      </c>
      <c r="AI990" s="7">
        <v>133800</v>
      </c>
      <c r="AJ990" s="6">
        <v>99.9992041</v>
      </c>
      <c r="AK990" s="6">
        <v>0</v>
      </c>
      <c r="AL990" s="6">
        <v>99.9992041</v>
      </c>
      <c r="AM990" s="6">
        <v>7.9589999999996053E-4</v>
      </c>
      <c r="AN990" s="7">
        <v>125639</v>
      </c>
      <c r="AO990" s="6">
        <v>6.4955945000000002</v>
      </c>
    </row>
    <row r="991" spans="1:41" x14ac:dyDescent="0.15">
      <c r="A991" s="2" t="s">
        <v>1079</v>
      </c>
      <c r="B991" s="2" t="s">
        <v>926</v>
      </c>
      <c r="C991" s="2" t="s">
        <v>1797</v>
      </c>
      <c r="D991" s="2" t="s">
        <v>1608</v>
      </c>
      <c r="E991" s="2" t="s">
        <v>439</v>
      </c>
      <c r="F991" s="2" t="s">
        <v>1854</v>
      </c>
      <c r="G991" s="2" t="s">
        <v>2121</v>
      </c>
      <c r="H991" s="2" t="s">
        <v>1078</v>
      </c>
      <c r="I991" s="2" t="s">
        <v>1943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C991" s="6">
        <v>0</v>
      </c>
      <c r="AD991" s="7">
        <v>0</v>
      </c>
      <c r="AE991" s="6">
        <v>0</v>
      </c>
      <c r="AF991" s="6">
        <v>0</v>
      </c>
      <c r="AG991" s="6">
        <v>0</v>
      </c>
      <c r="AH991" s="6">
        <v>0</v>
      </c>
      <c r="AI991" s="7">
        <v>0</v>
      </c>
      <c r="AJ991" s="6">
        <v>0</v>
      </c>
      <c r="AK991" s="6">
        <v>0</v>
      </c>
      <c r="AL991" s="6">
        <v>0</v>
      </c>
      <c r="AM991" s="6">
        <v>0</v>
      </c>
      <c r="AN991" s="7">
        <v>0</v>
      </c>
      <c r="AO991" s="6">
        <v>0</v>
      </c>
    </row>
    <row r="992" spans="1:41" x14ac:dyDescent="0.15">
      <c r="A992" s="2" t="s">
        <v>1080</v>
      </c>
      <c r="B992" s="2" t="s">
        <v>926</v>
      </c>
      <c r="C992" s="2" t="s">
        <v>1797</v>
      </c>
      <c r="D992" s="2" t="s">
        <v>1608</v>
      </c>
      <c r="E992" s="2" t="s">
        <v>439</v>
      </c>
      <c r="F992" s="2" t="s">
        <v>1854</v>
      </c>
      <c r="G992" s="2" t="s">
        <v>2121</v>
      </c>
      <c r="H992" s="2" t="s">
        <v>1078</v>
      </c>
      <c r="I992" s="2" t="s">
        <v>1944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0</v>
      </c>
      <c r="AC992" s="6">
        <v>0</v>
      </c>
      <c r="AD992" s="7">
        <v>0</v>
      </c>
      <c r="AE992" s="6">
        <v>0</v>
      </c>
      <c r="AF992" s="6">
        <v>0</v>
      </c>
      <c r="AG992" s="6">
        <v>0</v>
      </c>
      <c r="AH992" s="6">
        <v>0</v>
      </c>
      <c r="AI992" s="7">
        <v>0</v>
      </c>
      <c r="AJ992" s="6">
        <v>0</v>
      </c>
      <c r="AK992" s="6">
        <v>0</v>
      </c>
      <c r="AL992" s="6">
        <v>0</v>
      </c>
      <c r="AM992" s="6">
        <v>0</v>
      </c>
      <c r="AN992" s="7">
        <v>0</v>
      </c>
      <c r="AO992" s="6">
        <v>0</v>
      </c>
    </row>
    <row r="993" spans="1:41" x14ac:dyDescent="0.15">
      <c r="A993" s="2" t="s">
        <v>1081</v>
      </c>
      <c r="B993" s="2" t="s">
        <v>926</v>
      </c>
      <c r="C993" s="2" t="s">
        <v>1797</v>
      </c>
      <c r="D993" s="2" t="s">
        <v>1608</v>
      </c>
      <c r="E993" s="2" t="s">
        <v>439</v>
      </c>
      <c r="F993" s="2" t="s">
        <v>1854</v>
      </c>
      <c r="G993" s="2" t="s">
        <v>2121</v>
      </c>
      <c r="H993" s="2" t="s">
        <v>1078</v>
      </c>
      <c r="I993" s="2" t="s">
        <v>1945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0</v>
      </c>
      <c r="AC993" s="6">
        <v>0</v>
      </c>
      <c r="AD993" s="7">
        <v>0</v>
      </c>
      <c r="AE993" s="6">
        <v>0</v>
      </c>
      <c r="AF993" s="6">
        <v>0</v>
      </c>
      <c r="AG993" s="6">
        <v>0</v>
      </c>
      <c r="AH993" s="6">
        <v>0</v>
      </c>
      <c r="AI993" s="7">
        <v>0</v>
      </c>
      <c r="AJ993" s="6">
        <v>0</v>
      </c>
      <c r="AK993" s="6">
        <v>0</v>
      </c>
      <c r="AL993" s="6">
        <v>0</v>
      </c>
      <c r="AM993" s="6">
        <v>0</v>
      </c>
      <c r="AN993" s="7">
        <v>0</v>
      </c>
      <c r="AO993" s="6">
        <v>0</v>
      </c>
    </row>
    <row r="994" spans="1:41" x14ac:dyDescent="0.15">
      <c r="A994" s="2" t="s">
        <v>1082</v>
      </c>
      <c r="B994" s="2" t="s">
        <v>926</v>
      </c>
      <c r="C994" s="2" t="s">
        <v>1797</v>
      </c>
      <c r="D994" s="2" t="s">
        <v>1608</v>
      </c>
      <c r="E994" s="2" t="s">
        <v>439</v>
      </c>
      <c r="F994" s="2" t="s">
        <v>1854</v>
      </c>
      <c r="G994" s="2" t="s">
        <v>2121</v>
      </c>
      <c r="H994" s="2" t="s">
        <v>1078</v>
      </c>
      <c r="I994" s="2" t="s">
        <v>1946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  <c r="AB994" s="6">
        <v>0</v>
      </c>
      <c r="AC994" s="6">
        <v>0</v>
      </c>
      <c r="AD994" s="7">
        <v>0</v>
      </c>
      <c r="AE994" s="6">
        <v>0</v>
      </c>
      <c r="AF994" s="6">
        <v>0</v>
      </c>
      <c r="AG994" s="6">
        <v>0</v>
      </c>
      <c r="AH994" s="6">
        <v>0</v>
      </c>
      <c r="AI994" s="7">
        <v>0</v>
      </c>
      <c r="AJ994" s="6">
        <v>0</v>
      </c>
      <c r="AK994" s="6">
        <v>0</v>
      </c>
      <c r="AL994" s="6">
        <v>0</v>
      </c>
      <c r="AM994" s="6">
        <v>0</v>
      </c>
      <c r="AN994" s="7">
        <v>0</v>
      </c>
      <c r="AO994" s="6">
        <v>0</v>
      </c>
    </row>
    <row r="995" spans="1:41" x14ac:dyDescent="0.15">
      <c r="A995" s="2" t="s">
        <v>1083</v>
      </c>
      <c r="B995" s="2" t="s">
        <v>926</v>
      </c>
      <c r="C995" s="2" t="s">
        <v>1797</v>
      </c>
      <c r="D995" s="2" t="s">
        <v>1608</v>
      </c>
      <c r="E995" s="2" t="s">
        <v>439</v>
      </c>
      <c r="F995" s="2" t="s">
        <v>1854</v>
      </c>
      <c r="G995" s="2" t="s">
        <v>2121</v>
      </c>
      <c r="H995" s="2" t="s">
        <v>1078</v>
      </c>
      <c r="I995" s="2" t="s">
        <v>1947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0</v>
      </c>
      <c r="AC995" s="6">
        <v>0</v>
      </c>
      <c r="AD995" s="7">
        <v>0</v>
      </c>
      <c r="AE995" s="6">
        <v>0</v>
      </c>
      <c r="AF995" s="6">
        <v>0</v>
      </c>
      <c r="AG995" s="6">
        <v>0</v>
      </c>
      <c r="AH995" s="6">
        <v>0</v>
      </c>
      <c r="AI995" s="7">
        <v>0</v>
      </c>
      <c r="AJ995" s="6">
        <v>0</v>
      </c>
      <c r="AK995" s="6">
        <v>0</v>
      </c>
      <c r="AL995" s="6">
        <v>0</v>
      </c>
      <c r="AM995" s="6">
        <v>0</v>
      </c>
      <c r="AN995" s="7">
        <v>0</v>
      </c>
      <c r="AO995" s="6">
        <v>0</v>
      </c>
    </row>
    <row r="996" spans="1:41" x14ac:dyDescent="0.15">
      <c r="A996" s="2" t="s">
        <v>1084</v>
      </c>
      <c r="B996" s="2" t="s">
        <v>926</v>
      </c>
      <c r="C996" s="2" t="s">
        <v>1797</v>
      </c>
      <c r="D996" s="2" t="s">
        <v>1608</v>
      </c>
      <c r="E996" s="2" t="s">
        <v>439</v>
      </c>
      <c r="F996" s="2" t="s">
        <v>1854</v>
      </c>
      <c r="G996" s="2" t="s">
        <v>2121</v>
      </c>
      <c r="H996" s="2" t="s">
        <v>1078</v>
      </c>
      <c r="I996" s="2" t="s">
        <v>1948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C996" s="6">
        <v>0</v>
      </c>
      <c r="AD996" s="7">
        <v>0</v>
      </c>
      <c r="AE996" s="6">
        <v>0</v>
      </c>
      <c r="AF996" s="6">
        <v>0</v>
      </c>
      <c r="AG996" s="6">
        <v>0</v>
      </c>
      <c r="AH996" s="6">
        <v>0</v>
      </c>
      <c r="AI996" s="7">
        <v>0</v>
      </c>
      <c r="AJ996" s="6">
        <v>0</v>
      </c>
      <c r="AK996" s="6">
        <v>0</v>
      </c>
      <c r="AL996" s="6">
        <v>0</v>
      </c>
      <c r="AM996" s="6">
        <v>0</v>
      </c>
      <c r="AN996" s="7">
        <v>0</v>
      </c>
      <c r="AO996" s="6">
        <v>0</v>
      </c>
    </row>
    <row r="997" spans="1:41" x14ac:dyDescent="0.15">
      <c r="A997" s="2" t="s">
        <v>1085</v>
      </c>
      <c r="B997" s="2" t="s">
        <v>926</v>
      </c>
      <c r="C997" s="2" t="s">
        <v>1797</v>
      </c>
      <c r="D997" s="2" t="s">
        <v>1608</v>
      </c>
      <c r="E997" s="2" t="s">
        <v>439</v>
      </c>
      <c r="F997" s="2" t="s">
        <v>1854</v>
      </c>
      <c r="G997" s="2" t="s">
        <v>2121</v>
      </c>
      <c r="H997" s="2" t="s">
        <v>1078</v>
      </c>
      <c r="I997" s="2" t="s">
        <v>1949</v>
      </c>
      <c r="J997" s="7">
        <v>0</v>
      </c>
      <c r="K997" s="7">
        <v>27436</v>
      </c>
      <c r="L997" s="7">
        <v>0</v>
      </c>
      <c r="M997" s="7">
        <v>27436</v>
      </c>
      <c r="N997" s="7">
        <v>0</v>
      </c>
      <c r="O997" s="7">
        <v>0</v>
      </c>
      <c r="P997" s="7">
        <v>27436</v>
      </c>
      <c r="Q997" s="7">
        <v>0</v>
      </c>
      <c r="R997" s="7">
        <v>27436</v>
      </c>
      <c r="S997" s="7">
        <v>0</v>
      </c>
      <c r="T997" s="7">
        <v>0</v>
      </c>
      <c r="U997" s="7">
        <v>0</v>
      </c>
      <c r="V997" s="7">
        <v>0</v>
      </c>
      <c r="W997" s="6">
        <v>100</v>
      </c>
      <c r="X997" s="6">
        <v>0</v>
      </c>
      <c r="Y997" s="6">
        <v>100</v>
      </c>
      <c r="Z997" s="6">
        <v>100</v>
      </c>
      <c r="AA997" s="6">
        <v>0</v>
      </c>
      <c r="AB997" s="6">
        <v>100</v>
      </c>
      <c r="AC997" s="6">
        <v>0</v>
      </c>
      <c r="AD997" s="7">
        <v>27965</v>
      </c>
      <c r="AE997" s="6">
        <v>-1.8916503000000002</v>
      </c>
      <c r="AF997" s="6">
        <v>100</v>
      </c>
      <c r="AG997" s="6">
        <v>0</v>
      </c>
      <c r="AH997" s="6">
        <v>100</v>
      </c>
      <c r="AI997" s="7">
        <v>27436</v>
      </c>
      <c r="AJ997" s="6">
        <v>100</v>
      </c>
      <c r="AK997" s="6">
        <v>0</v>
      </c>
      <c r="AL997" s="6">
        <v>100</v>
      </c>
      <c r="AM997" s="6">
        <v>0</v>
      </c>
      <c r="AN997" s="7">
        <v>27965</v>
      </c>
      <c r="AO997" s="6">
        <v>-1.8916503000000002</v>
      </c>
    </row>
    <row r="998" spans="1:41" x14ac:dyDescent="0.15">
      <c r="A998" s="2" t="s">
        <v>1086</v>
      </c>
      <c r="B998" s="2" t="s">
        <v>926</v>
      </c>
      <c r="C998" s="2" t="s">
        <v>1797</v>
      </c>
      <c r="D998" s="2" t="s">
        <v>1608</v>
      </c>
      <c r="E998" s="2" t="s">
        <v>439</v>
      </c>
      <c r="F998" s="2" t="s">
        <v>1854</v>
      </c>
      <c r="G998" s="2" t="s">
        <v>2121</v>
      </c>
      <c r="H998" s="2" t="s">
        <v>1078</v>
      </c>
      <c r="I998" s="2" t="s">
        <v>1950</v>
      </c>
      <c r="J998" s="7">
        <v>0</v>
      </c>
      <c r="K998" s="7">
        <v>27436</v>
      </c>
      <c r="L998" s="7">
        <v>0</v>
      </c>
      <c r="M998" s="7">
        <v>27436</v>
      </c>
      <c r="N998" s="7">
        <v>0</v>
      </c>
      <c r="O998" s="7">
        <v>0</v>
      </c>
      <c r="P998" s="7">
        <v>27436</v>
      </c>
      <c r="Q998" s="7">
        <v>0</v>
      </c>
      <c r="R998" s="7">
        <v>27436</v>
      </c>
      <c r="S998" s="7">
        <v>0</v>
      </c>
      <c r="T998" s="7">
        <v>0</v>
      </c>
      <c r="U998" s="7">
        <v>0</v>
      </c>
      <c r="V998" s="7">
        <v>0</v>
      </c>
      <c r="W998" s="6">
        <v>100</v>
      </c>
      <c r="X998" s="6">
        <v>0</v>
      </c>
      <c r="Y998" s="6">
        <v>100</v>
      </c>
      <c r="Z998" s="6">
        <v>100</v>
      </c>
      <c r="AA998" s="6">
        <v>0</v>
      </c>
      <c r="AB998" s="6">
        <v>100</v>
      </c>
      <c r="AC998" s="6">
        <v>0</v>
      </c>
      <c r="AD998" s="7">
        <v>27965</v>
      </c>
      <c r="AE998" s="6">
        <v>-1.8916503000000002</v>
      </c>
      <c r="AF998" s="6">
        <v>100</v>
      </c>
      <c r="AG998" s="6">
        <v>0</v>
      </c>
      <c r="AH998" s="6">
        <v>100</v>
      </c>
      <c r="AI998" s="7">
        <v>27436</v>
      </c>
      <c r="AJ998" s="6">
        <v>100</v>
      </c>
      <c r="AK998" s="6">
        <v>0</v>
      </c>
      <c r="AL998" s="6">
        <v>100</v>
      </c>
      <c r="AM998" s="6">
        <v>0</v>
      </c>
      <c r="AN998" s="7">
        <v>27965</v>
      </c>
      <c r="AO998" s="6">
        <v>-1.8916503000000002</v>
      </c>
    </row>
    <row r="999" spans="1:41" x14ac:dyDescent="0.15">
      <c r="A999" s="2" t="s">
        <v>1087</v>
      </c>
      <c r="B999" s="2" t="s">
        <v>926</v>
      </c>
      <c r="C999" s="2" t="s">
        <v>1797</v>
      </c>
      <c r="D999" s="2" t="s">
        <v>1608</v>
      </c>
      <c r="E999" s="2" t="s">
        <v>439</v>
      </c>
      <c r="F999" s="2" t="s">
        <v>1854</v>
      </c>
      <c r="G999" s="2" t="s">
        <v>2121</v>
      </c>
      <c r="H999" s="2" t="s">
        <v>1078</v>
      </c>
      <c r="I999" s="2" t="s">
        <v>1951</v>
      </c>
      <c r="J999" s="7">
        <v>0</v>
      </c>
      <c r="K999" s="7">
        <v>27436</v>
      </c>
      <c r="L999" s="7">
        <v>0</v>
      </c>
      <c r="M999" s="7">
        <v>27436</v>
      </c>
      <c r="N999" s="7">
        <v>0</v>
      </c>
      <c r="O999" s="7">
        <v>0</v>
      </c>
      <c r="P999" s="7">
        <v>27436</v>
      </c>
      <c r="Q999" s="7">
        <v>0</v>
      </c>
      <c r="R999" s="7">
        <v>27436</v>
      </c>
      <c r="S999" s="7">
        <v>0</v>
      </c>
      <c r="T999" s="7">
        <v>0</v>
      </c>
      <c r="U999" s="7">
        <v>0</v>
      </c>
      <c r="V999" s="7">
        <v>0</v>
      </c>
      <c r="W999" s="6">
        <v>100</v>
      </c>
      <c r="X999" s="6">
        <v>0</v>
      </c>
      <c r="Y999" s="6">
        <v>100</v>
      </c>
      <c r="Z999" s="6">
        <v>100</v>
      </c>
      <c r="AA999" s="6">
        <v>0</v>
      </c>
      <c r="AB999" s="6">
        <v>100</v>
      </c>
      <c r="AC999" s="6">
        <v>0</v>
      </c>
      <c r="AD999" s="7">
        <v>27965</v>
      </c>
      <c r="AE999" s="6">
        <v>-1.8916503000000002</v>
      </c>
      <c r="AF999" s="6">
        <v>100</v>
      </c>
      <c r="AG999" s="6">
        <v>0</v>
      </c>
      <c r="AH999" s="6">
        <v>100</v>
      </c>
      <c r="AI999" s="7">
        <v>27436</v>
      </c>
      <c r="AJ999" s="6">
        <v>100</v>
      </c>
      <c r="AK999" s="6">
        <v>0</v>
      </c>
      <c r="AL999" s="6">
        <v>100</v>
      </c>
      <c r="AM999" s="6">
        <v>0</v>
      </c>
      <c r="AN999" s="7">
        <v>27965</v>
      </c>
      <c r="AO999" s="6">
        <v>-1.8916503000000002</v>
      </c>
    </row>
    <row r="1000" spans="1:41" x14ac:dyDescent="0.15">
      <c r="A1000" s="2" t="s">
        <v>1088</v>
      </c>
      <c r="B1000" s="2" t="s">
        <v>926</v>
      </c>
      <c r="C1000" s="2" t="s">
        <v>1797</v>
      </c>
      <c r="D1000" s="2" t="s">
        <v>1608</v>
      </c>
      <c r="E1000" s="2" t="s">
        <v>439</v>
      </c>
      <c r="F1000" s="2" t="s">
        <v>1854</v>
      </c>
      <c r="G1000" s="2" t="s">
        <v>2121</v>
      </c>
      <c r="H1000" s="2" t="s">
        <v>1078</v>
      </c>
      <c r="I1000" s="2" t="s">
        <v>1952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  <c r="AD1000" s="7">
        <v>0</v>
      </c>
      <c r="AE1000" s="6">
        <v>0</v>
      </c>
      <c r="AF1000" s="6">
        <v>0</v>
      </c>
      <c r="AG1000" s="6">
        <v>0</v>
      </c>
      <c r="AH1000" s="6">
        <v>0</v>
      </c>
      <c r="AI1000" s="7">
        <v>0</v>
      </c>
      <c r="AJ1000" s="6">
        <v>0</v>
      </c>
      <c r="AK1000" s="6">
        <v>0</v>
      </c>
      <c r="AL1000" s="6">
        <v>0</v>
      </c>
      <c r="AM1000" s="6">
        <v>0</v>
      </c>
      <c r="AN1000" s="7">
        <v>0</v>
      </c>
      <c r="AO1000" s="6">
        <v>0</v>
      </c>
    </row>
    <row r="1001" spans="1:41" x14ac:dyDescent="0.15">
      <c r="A1001" s="2" t="s">
        <v>1089</v>
      </c>
      <c r="B1001" s="2" t="s">
        <v>926</v>
      </c>
      <c r="C1001" s="2" t="s">
        <v>1797</v>
      </c>
      <c r="D1001" s="2" t="s">
        <v>1608</v>
      </c>
      <c r="E1001" s="2" t="s">
        <v>439</v>
      </c>
      <c r="F1001" s="2" t="s">
        <v>1854</v>
      </c>
      <c r="G1001" s="2" t="s">
        <v>2121</v>
      </c>
      <c r="H1001" s="2" t="s">
        <v>1078</v>
      </c>
      <c r="I1001" s="2" t="s">
        <v>1953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0</v>
      </c>
      <c r="AC1001" s="6">
        <v>0</v>
      </c>
      <c r="AD1001" s="7">
        <v>0</v>
      </c>
      <c r="AE1001" s="6">
        <v>0</v>
      </c>
      <c r="AF1001" s="6">
        <v>0</v>
      </c>
      <c r="AG1001" s="6">
        <v>0</v>
      </c>
      <c r="AH1001" s="6">
        <v>0</v>
      </c>
      <c r="AI1001" s="7">
        <v>0</v>
      </c>
      <c r="AJ1001" s="6">
        <v>0</v>
      </c>
      <c r="AK1001" s="6">
        <v>0</v>
      </c>
      <c r="AL1001" s="6">
        <v>0</v>
      </c>
      <c r="AM1001" s="6">
        <v>0</v>
      </c>
      <c r="AN1001" s="7">
        <v>0</v>
      </c>
      <c r="AO1001" s="6">
        <v>0</v>
      </c>
    </row>
    <row r="1002" spans="1:41" x14ac:dyDescent="0.15">
      <c r="A1002" s="2" t="s">
        <v>1090</v>
      </c>
      <c r="B1002" s="2" t="s">
        <v>926</v>
      </c>
      <c r="C1002" s="2" t="s">
        <v>1797</v>
      </c>
      <c r="D1002" s="2" t="s">
        <v>1608</v>
      </c>
      <c r="E1002" s="2" t="s">
        <v>439</v>
      </c>
      <c r="F1002" s="2" t="s">
        <v>1854</v>
      </c>
      <c r="G1002" s="2" t="s">
        <v>2121</v>
      </c>
      <c r="H1002" s="2" t="s">
        <v>1078</v>
      </c>
      <c r="I1002" s="2" t="s">
        <v>1954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0</v>
      </c>
      <c r="AC1002" s="6">
        <v>0</v>
      </c>
      <c r="AD1002" s="7">
        <v>0</v>
      </c>
      <c r="AE1002" s="6">
        <v>0</v>
      </c>
      <c r="AF1002" s="6">
        <v>0</v>
      </c>
      <c r="AG1002" s="6">
        <v>0</v>
      </c>
      <c r="AH1002" s="6">
        <v>0</v>
      </c>
      <c r="AI1002" s="7">
        <v>0</v>
      </c>
      <c r="AJ1002" s="6">
        <v>0</v>
      </c>
      <c r="AK1002" s="6">
        <v>0</v>
      </c>
      <c r="AL1002" s="6">
        <v>0</v>
      </c>
      <c r="AM1002" s="6">
        <v>0</v>
      </c>
      <c r="AN1002" s="7">
        <v>0</v>
      </c>
      <c r="AO1002" s="6">
        <v>0</v>
      </c>
    </row>
    <row r="1003" spans="1:41" x14ac:dyDescent="0.15">
      <c r="A1003" s="2" t="s">
        <v>1091</v>
      </c>
      <c r="B1003" s="2" t="s">
        <v>926</v>
      </c>
      <c r="C1003" s="2" t="s">
        <v>1797</v>
      </c>
      <c r="D1003" s="2" t="s">
        <v>1608</v>
      </c>
      <c r="E1003" s="2" t="s">
        <v>439</v>
      </c>
      <c r="F1003" s="2" t="s">
        <v>1854</v>
      </c>
      <c r="G1003" s="2" t="s">
        <v>2121</v>
      </c>
      <c r="H1003" s="2" t="s">
        <v>1078</v>
      </c>
      <c r="I1003" s="2" t="s">
        <v>1955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0</v>
      </c>
      <c r="AC1003" s="6">
        <v>0</v>
      </c>
      <c r="AD1003" s="7">
        <v>0</v>
      </c>
      <c r="AE1003" s="6">
        <v>0</v>
      </c>
      <c r="AF1003" s="6">
        <v>0</v>
      </c>
      <c r="AG1003" s="6">
        <v>0</v>
      </c>
      <c r="AH1003" s="6">
        <v>0</v>
      </c>
      <c r="AI1003" s="7">
        <v>0</v>
      </c>
      <c r="AJ1003" s="6">
        <v>0</v>
      </c>
      <c r="AK1003" s="6">
        <v>0</v>
      </c>
      <c r="AL1003" s="6">
        <v>0</v>
      </c>
      <c r="AM1003" s="6">
        <v>0</v>
      </c>
      <c r="AN1003" s="7">
        <v>0</v>
      </c>
      <c r="AO1003" s="6">
        <v>0</v>
      </c>
    </row>
    <row r="1004" spans="1:41" x14ac:dyDescent="0.15">
      <c r="A1004" s="2" t="s">
        <v>1092</v>
      </c>
      <c r="B1004" s="2" t="s">
        <v>926</v>
      </c>
      <c r="C1004" s="2" t="s">
        <v>1797</v>
      </c>
      <c r="D1004" s="2" t="s">
        <v>1608</v>
      </c>
      <c r="E1004" s="2" t="s">
        <v>439</v>
      </c>
      <c r="F1004" s="2" t="s">
        <v>1854</v>
      </c>
      <c r="G1004" s="2" t="s">
        <v>2121</v>
      </c>
      <c r="H1004" s="2" t="s">
        <v>1078</v>
      </c>
      <c r="I1004" s="2" t="s">
        <v>1956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0</v>
      </c>
      <c r="AC1004" s="6">
        <v>0</v>
      </c>
      <c r="AD1004" s="7">
        <v>0</v>
      </c>
      <c r="AE1004" s="6">
        <v>0</v>
      </c>
      <c r="AF1004" s="6">
        <v>0</v>
      </c>
      <c r="AG1004" s="6">
        <v>0</v>
      </c>
      <c r="AH1004" s="6">
        <v>0</v>
      </c>
      <c r="AI1004" s="7">
        <v>0</v>
      </c>
      <c r="AJ1004" s="6">
        <v>0</v>
      </c>
      <c r="AK1004" s="6">
        <v>0</v>
      </c>
      <c r="AL1004" s="6">
        <v>0</v>
      </c>
      <c r="AM1004" s="6">
        <v>0</v>
      </c>
      <c r="AN1004" s="7">
        <v>0</v>
      </c>
      <c r="AO1004" s="6">
        <v>0</v>
      </c>
    </row>
    <row r="1005" spans="1:41" x14ac:dyDescent="0.15">
      <c r="A1005" s="2" t="s">
        <v>1093</v>
      </c>
      <c r="B1005" s="2" t="s">
        <v>926</v>
      </c>
      <c r="C1005" s="2" t="s">
        <v>1797</v>
      </c>
      <c r="D1005" s="2" t="s">
        <v>1608</v>
      </c>
      <c r="E1005" s="2" t="s">
        <v>439</v>
      </c>
      <c r="F1005" s="2" t="s">
        <v>1854</v>
      </c>
      <c r="G1005" s="2" t="s">
        <v>2121</v>
      </c>
      <c r="H1005" s="2" t="s">
        <v>1078</v>
      </c>
      <c r="I1005" s="2" t="s">
        <v>1957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7">
        <v>0</v>
      </c>
      <c r="AE1005" s="6">
        <v>0</v>
      </c>
      <c r="AF1005" s="6">
        <v>0</v>
      </c>
      <c r="AG1005" s="6">
        <v>0</v>
      </c>
      <c r="AH1005" s="6">
        <v>0</v>
      </c>
      <c r="AI1005" s="7">
        <v>0</v>
      </c>
      <c r="AJ1005" s="6">
        <v>0</v>
      </c>
      <c r="AK1005" s="6">
        <v>0</v>
      </c>
      <c r="AL1005" s="6">
        <v>0</v>
      </c>
      <c r="AM1005" s="6">
        <v>0</v>
      </c>
      <c r="AN1005" s="7">
        <v>0</v>
      </c>
      <c r="AO1005" s="6">
        <v>0</v>
      </c>
    </row>
    <row r="1006" spans="1:41" x14ac:dyDescent="0.15">
      <c r="A1006" s="2" t="s">
        <v>1094</v>
      </c>
      <c r="B1006" s="2" t="s">
        <v>926</v>
      </c>
      <c r="C1006" s="2" t="s">
        <v>1797</v>
      </c>
      <c r="D1006" s="2" t="s">
        <v>1608</v>
      </c>
      <c r="E1006" s="2" t="s">
        <v>439</v>
      </c>
      <c r="F1006" s="2" t="s">
        <v>1854</v>
      </c>
      <c r="G1006" s="2" t="s">
        <v>2121</v>
      </c>
      <c r="H1006" s="2" t="s">
        <v>1078</v>
      </c>
      <c r="I1006" s="2" t="s">
        <v>1958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  <c r="AD1006" s="7">
        <v>0</v>
      </c>
      <c r="AE1006" s="6">
        <v>0</v>
      </c>
      <c r="AF1006" s="6">
        <v>0</v>
      </c>
      <c r="AG1006" s="6">
        <v>0</v>
      </c>
      <c r="AH1006" s="6">
        <v>0</v>
      </c>
      <c r="AI1006" s="7">
        <v>0</v>
      </c>
      <c r="AJ1006" s="6">
        <v>0</v>
      </c>
      <c r="AK1006" s="6">
        <v>0</v>
      </c>
      <c r="AL1006" s="6">
        <v>0</v>
      </c>
      <c r="AM1006" s="6">
        <v>0</v>
      </c>
      <c r="AN1006" s="7">
        <v>0</v>
      </c>
      <c r="AO1006" s="6">
        <v>0</v>
      </c>
    </row>
    <row r="1007" spans="1:41" x14ac:dyDescent="0.15">
      <c r="A1007" s="2" t="s">
        <v>1095</v>
      </c>
      <c r="B1007" s="2" t="s">
        <v>926</v>
      </c>
      <c r="C1007" s="2" t="s">
        <v>1797</v>
      </c>
      <c r="D1007" s="2" t="s">
        <v>1608</v>
      </c>
      <c r="E1007" s="2" t="s">
        <v>439</v>
      </c>
      <c r="F1007" s="2" t="s">
        <v>1854</v>
      </c>
      <c r="G1007" s="2" t="s">
        <v>2121</v>
      </c>
      <c r="H1007" s="2" t="s">
        <v>1078</v>
      </c>
      <c r="I1007" s="2" t="s">
        <v>1959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0</v>
      </c>
      <c r="AC1007" s="6">
        <v>0</v>
      </c>
      <c r="AD1007" s="7">
        <v>0</v>
      </c>
      <c r="AE1007" s="6">
        <v>0</v>
      </c>
      <c r="AF1007" s="6">
        <v>0</v>
      </c>
      <c r="AG1007" s="6">
        <v>0</v>
      </c>
      <c r="AH1007" s="6">
        <v>0</v>
      </c>
      <c r="AI1007" s="7">
        <v>0</v>
      </c>
      <c r="AJ1007" s="6">
        <v>0</v>
      </c>
      <c r="AK1007" s="6">
        <v>0</v>
      </c>
      <c r="AL1007" s="6">
        <v>0</v>
      </c>
      <c r="AM1007" s="6">
        <v>0</v>
      </c>
      <c r="AN1007" s="7">
        <v>0</v>
      </c>
      <c r="AO1007" s="6">
        <v>0</v>
      </c>
    </row>
    <row r="1008" spans="1:41" x14ac:dyDescent="0.15">
      <c r="A1008" s="2" t="s">
        <v>1096</v>
      </c>
      <c r="B1008" s="2" t="s">
        <v>926</v>
      </c>
      <c r="C1008" s="2" t="s">
        <v>1797</v>
      </c>
      <c r="D1008" s="2" t="s">
        <v>1608</v>
      </c>
      <c r="E1008" s="2" t="s">
        <v>439</v>
      </c>
      <c r="F1008" s="2" t="s">
        <v>1854</v>
      </c>
      <c r="G1008" s="2" t="s">
        <v>2121</v>
      </c>
      <c r="H1008" s="2" t="s">
        <v>1078</v>
      </c>
      <c r="I1008" s="2" t="s">
        <v>1960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0</v>
      </c>
      <c r="AC1008" s="6">
        <v>0</v>
      </c>
      <c r="AD1008" s="7">
        <v>0</v>
      </c>
      <c r="AE1008" s="6">
        <v>0</v>
      </c>
      <c r="AF1008" s="6">
        <v>0</v>
      </c>
      <c r="AG1008" s="6">
        <v>0</v>
      </c>
      <c r="AH1008" s="6">
        <v>0</v>
      </c>
      <c r="AI1008" s="7">
        <v>0</v>
      </c>
      <c r="AJ1008" s="6">
        <v>0</v>
      </c>
      <c r="AK1008" s="6">
        <v>0</v>
      </c>
      <c r="AL1008" s="6">
        <v>0</v>
      </c>
      <c r="AM1008" s="6">
        <v>0</v>
      </c>
      <c r="AN1008" s="7">
        <v>0</v>
      </c>
      <c r="AO1008" s="6">
        <v>0</v>
      </c>
    </row>
    <row r="1009" spans="1:41" x14ac:dyDescent="0.15">
      <c r="A1009" s="2" t="s">
        <v>1097</v>
      </c>
      <c r="B1009" s="2" t="s">
        <v>926</v>
      </c>
      <c r="C1009" s="2" t="s">
        <v>1797</v>
      </c>
      <c r="D1009" s="2" t="s">
        <v>1608</v>
      </c>
      <c r="E1009" s="2" t="s">
        <v>439</v>
      </c>
      <c r="F1009" s="2" t="s">
        <v>1854</v>
      </c>
      <c r="G1009" s="2" t="s">
        <v>2121</v>
      </c>
      <c r="H1009" s="2" t="s">
        <v>1078</v>
      </c>
      <c r="I1009" s="9" t="s">
        <v>1961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0</v>
      </c>
      <c r="AC1009" s="6">
        <v>0</v>
      </c>
      <c r="AD1009" s="7">
        <v>0</v>
      </c>
      <c r="AE1009" s="6">
        <v>0</v>
      </c>
      <c r="AF1009" s="6">
        <v>0</v>
      </c>
      <c r="AG1009" s="6">
        <v>0</v>
      </c>
      <c r="AH1009" s="6">
        <v>0</v>
      </c>
      <c r="AI1009" s="7">
        <v>0</v>
      </c>
      <c r="AJ1009" s="6">
        <v>0</v>
      </c>
      <c r="AK1009" s="6">
        <v>0</v>
      </c>
      <c r="AL1009" s="6">
        <v>0</v>
      </c>
      <c r="AM1009" s="6">
        <v>0</v>
      </c>
      <c r="AN1009" s="7">
        <v>0</v>
      </c>
      <c r="AO1009" s="6">
        <v>0</v>
      </c>
    </row>
    <row r="1010" spans="1:41" x14ac:dyDescent="0.15">
      <c r="A1010" s="2" t="s">
        <v>1098</v>
      </c>
      <c r="B1010" s="2" t="s">
        <v>926</v>
      </c>
      <c r="C1010" s="2" t="s">
        <v>1797</v>
      </c>
      <c r="D1010" s="2" t="s">
        <v>1608</v>
      </c>
      <c r="E1010" s="2" t="s">
        <v>439</v>
      </c>
      <c r="F1010" s="2" t="s">
        <v>1854</v>
      </c>
      <c r="G1010" s="2" t="s">
        <v>2121</v>
      </c>
      <c r="H1010" s="2" t="s">
        <v>1078</v>
      </c>
      <c r="I1010" s="2" t="s">
        <v>1962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0</v>
      </c>
      <c r="AC1010" s="6">
        <v>0</v>
      </c>
      <c r="AD1010" s="7">
        <v>0</v>
      </c>
      <c r="AE1010" s="6">
        <v>0</v>
      </c>
      <c r="AF1010" s="6">
        <v>0</v>
      </c>
      <c r="AG1010" s="6">
        <v>0</v>
      </c>
      <c r="AH1010" s="6">
        <v>0</v>
      </c>
      <c r="AI1010" s="7">
        <v>0</v>
      </c>
      <c r="AJ1010" s="6">
        <v>0</v>
      </c>
      <c r="AK1010" s="6">
        <v>0</v>
      </c>
      <c r="AL1010" s="6">
        <v>0</v>
      </c>
      <c r="AM1010" s="6">
        <v>0</v>
      </c>
      <c r="AN1010" s="7">
        <v>0</v>
      </c>
      <c r="AO1010" s="6">
        <v>0</v>
      </c>
    </row>
    <row r="1011" spans="1:41" x14ac:dyDescent="0.15">
      <c r="A1011" s="2" t="s">
        <v>1901</v>
      </c>
      <c r="B1011" s="2" t="s">
        <v>926</v>
      </c>
      <c r="C1011" s="2" t="s">
        <v>1797</v>
      </c>
      <c r="D1011" s="2" t="s">
        <v>1608</v>
      </c>
      <c r="E1011" s="2" t="s">
        <v>439</v>
      </c>
      <c r="F1011" s="2" t="s">
        <v>1854</v>
      </c>
      <c r="G1011" s="2" t="s">
        <v>2121</v>
      </c>
      <c r="H1011" s="2" t="s">
        <v>1078</v>
      </c>
      <c r="I1011" s="2" t="s">
        <v>1963</v>
      </c>
      <c r="J1011" s="7">
        <v>0</v>
      </c>
      <c r="K1011" s="7">
        <v>5527802</v>
      </c>
      <c r="L1011" s="7">
        <v>192354</v>
      </c>
      <c r="M1011" s="7">
        <v>5720156</v>
      </c>
      <c r="N1011" s="7">
        <v>0</v>
      </c>
      <c r="O1011" s="7">
        <v>0</v>
      </c>
      <c r="P1011" s="7">
        <v>5444920</v>
      </c>
      <c r="Q1011" s="7">
        <v>66486</v>
      </c>
      <c r="R1011" s="7">
        <v>5511406</v>
      </c>
      <c r="S1011" s="7">
        <v>0</v>
      </c>
      <c r="T1011" s="7">
        <v>0</v>
      </c>
      <c r="U1011" s="7">
        <v>10677</v>
      </c>
      <c r="V1011" s="7">
        <v>10677</v>
      </c>
      <c r="W1011" s="6">
        <v>98.500633699999995</v>
      </c>
      <c r="X1011" s="6">
        <v>34.564396899999998</v>
      </c>
      <c r="Y1011" s="6">
        <v>96.350623999999996</v>
      </c>
      <c r="Z1011" s="6">
        <v>98.559002100000001</v>
      </c>
      <c r="AA1011" s="6">
        <v>33.407378600000001</v>
      </c>
      <c r="AB1011" s="6">
        <v>96.244543299999989</v>
      </c>
      <c r="AC1011" s="6">
        <v>0.1060807000000068</v>
      </c>
      <c r="AD1011" s="7">
        <v>5232273</v>
      </c>
      <c r="AE1011" s="6">
        <v>5.3348325000000001</v>
      </c>
      <c r="AF1011" s="6">
        <v>98.500633699999995</v>
      </c>
      <c r="AG1011" s="6">
        <v>36.595716600000003</v>
      </c>
      <c r="AH1011" s="6">
        <v>96.5308043</v>
      </c>
      <c r="AI1011" s="7">
        <v>5500729</v>
      </c>
      <c r="AJ1011" s="6">
        <v>98.566145500000005</v>
      </c>
      <c r="AK1011" s="6">
        <v>35.292380099999995</v>
      </c>
      <c r="AL1011" s="6">
        <v>96.434256599999998</v>
      </c>
      <c r="AM1011" s="6">
        <v>9.6547700000002123E-2</v>
      </c>
      <c r="AN1011" s="7">
        <v>5221578</v>
      </c>
      <c r="AO1011" s="6">
        <v>5.3461042000000001</v>
      </c>
    </row>
    <row r="1012" spans="1:41" x14ac:dyDescent="0.15">
      <c r="A1012" s="2" t="s">
        <v>1902</v>
      </c>
      <c r="B1012" s="2" t="s">
        <v>926</v>
      </c>
      <c r="C1012" s="2" t="s">
        <v>1797</v>
      </c>
      <c r="D1012" s="2" t="s">
        <v>1608</v>
      </c>
      <c r="E1012" s="2" t="s">
        <v>439</v>
      </c>
      <c r="F1012" s="2" t="s">
        <v>1854</v>
      </c>
      <c r="G1012" s="2" t="s">
        <v>2121</v>
      </c>
      <c r="H1012" s="2" t="s">
        <v>1078</v>
      </c>
      <c r="I1012" s="2" t="s">
        <v>1964</v>
      </c>
      <c r="J1012" s="7">
        <v>0</v>
      </c>
      <c r="K1012" s="7">
        <v>768176</v>
      </c>
      <c r="L1012" s="7">
        <v>171495</v>
      </c>
      <c r="M1012" s="7">
        <v>939671</v>
      </c>
      <c r="N1012" s="7">
        <v>0</v>
      </c>
      <c r="O1012" s="7">
        <v>0</v>
      </c>
      <c r="P1012" s="7">
        <v>704837</v>
      </c>
      <c r="Q1012" s="7">
        <v>33640</v>
      </c>
      <c r="R1012" s="7">
        <v>738477</v>
      </c>
      <c r="S1012" s="7">
        <v>0</v>
      </c>
      <c r="T1012" s="7">
        <v>0</v>
      </c>
      <c r="U1012" s="7">
        <v>15699</v>
      </c>
      <c r="V1012" s="7">
        <v>15699</v>
      </c>
      <c r="W1012" s="6">
        <v>91.754623899999999</v>
      </c>
      <c r="X1012" s="6">
        <v>19.6157322</v>
      </c>
      <c r="Y1012" s="6">
        <v>78.588889100000003</v>
      </c>
      <c r="Z1012" s="6">
        <v>92.453223100000002</v>
      </c>
      <c r="AA1012" s="6">
        <v>20.440579799999998</v>
      </c>
      <c r="AB1012" s="6">
        <v>79.428686100000007</v>
      </c>
      <c r="AC1012" s="6">
        <v>-0.83979700000000435</v>
      </c>
      <c r="AD1012" s="7">
        <v>740408</v>
      </c>
      <c r="AE1012" s="6">
        <v>-0.26080220000000004</v>
      </c>
      <c r="AF1012" s="6">
        <v>91.754623899999999</v>
      </c>
      <c r="AG1012" s="6">
        <v>21.592338699999999</v>
      </c>
      <c r="AH1012" s="6">
        <v>79.924175200000008</v>
      </c>
      <c r="AI1012" s="7">
        <v>722778</v>
      </c>
      <c r="AJ1012" s="6">
        <v>92.453223100000002</v>
      </c>
      <c r="AK1012" s="6">
        <v>22.620876200000001</v>
      </c>
      <c r="AL1012" s="6">
        <v>80.837892499999995</v>
      </c>
      <c r="AM1012" s="6">
        <v>-0.91371729999998763</v>
      </c>
      <c r="AN1012" s="7">
        <v>724158</v>
      </c>
      <c r="AO1012" s="6">
        <v>-0.19056609999999999</v>
      </c>
    </row>
    <row r="1013" spans="1:41" ht="12.75" thickBot="1" x14ac:dyDescent="0.2">
      <c r="A1013" s="2" t="s">
        <v>1988</v>
      </c>
      <c r="B1013" s="2" t="s">
        <v>926</v>
      </c>
      <c r="C1013" s="2" t="s">
        <v>1797</v>
      </c>
      <c r="D1013" s="2" t="s">
        <v>1608</v>
      </c>
      <c r="E1013" s="2" t="s">
        <v>439</v>
      </c>
      <c r="F1013" s="2" t="s">
        <v>1854</v>
      </c>
      <c r="G1013" s="2" t="s">
        <v>2121</v>
      </c>
      <c r="H1013" s="2" t="s">
        <v>1078</v>
      </c>
      <c r="I1013" s="2" t="s">
        <v>1966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7">
        <v>0</v>
      </c>
      <c r="AE1013" s="6">
        <v>0</v>
      </c>
      <c r="AF1013" s="6">
        <v>0</v>
      </c>
      <c r="AG1013" s="6">
        <v>0</v>
      </c>
      <c r="AH1013" s="6">
        <v>0</v>
      </c>
      <c r="AI1013" s="7">
        <v>0</v>
      </c>
      <c r="AJ1013" s="6">
        <v>0</v>
      </c>
      <c r="AK1013" s="6">
        <v>0</v>
      </c>
      <c r="AL1013" s="6">
        <v>0</v>
      </c>
      <c r="AM1013" s="6">
        <v>0</v>
      </c>
      <c r="AN1013" s="7">
        <v>0</v>
      </c>
      <c r="AO1013" s="6">
        <v>0</v>
      </c>
    </row>
    <row r="1014" spans="1:41" ht="12.75" thickTop="1" x14ac:dyDescent="0.15">
      <c r="A1014" s="34" t="s">
        <v>505</v>
      </c>
      <c r="B1014" s="2" t="s">
        <v>1438</v>
      </c>
      <c r="C1014" s="2" t="s">
        <v>1797</v>
      </c>
      <c r="D1014" s="2" t="s">
        <v>1608</v>
      </c>
      <c r="E1014" s="2" t="s">
        <v>439</v>
      </c>
      <c r="F1014" s="2" t="s">
        <v>1854</v>
      </c>
      <c r="G1014" s="2" t="s">
        <v>2121</v>
      </c>
      <c r="H1014" s="2" t="s">
        <v>1099</v>
      </c>
      <c r="I1014" s="2" t="s">
        <v>2012</v>
      </c>
      <c r="J1014" s="7">
        <v>0</v>
      </c>
      <c r="K1014" s="7">
        <v>2542779</v>
      </c>
      <c r="L1014" s="7">
        <v>60872</v>
      </c>
      <c r="M1014" s="7">
        <v>2603651</v>
      </c>
      <c r="N1014" s="7">
        <v>0</v>
      </c>
      <c r="O1014" s="7">
        <v>0</v>
      </c>
      <c r="P1014" s="7">
        <v>2522154</v>
      </c>
      <c r="Q1014" s="7">
        <v>22956</v>
      </c>
      <c r="R1014" s="7">
        <v>2545110</v>
      </c>
      <c r="S1014" s="7">
        <v>0</v>
      </c>
      <c r="T1014" s="7">
        <v>0</v>
      </c>
      <c r="U1014" s="7">
        <v>4023</v>
      </c>
      <c r="V1014" s="7">
        <v>4023</v>
      </c>
      <c r="W1014" s="6">
        <v>99.188879600000007</v>
      </c>
      <c r="X1014" s="6">
        <v>37.7119201</v>
      </c>
      <c r="Y1014" s="6">
        <v>97.751580400000009</v>
      </c>
      <c r="Z1014" s="6">
        <v>99.252408099999997</v>
      </c>
      <c r="AA1014" s="6">
        <v>34.984010099999999</v>
      </c>
      <c r="AB1014" s="6">
        <v>97.523102199999997</v>
      </c>
      <c r="AC1014" s="6">
        <v>0.22847820000001207</v>
      </c>
      <c r="AD1014" s="7">
        <v>2617995</v>
      </c>
      <c r="AE1014" s="6">
        <v>-2.7840007</v>
      </c>
      <c r="AF1014" s="6">
        <v>99.188879600000007</v>
      </c>
      <c r="AG1014" s="6">
        <v>40.380657499999998</v>
      </c>
      <c r="AH1014" s="6">
        <v>97.902853800000003</v>
      </c>
      <c r="AI1014" s="7">
        <v>2541087</v>
      </c>
      <c r="AJ1014" s="6">
        <v>99.252712000000002</v>
      </c>
      <c r="AK1014" s="6">
        <v>37.799916199999998</v>
      </c>
      <c r="AL1014" s="6">
        <v>97.719269699999998</v>
      </c>
      <c r="AM1014" s="6">
        <v>0.18358410000000447</v>
      </c>
      <c r="AN1014" s="7">
        <v>2612606</v>
      </c>
      <c r="AO1014" s="6">
        <v>-2.7374583000000001</v>
      </c>
    </row>
    <row r="1015" spans="1:41" x14ac:dyDescent="0.15">
      <c r="A1015" s="2" t="s">
        <v>506</v>
      </c>
      <c r="B1015" s="2" t="s">
        <v>1438</v>
      </c>
      <c r="C1015" s="2" t="s">
        <v>1797</v>
      </c>
      <c r="D1015" s="2" t="s">
        <v>1608</v>
      </c>
      <c r="E1015" s="2" t="s">
        <v>439</v>
      </c>
      <c r="F1015" s="2" t="s">
        <v>1854</v>
      </c>
      <c r="G1015" s="2" t="s">
        <v>2121</v>
      </c>
      <c r="H1015" s="2" t="s">
        <v>1099</v>
      </c>
      <c r="I1015" s="2" t="s">
        <v>2013</v>
      </c>
      <c r="J1015" s="7">
        <v>0</v>
      </c>
      <c r="K1015" s="7">
        <v>2542779</v>
      </c>
      <c r="L1015" s="7">
        <v>60872</v>
      </c>
      <c r="M1015" s="7">
        <v>2603651</v>
      </c>
      <c r="N1015" s="7">
        <v>0</v>
      </c>
      <c r="O1015" s="7">
        <v>0</v>
      </c>
      <c r="P1015" s="7">
        <v>2522154</v>
      </c>
      <c r="Q1015" s="7">
        <v>22956</v>
      </c>
      <c r="R1015" s="7">
        <v>2545110</v>
      </c>
      <c r="S1015" s="7">
        <v>0</v>
      </c>
      <c r="T1015" s="7">
        <v>0</v>
      </c>
      <c r="U1015" s="7">
        <v>4023</v>
      </c>
      <c r="V1015" s="7">
        <v>4023</v>
      </c>
      <c r="W1015" s="6">
        <v>99.188879600000007</v>
      </c>
      <c r="X1015" s="6">
        <v>37.7119201</v>
      </c>
      <c r="Y1015" s="6">
        <v>97.751580400000009</v>
      </c>
      <c r="Z1015" s="6">
        <v>99.252408099999997</v>
      </c>
      <c r="AA1015" s="6">
        <v>34.984010099999999</v>
      </c>
      <c r="AB1015" s="6">
        <v>97.523102199999997</v>
      </c>
      <c r="AC1015" s="6">
        <v>0.22847820000001207</v>
      </c>
      <c r="AD1015" s="7">
        <v>2617995</v>
      </c>
      <c r="AE1015" s="6">
        <v>-2.7840007</v>
      </c>
      <c r="AF1015" s="6">
        <v>99.188879600000007</v>
      </c>
      <c r="AG1015" s="6">
        <v>40.380657499999998</v>
      </c>
      <c r="AH1015" s="6">
        <v>97.902853800000003</v>
      </c>
      <c r="AI1015" s="7">
        <v>2541087</v>
      </c>
      <c r="AJ1015" s="6">
        <v>99.252712000000002</v>
      </c>
      <c r="AK1015" s="6">
        <v>37.799916199999998</v>
      </c>
      <c r="AL1015" s="6">
        <v>97.719269699999998</v>
      </c>
      <c r="AM1015" s="6">
        <v>0.18358410000000447</v>
      </c>
      <c r="AN1015" s="7">
        <v>2612606</v>
      </c>
      <c r="AO1015" s="6">
        <v>-2.7374583000000001</v>
      </c>
    </row>
    <row r="1016" spans="1:41" x14ac:dyDescent="0.15">
      <c r="A1016" s="2" t="s">
        <v>507</v>
      </c>
      <c r="B1016" s="2" t="s">
        <v>1438</v>
      </c>
      <c r="C1016" s="2" t="s">
        <v>1797</v>
      </c>
      <c r="D1016" s="2" t="s">
        <v>1608</v>
      </c>
      <c r="E1016" s="2" t="s">
        <v>439</v>
      </c>
      <c r="F1016" s="2" t="s">
        <v>1854</v>
      </c>
      <c r="G1016" s="2" t="s">
        <v>2121</v>
      </c>
      <c r="H1016" s="2" t="s">
        <v>1099</v>
      </c>
      <c r="I1016" s="2" t="s">
        <v>2014</v>
      </c>
      <c r="J1016" s="7">
        <v>0</v>
      </c>
      <c r="K1016" s="7">
        <v>940848</v>
      </c>
      <c r="L1016" s="7">
        <v>26796</v>
      </c>
      <c r="M1016" s="7">
        <v>967644</v>
      </c>
      <c r="N1016" s="7">
        <v>0</v>
      </c>
      <c r="O1016" s="7">
        <v>0</v>
      </c>
      <c r="P1016" s="7">
        <v>930424</v>
      </c>
      <c r="Q1016" s="7">
        <v>9292</v>
      </c>
      <c r="R1016" s="7">
        <v>939716</v>
      </c>
      <c r="S1016" s="7">
        <v>0</v>
      </c>
      <c r="T1016" s="7">
        <v>0</v>
      </c>
      <c r="U1016" s="7">
        <v>1651</v>
      </c>
      <c r="V1016" s="7">
        <v>1651</v>
      </c>
      <c r="W1016" s="6">
        <v>98.892063300000004</v>
      </c>
      <c r="X1016" s="6">
        <v>34.676817399999997</v>
      </c>
      <c r="Y1016" s="6">
        <v>97.113814599999998</v>
      </c>
      <c r="Z1016" s="6">
        <v>99.184743099999992</v>
      </c>
      <c r="AA1016" s="6">
        <v>35.8027789</v>
      </c>
      <c r="AB1016" s="6">
        <v>97.234588099999996</v>
      </c>
      <c r="AC1016" s="6">
        <v>-0.12077349999999853</v>
      </c>
      <c r="AD1016" s="7">
        <v>1007573</v>
      </c>
      <c r="AE1016" s="6">
        <v>-6.7346981000000001</v>
      </c>
      <c r="AF1016" s="6">
        <v>98.892063300000004</v>
      </c>
      <c r="AG1016" s="6">
        <v>36.953668699999994</v>
      </c>
      <c r="AH1016" s="6">
        <v>97.279793999999995</v>
      </c>
      <c r="AI1016" s="7">
        <v>938065</v>
      </c>
      <c r="AJ1016" s="6">
        <v>99.184743099999992</v>
      </c>
      <c r="AK1016" s="6">
        <v>38.1810884</v>
      </c>
      <c r="AL1016" s="6">
        <v>97.421302300000008</v>
      </c>
      <c r="AM1016" s="6">
        <v>-0.14150830000001235</v>
      </c>
      <c r="AN1016" s="7">
        <v>1005587</v>
      </c>
      <c r="AO1016" s="6">
        <v>-6.7146850999999996</v>
      </c>
    </row>
    <row r="1017" spans="1:41" x14ac:dyDescent="0.15">
      <c r="A1017" s="2" t="s">
        <v>508</v>
      </c>
      <c r="B1017" s="2" t="s">
        <v>1438</v>
      </c>
      <c r="C1017" s="2" t="s">
        <v>1797</v>
      </c>
      <c r="D1017" s="2" t="s">
        <v>1608</v>
      </c>
      <c r="E1017" s="2" t="s">
        <v>439</v>
      </c>
      <c r="F1017" s="2" t="s">
        <v>1854</v>
      </c>
      <c r="G1017" s="2" t="s">
        <v>2121</v>
      </c>
      <c r="H1017" s="2" t="s">
        <v>1099</v>
      </c>
      <c r="I1017" s="2" t="s">
        <v>2015</v>
      </c>
      <c r="J1017" s="7">
        <v>0</v>
      </c>
      <c r="K1017" s="7">
        <v>784922</v>
      </c>
      <c r="L1017" s="7">
        <v>25809</v>
      </c>
      <c r="M1017" s="7">
        <v>810731</v>
      </c>
      <c r="N1017" s="7">
        <v>0</v>
      </c>
      <c r="O1017" s="7">
        <v>0</v>
      </c>
      <c r="P1017" s="7">
        <v>774933</v>
      </c>
      <c r="Q1017" s="7">
        <v>9013</v>
      </c>
      <c r="R1017" s="7">
        <v>783946</v>
      </c>
      <c r="S1017" s="7">
        <v>0</v>
      </c>
      <c r="T1017" s="7">
        <v>0</v>
      </c>
      <c r="U1017" s="7">
        <v>1521</v>
      </c>
      <c r="V1017" s="7">
        <v>1521</v>
      </c>
      <c r="W1017" s="6">
        <v>98.727389500000001</v>
      </c>
      <c r="X1017" s="6">
        <v>34.921926499999998</v>
      </c>
      <c r="Y1017" s="6">
        <v>96.696191499999998</v>
      </c>
      <c r="Z1017" s="6">
        <v>99.116718699999993</v>
      </c>
      <c r="AA1017" s="6">
        <v>35.860781099999997</v>
      </c>
      <c r="AB1017" s="6">
        <v>96.940000999999995</v>
      </c>
      <c r="AC1017" s="6">
        <v>-0.24380949999999757</v>
      </c>
      <c r="AD1017" s="7">
        <v>874963</v>
      </c>
      <c r="AE1017" s="6">
        <v>-10.4023827</v>
      </c>
      <c r="AF1017" s="6">
        <v>98.727389500000001</v>
      </c>
      <c r="AG1017" s="6">
        <v>37.108860300000003</v>
      </c>
      <c r="AH1017" s="6">
        <v>96.877942699999991</v>
      </c>
      <c r="AI1017" s="7">
        <v>782425</v>
      </c>
      <c r="AJ1017" s="6">
        <v>99.116718699999993</v>
      </c>
      <c r="AK1017" s="6">
        <v>38.244686300000005</v>
      </c>
      <c r="AL1017" s="6">
        <v>97.148380199999991</v>
      </c>
      <c r="AM1017" s="6">
        <v>-0.27043749999999989</v>
      </c>
      <c r="AN1017" s="7">
        <v>873027</v>
      </c>
      <c r="AO1017" s="6">
        <v>-10.377915</v>
      </c>
    </row>
    <row r="1018" spans="1:41" x14ac:dyDescent="0.15">
      <c r="A1018" s="2" t="s">
        <v>509</v>
      </c>
      <c r="B1018" s="2" t="s">
        <v>1438</v>
      </c>
      <c r="C1018" s="2" t="s">
        <v>1797</v>
      </c>
      <c r="D1018" s="2" t="s">
        <v>1608</v>
      </c>
      <c r="E1018" s="2" t="s">
        <v>439</v>
      </c>
      <c r="F1018" s="2" t="s">
        <v>1854</v>
      </c>
      <c r="G1018" s="2" t="s">
        <v>2121</v>
      </c>
      <c r="H1018" s="2" t="s">
        <v>1099</v>
      </c>
      <c r="I1018" s="2" t="s">
        <v>2016</v>
      </c>
      <c r="J1018" s="7">
        <v>0</v>
      </c>
      <c r="K1018" s="7">
        <v>26561</v>
      </c>
      <c r="L1018" s="7">
        <v>878</v>
      </c>
      <c r="M1018" s="7">
        <v>27439</v>
      </c>
      <c r="N1018" s="7">
        <v>0</v>
      </c>
      <c r="O1018" s="7">
        <v>0</v>
      </c>
      <c r="P1018" s="7">
        <v>26221</v>
      </c>
      <c r="Q1018" s="7">
        <v>306</v>
      </c>
      <c r="R1018" s="7">
        <v>26527</v>
      </c>
      <c r="S1018" s="7">
        <v>0</v>
      </c>
      <c r="T1018" s="7">
        <v>0</v>
      </c>
      <c r="U1018" s="7">
        <v>52</v>
      </c>
      <c r="V1018" s="7">
        <v>52</v>
      </c>
      <c r="W1018" s="6">
        <v>98.7199277</v>
      </c>
      <c r="X1018" s="6">
        <v>34.851936199999997</v>
      </c>
      <c r="Y1018" s="6">
        <v>96.676263699999993</v>
      </c>
      <c r="Z1018" s="6">
        <v>99.111331500000006</v>
      </c>
      <c r="AA1018" s="6">
        <v>35.820895499999999</v>
      </c>
      <c r="AB1018" s="6">
        <v>96.925286299999996</v>
      </c>
      <c r="AC1018" s="6">
        <v>-0.24902260000000354</v>
      </c>
      <c r="AD1018" s="7">
        <v>26322</v>
      </c>
      <c r="AE1018" s="6">
        <v>0.77881620000000007</v>
      </c>
      <c r="AF1018" s="6">
        <v>98.7199277</v>
      </c>
      <c r="AG1018" s="6">
        <v>37.046004799999999</v>
      </c>
      <c r="AH1018" s="6">
        <v>96.859824000000003</v>
      </c>
      <c r="AI1018" s="7">
        <v>26475</v>
      </c>
      <c r="AJ1018" s="6">
        <v>99.111331500000006</v>
      </c>
      <c r="AK1018" s="6">
        <v>38.181818200000002</v>
      </c>
      <c r="AL1018" s="6">
        <v>97.132735499999995</v>
      </c>
      <c r="AM1018" s="6">
        <v>-0.2729114999999922</v>
      </c>
      <c r="AN1018" s="7">
        <v>26264</v>
      </c>
      <c r="AO1018" s="6">
        <v>0.80338109999999996</v>
      </c>
    </row>
    <row r="1019" spans="1:41" x14ac:dyDescent="0.15">
      <c r="A1019" s="2" t="s">
        <v>510</v>
      </c>
      <c r="B1019" s="2" t="s">
        <v>1438</v>
      </c>
      <c r="C1019" s="2" t="s">
        <v>1797</v>
      </c>
      <c r="D1019" s="2" t="s">
        <v>1608</v>
      </c>
      <c r="E1019" s="2" t="s">
        <v>439</v>
      </c>
      <c r="F1019" s="2" t="s">
        <v>1854</v>
      </c>
      <c r="G1019" s="2" t="s">
        <v>2121</v>
      </c>
      <c r="H1019" s="2" t="s">
        <v>1099</v>
      </c>
      <c r="I1019" s="2" t="s">
        <v>2017</v>
      </c>
      <c r="J1019" s="7">
        <v>0</v>
      </c>
      <c r="K1019" s="7">
        <v>758361</v>
      </c>
      <c r="L1019" s="7">
        <v>24931</v>
      </c>
      <c r="M1019" s="7">
        <v>783292</v>
      </c>
      <c r="N1019" s="7">
        <v>0</v>
      </c>
      <c r="O1019" s="7">
        <v>0</v>
      </c>
      <c r="P1019" s="7">
        <v>748712</v>
      </c>
      <c r="Q1019" s="7">
        <v>8707</v>
      </c>
      <c r="R1019" s="7">
        <v>757419</v>
      </c>
      <c r="S1019" s="7">
        <v>0</v>
      </c>
      <c r="T1019" s="7">
        <v>0</v>
      </c>
      <c r="U1019" s="7">
        <v>1469</v>
      </c>
      <c r="V1019" s="7">
        <v>1469</v>
      </c>
      <c r="W1019" s="6">
        <v>98.727650800000006</v>
      </c>
      <c r="X1019" s="6">
        <v>34.924391300000003</v>
      </c>
      <c r="Y1019" s="6">
        <v>96.696889500000012</v>
      </c>
      <c r="Z1019" s="6">
        <v>99.116885800000006</v>
      </c>
      <c r="AA1019" s="6">
        <v>35.862023199999996</v>
      </c>
      <c r="AB1019" s="6">
        <v>96.940457499999994</v>
      </c>
      <c r="AC1019" s="6">
        <v>-0.24356799999998202</v>
      </c>
      <c r="AD1019" s="7">
        <v>848641</v>
      </c>
      <c r="AE1019" s="6">
        <v>-10.749186099999999</v>
      </c>
      <c r="AF1019" s="6">
        <v>98.727650800000006</v>
      </c>
      <c r="AG1019" s="6">
        <v>37.1110732</v>
      </c>
      <c r="AH1019" s="6">
        <v>96.878577399999998</v>
      </c>
      <c r="AI1019" s="7">
        <v>755950</v>
      </c>
      <c r="AJ1019" s="6">
        <v>99.116885800000006</v>
      </c>
      <c r="AK1019" s="6">
        <v>38.246645200000003</v>
      </c>
      <c r="AL1019" s="6">
        <v>97.148865499999999</v>
      </c>
      <c r="AM1019" s="6">
        <v>-0.27028810000000192</v>
      </c>
      <c r="AN1019" s="7">
        <v>846763</v>
      </c>
      <c r="AO1019" s="6">
        <v>-10.7247246</v>
      </c>
    </row>
    <row r="1020" spans="1:41" x14ac:dyDescent="0.15">
      <c r="A1020" s="2" t="s">
        <v>511</v>
      </c>
      <c r="B1020" s="2" t="s">
        <v>1438</v>
      </c>
      <c r="C1020" s="2" t="s">
        <v>1797</v>
      </c>
      <c r="D1020" s="2" t="s">
        <v>1608</v>
      </c>
      <c r="E1020" s="2" t="s">
        <v>439</v>
      </c>
      <c r="F1020" s="2" t="s">
        <v>1854</v>
      </c>
      <c r="G1020" s="2" t="s">
        <v>2121</v>
      </c>
      <c r="H1020" s="2" t="s">
        <v>1099</v>
      </c>
      <c r="I1020" s="2" t="s">
        <v>2018</v>
      </c>
      <c r="J1020" s="7">
        <v>0</v>
      </c>
      <c r="K1020" s="7">
        <v>3730</v>
      </c>
      <c r="L1020" s="7">
        <v>0</v>
      </c>
      <c r="M1020" s="7">
        <v>3730</v>
      </c>
      <c r="N1020" s="7">
        <v>0</v>
      </c>
      <c r="O1020" s="7">
        <v>0</v>
      </c>
      <c r="P1020" s="7">
        <v>3730</v>
      </c>
      <c r="Q1020" s="7">
        <v>0</v>
      </c>
      <c r="R1020" s="7">
        <v>3730</v>
      </c>
      <c r="S1020" s="7">
        <v>0</v>
      </c>
      <c r="T1020" s="7">
        <v>0</v>
      </c>
      <c r="U1020" s="7">
        <v>0</v>
      </c>
      <c r="V1020" s="7">
        <v>0</v>
      </c>
      <c r="W1020" s="6">
        <v>100</v>
      </c>
      <c r="X1020" s="6">
        <v>0</v>
      </c>
      <c r="Y1020" s="6">
        <v>100</v>
      </c>
      <c r="Z1020" s="6">
        <v>100</v>
      </c>
      <c r="AA1020" s="6">
        <v>0</v>
      </c>
      <c r="AB1020" s="6">
        <v>100</v>
      </c>
      <c r="AC1020" s="6">
        <v>0</v>
      </c>
      <c r="AD1020" s="7">
        <v>3363</v>
      </c>
      <c r="AE1020" s="6">
        <v>10.912875399999999</v>
      </c>
      <c r="AF1020" s="6">
        <v>100</v>
      </c>
      <c r="AG1020" s="6">
        <v>0</v>
      </c>
      <c r="AH1020" s="6">
        <v>100</v>
      </c>
      <c r="AI1020" s="7">
        <v>3730</v>
      </c>
      <c r="AJ1020" s="6">
        <v>100</v>
      </c>
      <c r="AK1020" s="6">
        <v>0</v>
      </c>
      <c r="AL1020" s="6">
        <v>100</v>
      </c>
      <c r="AM1020" s="6">
        <v>0</v>
      </c>
      <c r="AN1020" s="7">
        <v>3363</v>
      </c>
      <c r="AO1020" s="6">
        <v>10.912875399999999</v>
      </c>
    </row>
    <row r="1021" spans="1:41" x14ac:dyDescent="0.15">
      <c r="A1021" s="2" t="s">
        <v>512</v>
      </c>
      <c r="B1021" s="2" t="s">
        <v>1438</v>
      </c>
      <c r="C1021" s="2" t="s">
        <v>1797</v>
      </c>
      <c r="D1021" s="2" t="s">
        <v>1608</v>
      </c>
      <c r="E1021" s="2" t="s">
        <v>439</v>
      </c>
      <c r="F1021" s="2" t="s">
        <v>1854</v>
      </c>
      <c r="G1021" s="2" t="s">
        <v>2121</v>
      </c>
      <c r="H1021" s="2" t="s">
        <v>1099</v>
      </c>
      <c r="I1021" s="2" t="s">
        <v>2019</v>
      </c>
      <c r="J1021" s="7">
        <v>0</v>
      </c>
      <c r="K1021" s="7">
        <v>155926</v>
      </c>
      <c r="L1021" s="7">
        <v>987</v>
      </c>
      <c r="M1021" s="7">
        <v>156913</v>
      </c>
      <c r="N1021" s="7">
        <v>0</v>
      </c>
      <c r="O1021" s="7">
        <v>0</v>
      </c>
      <c r="P1021" s="7">
        <v>155491</v>
      </c>
      <c r="Q1021" s="7">
        <v>279</v>
      </c>
      <c r="R1021" s="7">
        <v>155770</v>
      </c>
      <c r="S1021" s="7">
        <v>0</v>
      </c>
      <c r="T1021" s="7">
        <v>0</v>
      </c>
      <c r="U1021" s="7">
        <v>130</v>
      </c>
      <c r="V1021" s="7">
        <v>130</v>
      </c>
      <c r="W1021" s="6">
        <v>99.721021499999992</v>
      </c>
      <c r="X1021" s="6">
        <v>28.267477200000002</v>
      </c>
      <c r="Y1021" s="6">
        <v>99.2715709</v>
      </c>
      <c r="Z1021" s="6">
        <v>99.631088000000005</v>
      </c>
      <c r="AA1021" s="6">
        <v>33.616504900000002</v>
      </c>
      <c r="AB1021" s="6">
        <v>99.224075400000004</v>
      </c>
      <c r="AC1021" s="6">
        <v>4.7495499999996582E-2</v>
      </c>
      <c r="AD1021" s="7">
        <v>132610</v>
      </c>
      <c r="AE1021" s="6">
        <v>17.4647462</v>
      </c>
      <c r="AF1021" s="6">
        <v>99.721021499999992</v>
      </c>
      <c r="AG1021" s="6">
        <v>32.555425900000003</v>
      </c>
      <c r="AH1021" s="6">
        <v>99.353884000000008</v>
      </c>
      <c r="AI1021" s="7">
        <v>155640</v>
      </c>
      <c r="AJ1021" s="6">
        <v>99.631088000000005</v>
      </c>
      <c r="AK1021" s="6">
        <v>35.788113700000004</v>
      </c>
      <c r="AL1021" s="6">
        <v>99.261211000000003</v>
      </c>
      <c r="AM1021" s="6">
        <v>9.267300000000489E-2</v>
      </c>
      <c r="AN1021" s="7">
        <v>132560</v>
      </c>
      <c r="AO1021" s="6">
        <v>17.410983699999999</v>
      </c>
    </row>
    <row r="1022" spans="1:41" x14ac:dyDescent="0.15">
      <c r="A1022" s="2" t="s">
        <v>513</v>
      </c>
      <c r="B1022" s="2" t="s">
        <v>1438</v>
      </c>
      <c r="C1022" s="2" t="s">
        <v>1797</v>
      </c>
      <c r="D1022" s="2" t="s">
        <v>1608</v>
      </c>
      <c r="E1022" s="2" t="s">
        <v>439</v>
      </c>
      <c r="F1022" s="2" t="s">
        <v>1854</v>
      </c>
      <c r="G1022" s="2" t="s">
        <v>2121</v>
      </c>
      <c r="H1022" s="2" t="s">
        <v>1099</v>
      </c>
      <c r="I1022" s="2" t="s">
        <v>2020</v>
      </c>
      <c r="J1022" s="7">
        <v>0</v>
      </c>
      <c r="K1022" s="7">
        <v>52479</v>
      </c>
      <c r="L1022" s="7">
        <v>975</v>
      </c>
      <c r="M1022" s="7">
        <v>53454</v>
      </c>
      <c r="N1022" s="7">
        <v>0</v>
      </c>
      <c r="O1022" s="7">
        <v>0</v>
      </c>
      <c r="P1022" s="7">
        <v>52183</v>
      </c>
      <c r="Q1022" s="7">
        <v>275</v>
      </c>
      <c r="R1022" s="7">
        <v>52458</v>
      </c>
      <c r="S1022" s="7">
        <v>0</v>
      </c>
      <c r="T1022" s="7">
        <v>0</v>
      </c>
      <c r="U1022" s="7">
        <v>130</v>
      </c>
      <c r="V1022" s="7">
        <v>130</v>
      </c>
      <c r="W1022" s="6">
        <v>99.435964900000002</v>
      </c>
      <c r="X1022" s="6">
        <v>28.205128200000001</v>
      </c>
      <c r="Y1022" s="6">
        <v>98.136715699999996</v>
      </c>
      <c r="Z1022" s="6">
        <v>99.056401899999997</v>
      </c>
      <c r="AA1022" s="6">
        <v>33.904528800000001</v>
      </c>
      <c r="AB1022" s="6">
        <v>98.037000200000008</v>
      </c>
      <c r="AC1022" s="6">
        <v>9.9715499999987856E-2</v>
      </c>
      <c r="AD1022" s="7">
        <v>51191</v>
      </c>
      <c r="AE1022" s="6">
        <v>2.4750443999999998</v>
      </c>
      <c r="AF1022" s="6">
        <v>99.435964900000002</v>
      </c>
      <c r="AG1022" s="6">
        <v>32.544378699999996</v>
      </c>
      <c r="AH1022" s="6">
        <v>98.375965800000003</v>
      </c>
      <c r="AI1022" s="7">
        <v>52328</v>
      </c>
      <c r="AJ1022" s="6">
        <v>99.056401899999997</v>
      </c>
      <c r="AK1022" s="6">
        <v>36.114732700000005</v>
      </c>
      <c r="AL1022" s="6">
        <v>98.1309665</v>
      </c>
      <c r="AM1022" s="6">
        <v>0.24499930000000347</v>
      </c>
      <c r="AN1022" s="7">
        <v>51141</v>
      </c>
      <c r="AO1022" s="6">
        <v>2.321034</v>
      </c>
    </row>
    <row r="1023" spans="1:41" x14ac:dyDescent="0.15">
      <c r="A1023" s="2" t="s">
        <v>514</v>
      </c>
      <c r="B1023" s="2" t="s">
        <v>1438</v>
      </c>
      <c r="C1023" s="2" t="s">
        <v>1797</v>
      </c>
      <c r="D1023" s="2" t="s">
        <v>1608</v>
      </c>
      <c r="E1023" s="2" t="s">
        <v>439</v>
      </c>
      <c r="F1023" s="2" t="s">
        <v>1854</v>
      </c>
      <c r="G1023" s="2" t="s">
        <v>2121</v>
      </c>
      <c r="H1023" s="2" t="s">
        <v>1099</v>
      </c>
      <c r="I1023" s="2" t="s">
        <v>1856</v>
      </c>
      <c r="J1023" s="7">
        <v>0</v>
      </c>
      <c r="K1023" s="7">
        <v>103447</v>
      </c>
      <c r="L1023" s="7">
        <v>12</v>
      </c>
      <c r="M1023" s="7">
        <v>103459</v>
      </c>
      <c r="N1023" s="7">
        <v>0</v>
      </c>
      <c r="O1023" s="7">
        <v>0</v>
      </c>
      <c r="P1023" s="7">
        <v>103308</v>
      </c>
      <c r="Q1023" s="7">
        <v>4</v>
      </c>
      <c r="R1023" s="7">
        <v>103312</v>
      </c>
      <c r="S1023" s="7">
        <v>0</v>
      </c>
      <c r="T1023" s="7">
        <v>0</v>
      </c>
      <c r="U1023" s="7">
        <v>0</v>
      </c>
      <c r="V1023" s="7">
        <v>0</v>
      </c>
      <c r="W1023" s="6">
        <v>99.865631699999994</v>
      </c>
      <c r="X1023" s="6">
        <v>33.3333333</v>
      </c>
      <c r="Y1023" s="6">
        <v>99.857914699999995</v>
      </c>
      <c r="Z1023" s="6">
        <v>99.993859299999997</v>
      </c>
      <c r="AA1023" s="6">
        <v>0</v>
      </c>
      <c r="AB1023" s="6">
        <v>99.985263599999996</v>
      </c>
      <c r="AC1023" s="6">
        <v>-0.12734890000000121</v>
      </c>
      <c r="AD1023" s="7">
        <v>81419</v>
      </c>
      <c r="AE1023" s="6">
        <v>26.889301</v>
      </c>
      <c r="AF1023" s="6">
        <v>99.865631699999994</v>
      </c>
      <c r="AG1023" s="6">
        <v>33.3333333</v>
      </c>
      <c r="AH1023" s="6">
        <v>99.857914699999995</v>
      </c>
      <c r="AI1023" s="7">
        <v>103312</v>
      </c>
      <c r="AJ1023" s="6">
        <v>99.993859299999997</v>
      </c>
      <c r="AK1023" s="6">
        <v>0</v>
      </c>
      <c r="AL1023" s="6">
        <v>99.985263599999996</v>
      </c>
      <c r="AM1023" s="6">
        <v>-0.12734890000000121</v>
      </c>
      <c r="AN1023" s="7">
        <v>81419</v>
      </c>
      <c r="AO1023" s="6">
        <v>26.889301</v>
      </c>
    </row>
    <row r="1024" spans="1:41" x14ac:dyDescent="0.15">
      <c r="A1024" s="2" t="s">
        <v>515</v>
      </c>
      <c r="B1024" s="2" t="s">
        <v>1438</v>
      </c>
      <c r="C1024" s="2" t="s">
        <v>1797</v>
      </c>
      <c r="D1024" s="2" t="s">
        <v>1608</v>
      </c>
      <c r="E1024" s="2" t="s">
        <v>439</v>
      </c>
      <c r="F1024" s="2" t="s">
        <v>1854</v>
      </c>
      <c r="G1024" s="2" t="s">
        <v>2121</v>
      </c>
      <c r="H1024" s="2" t="s">
        <v>1099</v>
      </c>
      <c r="I1024" s="2" t="s">
        <v>2021</v>
      </c>
      <c r="J1024" s="7">
        <v>0</v>
      </c>
      <c r="K1024" s="7">
        <v>1421760</v>
      </c>
      <c r="L1024" s="7">
        <v>31924</v>
      </c>
      <c r="M1024" s="7">
        <v>1453684</v>
      </c>
      <c r="N1024" s="7">
        <v>0</v>
      </c>
      <c r="O1024" s="7">
        <v>0</v>
      </c>
      <c r="P1024" s="7">
        <v>1412334</v>
      </c>
      <c r="Q1024" s="7">
        <v>12924</v>
      </c>
      <c r="R1024" s="7">
        <v>1425258</v>
      </c>
      <c r="S1024" s="7">
        <v>0</v>
      </c>
      <c r="T1024" s="7">
        <v>0</v>
      </c>
      <c r="U1024" s="7">
        <v>2124</v>
      </c>
      <c r="V1024" s="7">
        <v>2124</v>
      </c>
      <c r="W1024" s="6">
        <v>99.33701889999999</v>
      </c>
      <c r="X1024" s="6">
        <v>40.483648700000003</v>
      </c>
      <c r="Y1024" s="6">
        <v>98.044554399999996</v>
      </c>
      <c r="Z1024" s="6">
        <v>99.264389399999999</v>
      </c>
      <c r="AA1024" s="6">
        <v>33.672412399999999</v>
      </c>
      <c r="AB1024" s="6">
        <v>97.569890400000006</v>
      </c>
      <c r="AC1024" s="6">
        <v>0.47466399999998998</v>
      </c>
      <c r="AD1024" s="7">
        <v>1422007</v>
      </c>
      <c r="AE1024" s="6">
        <v>0.2286205</v>
      </c>
      <c r="AF1024" s="6">
        <v>99.33701889999999</v>
      </c>
      <c r="AG1024" s="6">
        <v>43.369127499999998</v>
      </c>
      <c r="AH1024" s="6">
        <v>98.188018400000004</v>
      </c>
      <c r="AI1024" s="7">
        <v>1423134</v>
      </c>
      <c r="AJ1024" s="6">
        <v>99.264948799999999</v>
      </c>
      <c r="AK1024" s="6">
        <v>36.769141500000003</v>
      </c>
      <c r="AL1024" s="6">
        <v>97.783179599999997</v>
      </c>
      <c r="AM1024" s="6">
        <v>0.40483880000000738</v>
      </c>
      <c r="AN1024" s="7">
        <v>1418828</v>
      </c>
      <c r="AO1024" s="6">
        <v>0.30348990000000003</v>
      </c>
    </row>
    <row r="1025" spans="1:41" x14ac:dyDescent="0.15">
      <c r="A1025" s="2" t="s">
        <v>516</v>
      </c>
      <c r="B1025" s="2" t="s">
        <v>1438</v>
      </c>
      <c r="C1025" s="2" t="s">
        <v>1797</v>
      </c>
      <c r="D1025" s="2" t="s">
        <v>1608</v>
      </c>
      <c r="E1025" s="2" t="s">
        <v>439</v>
      </c>
      <c r="F1025" s="2" t="s">
        <v>1854</v>
      </c>
      <c r="G1025" s="2" t="s">
        <v>2121</v>
      </c>
      <c r="H1025" s="2" t="s">
        <v>1099</v>
      </c>
      <c r="I1025" s="2" t="s">
        <v>1739</v>
      </c>
      <c r="J1025" s="7">
        <v>0</v>
      </c>
      <c r="K1025" s="7">
        <v>1416150</v>
      </c>
      <c r="L1025" s="7">
        <v>31924</v>
      </c>
      <c r="M1025" s="7">
        <v>1448074</v>
      </c>
      <c r="N1025" s="7">
        <v>0</v>
      </c>
      <c r="O1025" s="7">
        <v>0</v>
      </c>
      <c r="P1025" s="7">
        <v>1406724</v>
      </c>
      <c r="Q1025" s="7">
        <v>12924</v>
      </c>
      <c r="R1025" s="7">
        <v>1419648</v>
      </c>
      <c r="S1025" s="7">
        <v>0</v>
      </c>
      <c r="T1025" s="7">
        <v>0</v>
      </c>
      <c r="U1025" s="7">
        <v>2124</v>
      </c>
      <c r="V1025" s="7">
        <v>2124</v>
      </c>
      <c r="W1025" s="6">
        <v>99.334392500000007</v>
      </c>
      <c r="X1025" s="6">
        <v>40.483648700000003</v>
      </c>
      <c r="Y1025" s="6">
        <v>98.0369788</v>
      </c>
      <c r="Z1025" s="6">
        <v>99.261267000000004</v>
      </c>
      <c r="AA1025" s="6">
        <v>33.672412399999999</v>
      </c>
      <c r="AB1025" s="6">
        <v>97.559843000000001</v>
      </c>
      <c r="AC1025" s="6">
        <v>0.47713579999999922</v>
      </c>
      <c r="AD1025" s="7">
        <v>1416006</v>
      </c>
      <c r="AE1025" s="6">
        <v>0.25720229999999999</v>
      </c>
      <c r="AF1025" s="6">
        <v>99.334392500000007</v>
      </c>
      <c r="AG1025" s="6">
        <v>43.369127499999998</v>
      </c>
      <c r="AH1025" s="6">
        <v>98.18098830000001</v>
      </c>
      <c r="AI1025" s="7">
        <v>1417524</v>
      </c>
      <c r="AJ1025" s="6">
        <v>99.261828699999995</v>
      </c>
      <c r="AK1025" s="6">
        <v>36.769141500000003</v>
      </c>
      <c r="AL1025" s="6">
        <v>97.773993899999994</v>
      </c>
      <c r="AM1025" s="6">
        <v>0.4069944000000163</v>
      </c>
      <c r="AN1025" s="7">
        <v>1412827</v>
      </c>
      <c r="AO1025" s="6">
        <v>0.33245399999999997</v>
      </c>
    </row>
    <row r="1026" spans="1:41" x14ac:dyDescent="0.15">
      <c r="A1026" s="2" t="s">
        <v>517</v>
      </c>
      <c r="B1026" s="2" t="s">
        <v>1438</v>
      </c>
      <c r="C1026" s="2" t="s">
        <v>1797</v>
      </c>
      <c r="D1026" s="2" t="s">
        <v>1608</v>
      </c>
      <c r="E1026" s="2" t="s">
        <v>439</v>
      </c>
      <c r="F1026" s="2" t="s">
        <v>1854</v>
      </c>
      <c r="G1026" s="2" t="s">
        <v>2121</v>
      </c>
      <c r="H1026" s="2" t="s">
        <v>1099</v>
      </c>
      <c r="I1026" s="2" t="s">
        <v>1740</v>
      </c>
      <c r="J1026" s="7">
        <v>0</v>
      </c>
      <c r="K1026" s="7">
        <v>491404</v>
      </c>
      <c r="L1026" s="7">
        <v>11078</v>
      </c>
      <c r="M1026" s="7">
        <v>502482</v>
      </c>
      <c r="N1026" s="7">
        <v>0</v>
      </c>
      <c r="O1026" s="7">
        <v>0</v>
      </c>
      <c r="P1026" s="7">
        <v>488133</v>
      </c>
      <c r="Q1026" s="7">
        <v>4485</v>
      </c>
      <c r="R1026" s="7">
        <v>492618</v>
      </c>
      <c r="S1026" s="7">
        <v>0</v>
      </c>
      <c r="T1026" s="7">
        <v>0</v>
      </c>
      <c r="U1026" s="7">
        <v>737</v>
      </c>
      <c r="V1026" s="7">
        <v>737</v>
      </c>
      <c r="W1026" s="6">
        <v>99.33435630000001</v>
      </c>
      <c r="X1026" s="6">
        <v>40.485647200000002</v>
      </c>
      <c r="Y1026" s="6">
        <v>98.036944599999998</v>
      </c>
      <c r="Z1026" s="6">
        <v>99.261235499999998</v>
      </c>
      <c r="AA1026" s="6">
        <v>33.672439199999999</v>
      </c>
      <c r="AB1026" s="6">
        <v>97.5597669</v>
      </c>
      <c r="AC1026" s="6">
        <v>0.47717769999999859</v>
      </c>
      <c r="AD1026" s="7">
        <v>484274</v>
      </c>
      <c r="AE1026" s="6">
        <v>1.7229914999999998</v>
      </c>
      <c r="AF1026" s="6">
        <v>99.33435630000001</v>
      </c>
      <c r="AG1026" s="6">
        <v>43.371047300000001</v>
      </c>
      <c r="AH1026" s="6">
        <v>98.1809485</v>
      </c>
      <c r="AI1026" s="7">
        <v>491881</v>
      </c>
      <c r="AJ1026" s="6">
        <v>99.261235499999998</v>
      </c>
      <c r="AK1026" s="6">
        <v>36.770691999999997</v>
      </c>
      <c r="AL1026" s="6">
        <v>97.773479600000002</v>
      </c>
      <c r="AM1026" s="6">
        <v>0.4074688999999978</v>
      </c>
      <c r="AN1026" s="7">
        <v>483189</v>
      </c>
      <c r="AO1026" s="6">
        <v>1.7988819999999999</v>
      </c>
    </row>
    <row r="1027" spans="1:41" x14ac:dyDescent="0.15">
      <c r="A1027" s="2" t="s">
        <v>518</v>
      </c>
      <c r="B1027" s="2" t="s">
        <v>1438</v>
      </c>
      <c r="C1027" s="2" t="s">
        <v>1797</v>
      </c>
      <c r="D1027" s="2" t="s">
        <v>1608</v>
      </c>
      <c r="E1027" s="2" t="s">
        <v>439</v>
      </c>
      <c r="F1027" s="2" t="s">
        <v>1854</v>
      </c>
      <c r="G1027" s="2" t="s">
        <v>2121</v>
      </c>
      <c r="H1027" s="2" t="s">
        <v>1099</v>
      </c>
      <c r="I1027" s="2" t="s">
        <v>1741</v>
      </c>
      <c r="J1027" s="7">
        <v>0</v>
      </c>
      <c r="K1027" s="7">
        <v>725069</v>
      </c>
      <c r="L1027" s="7">
        <v>16345</v>
      </c>
      <c r="M1027" s="7">
        <v>741414</v>
      </c>
      <c r="N1027" s="7">
        <v>0</v>
      </c>
      <c r="O1027" s="7">
        <v>0</v>
      </c>
      <c r="P1027" s="7">
        <v>720243</v>
      </c>
      <c r="Q1027" s="7">
        <v>6617</v>
      </c>
      <c r="R1027" s="7">
        <v>726860</v>
      </c>
      <c r="S1027" s="7">
        <v>0</v>
      </c>
      <c r="T1027" s="7">
        <v>0</v>
      </c>
      <c r="U1027" s="7">
        <v>1087</v>
      </c>
      <c r="V1027" s="7">
        <v>1087</v>
      </c>
      <c r="W1027" s="6">
        <v>99.334408199999999</v>
      </c>
      <c r="X1027" s="6">
        <v>40.483328200000003</v>
      </c>
      <c r="Y1027" s="6">
        <v>98.036994200000009</v>
      </c>
      <c r="Z1027" s="6">
        <v>99.261141500000008</v>
      </c>
      <c r="AA1027" s="6">
        <v>33.674666700000003</v>
      </c>
      <c r="AB1027" s="6">
        <v>97.559798000000001</v>
      </c>
      <c r="AC1027" s="6">
        <v>0.47719620000000873</v>
      </c>
      <c r="AD1027" s="7">
        <v>705171</v>
      </c>
      <c r="AE1027" s="6">
        <v>3.0757078999999998</v>
      </c>
      <c r="AF1027" s="6">
        <v>99.334408199999999</v>
      </c>
      <c r="AG1027" s="6">
        <v>43.367413800000001</v>
      </c>
      <c r="AH1027" s="6">
        <v>98.180938999999995</v>
      </c>
      <c r="AI1027" s="7">
        <v>725773</v>
      </c>
      <c r="AJ1027" s="6">
        <v>99.262269400000008</v>
      </c>
      <c r="AK1027" s="6">
        <v>36.771300400000001</v>
      </c>
      <c r="AL1027" s="6">
        <v>97.774471699999992</v>
      </c>
      <c r="AM1027" s="6">
        <v>0.40646730000000275</v>
      </c>
      <c r="AN1027" s="7">
        <v>703584</v>
      </c>
      <c r="AO1027" s="6">
        <v>3.1537100999999996</v>
      </c>
    </row>
    <row r="1028" spans="1:41" x14ac:dyDescent="0.15">
      <c r="A1028" s="2" t="s">
        <v>519</v>
      </c>
      <c r="B1028" s="2" t="s">
        <v>1438</v>
      </c>
      <c r="C1028" s="2" t="s">
        <v>1797</v>
      </c>
      <c r="D1028" s="2" t="s">
        <v>1608</v>
      </c>
      <c r="E1028" s="2" t="s">
        <v>439</v>
      </c>
      <c r="F1028" s="2" t="s">
        <v>1854</v>
      </c>
      <c r="G1028" s="2" t="s">
        <v>2121</v>
      </c>
      <c r="H1028" s="2" t="s">
        <v>1099</v>
      </c>
      <c r="I1028" s="2" t="s">
        <v>1742</v>
      </c>
      <c r="J1028" s="7">
        <v>0</v>
      </c>
      <c r="K1028" s="7">
        <v>199677</v>
      </c>
      <c r="L1028" s="7">
        <v>4501</v>
      </c>
      <c r="M1028" s="7">
        <v>204178</v>
      </c>
      <c r="N1028" s="7">
        <v>0</v>
      </c>
      <c r="O1028" s="7">
        <v>0</v>
      </c>
      <c r="P1028" s="7">
        <v>198348</v>
      </c>
      <c r="Q1028" s="7">
        <v>1822</v>
      </c>
      <c r="R1028" s="7">
        <v>200170</v>
      </c>
      <c r="S1028" s="7">
        <v>0</v>
      </c>
      <c r="T1028" s="7">
        <v>0</v>
      </c>
      <c r="U1028" s="7">
        <v>300</v>
      </c>
      <c r="V1028" s="7">
        <v>300</v>
      </c>
      <c r="W1028" s="6">
        <v>99.334425100000004</v>
      </c>
      <c r="X1028" s="6">
        <v>40.479893400000002</v>
      </c>
      <c r="Y1028" s="6">
        <v>98.037006899999994</v>
      </c>
      <c r="Z1028" s="6">
        <v>99.261725099999992</v>
      </c>
      <c r="AA1028" s="6">
        <v>33.665338599999998</v>
      </c>
      <c r="AB1028" s="6">
        <v>97.560145899999995</v>
      </c>
      <c r="AC1028" s="6">
        <v>0.47686099999999954</v>
      </c>
      <c r="AD1028" s="7">
        <v>226561</v>
      </c>
      <c r="AE1028" s="6">
        <v>-11.6485185</v>
      </c>
      <c r="AF1028" s="6">
        <v>99.334425100000004</v>
      </c>
      <c r="AG1028" s="6">
        <v>43.370626000000001</v>
      </c>
      <c r="AH1028" s="6">
        <v>98.181265299999993</v>
      </c>
      <c r="AI1028" s="7">
        <v>199870</v>
      </c>
      <c r="AJ1028" s="6">
        <v>99.261725099999992</v>
      </c>
      <c r="AK1028" s="6">
        <v>36.7591082</v>
      </c>
      <c r="AL1028" s="6">
        <v>97.773606099999995</v>
      </c>
      <c r="AM1028" s="6">
        <v>0.40765919999999767</v>
      </c>
      <c r="AN1028" s="7">
        <v>226054</v>
      </c>
      <c r="AO1028" s="6">
        <v>-11.5830731</v>
      </c>
    </row>
    <row r="1029" spans="1:41" x14ac:dyDescent="0.15">
      <c r="A1029" s="2" t="s">
        <v>520</v>
      </c>
      <c r="B1029" s="2" t="s">
        <v>1438</v>
      </c>
      <c r="C1029" s="2" t="s">
        <v>1797</v>
      </c>
      <c r="D1029" s="2" t="s">
        <v>1608</v>
      </c>
      <c r="E1029" s="2" t="s">
        <v>439</v>
      </c>
      <c r="F1029" s="2" t="s">
        <v>1854</v>
      </c>
      <c r="G1029" s="2" t="s">
        <v>2121</v>
      </c>
      <c r="H1029" s="2" t="s">
        <v>1099</v>
      </c>
      <c r="I1029" s="2" t="s">
        <v>1743</v>
      </c>
      <c r="J1029" s="7">
        <v>0</v>
      </c>
      <c r="K1029" s="7">
        <v>5610</v>
      </c>
      <c r="L1029" s="7">
        <v>0</v>
      </c>
      <c r="M1029" s="7">
        <v>5610</v>
      </c>
      <c r="N1029" s="7">
        <v>0</v>
      </c>
      <c r="O1029" s="7">
        <v>0</v>
      </c>
      <c r="P1029" s="7">
        <v>5610</v>
      </c>
      <c r="Q1029" s="7">
        <v>0</v>
      </c>
      <c r="R1029" s="7">
        <v>5610</v>
      </c>
      <c r="S1029" s="7">
        <v>0</v>
      </c>
      <c r="T1029" s="7">
        <v>0</v>
      </c>
      <c r="U1029" s="7">
        <v>0</v>
      </c>
      <c r="V1029" s="7">
        <v>0</v>
      </c>
      <c r="W1029" s="6">
        <v>100</v>
      </c>
      <c r="X1029" s="6">
        <v>0</v>
      </c>
      <c r="Y1029" s="6">
        <v>100</v>
      </c>
      <c r="Z1029" s="6">
        <v>100</v>
      </c>
      <c r="AA1029" s="6">
        <v>0</v>
      </c>
      <c r="AB1029" s="6">
        <v>100</v>
      </c>
      <c r="AC1029" s="6">
        <v>0</v>
      </c>
      <c r="AD1029" s="7">
        <v>6001</v>
      </c>
      <c r="AE1029" s="6">
        <v>-6.5155806999999992</v>
      </c>
      <c r="AF1029" s="6">
        <v>100</v>
      </c>
      <c r="AG1029" s="6">
        <v>0</v>
      </c>
      <c r="AH1029" s="6">
        <v>100</v>
      </c>
      <c r="AI1029" s="7">
        <v>5610</v>
      </c>
      <c r="AJ1029" s="6">
        <v>100</v>
      </c>
      <c r="AK1029" s="6">
        <v>0</v>
      </c>
      <c r="AL1029" s="6">
        <v>100</v>
      </c>
      <c r="AM1029" s="6">
        <v>0</v>
      </c>
      <c r="AN1029" s="7">
        <v>6001</v>
      </c>
      <c r="AO1029" s="6">
        <v>-6.5155806999999992</v>
      </c>
    </row>
    <row r="1030" spans="1:41" x14ac:dyDescent="0.15">
      <c r="A1030" s="2" t="s">
        <v>521</v>
      </c>
      <c r="B1030" s="2" t="s">
        <v>1438</v>
      </c>
      <c r="C1030" s="2" t="s">
        <v>1797</v>
      </c>
      <c r="D1030" s="2" t="s">
        <v>1608</v>
      </c>
      <c r="E1030" s="2" t="s">
        <v>439</v>
      </c>
      <c r="F1030" s="2" t="s">
        <v>1854</v>
      </c>
      <c r="G1030" s="2" t="s">
        <v>2121</v>
      </c>
      <c r="H1030" s="2" t="s">
        <v>1099</v>
      </c>
      <c r="I1030" s="2" t="s">
        <v>1744</v>
      </c>
      <c r="J1030" s="7">
        <v>0</v>
      </c>
      <c r="K1030" s="7">
        <v>61780</v>
      </c>
      <c r="L1030" s="7">
        <v>2152</v>
      </c>
      <c r="M1030" s="7">
        <v>63932</v>
      </c>
      <c r="N1030" s="7">
        <v>0</v>
      </c>
      <c r="O1030" s="7">
        <v>0</v>
      </c>
      <c r="P1030" s="7">
        <v>61005</v>
      </c>
      <c r="Q1030" s="7">
        <v>740</v>
      </c>
      <c r="R1030" s="7">
        <v>61745</v>
      </c>
      <c r="S1030" s="7">
        <v>0</v>
      </c>
      <c r="T1030" s="7">
        <v>0</v>
      </c>
      <c r="U1030" s="7">
        <v>248</v>
      </c>
      <c r="V1030" s="7">
        <v>248</v>
      </c>
      <c r="W1030" s="6">
        <v>98.745548700000001</v>
      </c>
      <c r="X1030" s="6">
        <v>34.386617100000002</v>
      </c>
      <c r="Y1030" s="6">
        <v>96.579177900000005</v>
      </c>
      <c r="Z1030" s="6">
        <v>98.528832899999998</v>
      </c>
      <c r="AA1030" s="6">
        <v>43.608744000000002</v>
      </c>
      <c r="AB1030" s="6">
        <v>96.200782099999998</v>
      </c>
      <c r="AC1030" s="6">
        <v>0.37839580000000694</v>
      </c>
      <c r="AD1030" s="7">
        <v>61252</v>
      </c>
      <c r="AE1030" s="6">
        <v>0.80487170000000008</v>
      </c>
      <c r="AF1030" s="6">
        <v>98.745548700000001</v>
      </c>
      <c r="AG1030" s="6">
        <v>38.865546199999997</v>
      </c>
      <c r="AH1030" s="6">
        <v>96.955279200000007</v>
      </c>
      <c r="AI1030" s="7">
        <v>61497</v>
      </c>
      <c r="AJ1030" s="6">
        <v>98.528832899999998</v>
      </c>
      <c r="AK1030" s="6">
        <v>47.555555599999998</v>
      </c>
      <c r="AL1030" s="6">
        <v>96.540419600000007</v>
      </c>
      <c r="AM1030" s="6">
        <v>0.41485959999999977</v>
      </c>
      <c r="AN1030" s="7">
        <v>61028</v>
      </c>
      <c r="AO1030" s="6">
        <v>0.76849970000000001</v>
      </c>
    </row>
    <row r="1031" spans="1:41" x14ac:dyDescent="0.15">
      <c r="A1031" s="2" t="s">
        <v>522</v>
      </c>
      <c r="B1031" s="2" t="s">
        <v>1438</v>
      </c>
      <c r="C1031" s="2" t="s">
        <v>1797</v>
      </c>
      <c r="D1031" s="2" t="s">
        <v>1608</v>
      </c>
      <c r="E1031" s="2" t="s">
        <v>439</v>
      </c>
      <c r="F1031" s="2" t="s">
        <v>1854</v>
      </c>
      <c r="G1031" s="2" t="s">
        <v>2121</v>
      </c>
      <c r="H1031" s="2" t="s">
        <v>1099</v>
      </c>
      <c r="I1031" s="2" t="s">
        <v>2008</v>
      </c>
      <c r="J1031" s="7">
        <v>0</v>
      </c>
      <c r="K1031" s="7">
        <v>61469</v>
      </c>
      <c r="L1031" s="7">
        <v>2152</v>
      </c>
      <c r="M1031" s="7">
        <v>63621</v>
      </c>
      <c r="N1031" s="7">
        <v>0</v>
      </c>
      <c r="O1031" s="7">
        <v>0</v>
      </c>
      <c r="P1031" s="7">
        <v>60694</v>
      </c>
      <c r="Q1031" s="7">
        <v>740</v>
      </c>
      <c r="R1031" s="7">
        <v>61434</v>
      </c>
      <c r="S1031" s="7">
        <v>0</v>
      </c>
      <c r="T1031" s="7">
        <v>0</v>
      </c>
      <c r="U1031" s="7">
        <v>248</v>
      </c>
      <c r="V1031" s="7">
        <v>248</v>
      </c>
      <c r="W1031" s="6">
        <v>98.739201899999998</v>
      </c>
      <c r="X1031" s="6">
        <v>34.386617100000002</v>
      </c>
      <c r="Y1031" s="6">
        <v>96.562455800000009</v>
      </c>
      <c r="Z1031" s="6">
        <v>98.528832899999998</v>
      </c>
      <c r="AA1031" s="6">
        <v>43.608744000000002</v>
      </c>
      <c r="AB1031" s="6">
        <v>96.200782099999998</v>
      </c>
      <c r="AC1031" s="6">
        <v>0.36167370000001142</v>
      </c>
      <c r="AD1031" s="7">
        <v>61252</v>
      </c>
      <c r="AE1031" s="6">
        <v>0.29713319999999999</v>
      </c>
      <c r="AF1031" s="6">
        <v>98.739201899999998</v>
      </c>
      <c r="AG1031" s="6">
        <v>38.865546199999997</v>
      </c>
      <c r="AH1031" s="6">
        <v>96.940337400000004</v>
      </c>
      <c r="AI1031" s="7">
        <v>61186</v>
      </c>
      <c r="AJ1031" s="6">
        <v>98.528832899999998</v>
      </c>
      <c r="AK1031" s="6">
        <v>47.555555599999998</v>
      </c>
      <c r="AL1031" s="6">
        <v>96.540419600000007</v>
      </c>
      <c r="AM1031" s="6">
        <v>0.39991779999999721</v>
      </c>
      <c r="AN1031" s="7">
        <v>61028</v>
      </c>
      <c r="AO1031" s="6">
        <v>0.25889760000000001</v>
      </c>
    </row>
    <row r="1032" spans="1:41" x14ac:dyDescent="0.15">
      <c r="A1032" s="2" t="s">
        <v>523</v>
      </c>
      <c r="B1032" s="2" t="s">
        <v>1438</v>
      </c>
      <c r="C1032" s="2" t="s">
        <v>1797</v>
      </c>
      <c r="D1032" s="2" t="s">
        <v>1608</v>
      </c>
      <c r="E1032" s="2" t="s">
        <v>439</v>
      </c>
      <c r="F1032" s="2" t="s">
        <v>1854</v>
      </c>
      <c r="G1032" s="2" t="s">
        <v>2121</v>
      </c>
      <c r="H1032" s="2" t="s">
        <v>1099</v>
      </c>
      <c r="I1032" s="2" t="s">
        <v>2022</v>
      </c>
      <c r="J1032" s="7">
        <v>0</v>
      </c>
      <c r="K1032" s="7">
        <v>311</v>
      </c>
      <c r="L1032" s="7">
        <v>0</v>
      </c>
      <c r="M1032" s="7">
        <v>311</v>
      </c>
      <c r="N1032" s="7">
        <v>0</v>
      </c>
      <c r="O1032" s="7">
        <v>0</v>
      </c>
      <c r="P1032" s="7">
        <v>311</v>
      </c>
      <c r="Q1032" s="7">
        <v>0</v>
      </c>
      <c r="R1032" s="7">
        <v>311</v>
      </c>
      <c r="S1032" s="7">
        <v>0</v>
      </c>
      <c r="T1032" s="7">
        <v>0</v>
      </c>
      <c r="U1032" s="7">
        <v>0</v>
      </c>
      <c r="V1032" s="7">
        <v>0</v>
      </c>
      <c r="W1032" s="6">
        <v>100</v>
      </c>
      <c r="X1032" s="6">
        <v>0</v>
      </c>
      <c r="Y1032" s="6">
        <v>100</v>
      </c>
      <c r="Z1032" s="6" t="s">
        <v>2122</v>
      </c>
      <c r="AA1032" s="6" t="s">
        <v>2122</v>
      </c>
      <c r="AB1032" s="6" t="s">
        <v>2122</v>
      </c>
      <c r="AC1032" s="6" t="s">
        <v>1802</v>
      </c>
      <c r="AD1032" s="7" t="s">
        <v>2122</v>
      </c>
      <c r="AE1032" s="6" t="e">
        <v>#VALUE!</v>
      </c>
      <c r="AF1032" s="6">
        <v>100</v>
      </c>
      <c r="AG1032" s="6">
        <v>0</v>
      </c>
      <c r="AH1032" s="6">
        <v>100</v>
      </c>
      <c r="AI1032" s="7">
        <v>311</v>
      </c>
      <c r="AJ1032" s="6" t="s">
        <v>2122</v>
      </c>
      <c r="AK1032" s="6" t="s">
        <v>2122</v>
      </c>
      <c r="AL1032" s="6" t="s">
        <v>2122</v>
      </c>
      <c r="AM1032" s="6" t="e">
        <v>#VALUE!</v>
      </c>
      <c r="AN1032" s="7" t="s">
        <v>2122</v>
      </c>
      <c r="AO1032" s="6" t="e">
        <v>#VALUE!</v>
      </c>
    </row>
    <row r="1033" spans="1:41" x14ac:dyDescent="0.15">
      <c r="A1033" s="2" t="s">
        <v>524</v>
      </c>
      <c r="B1033" s="2" t="s">
        <v>1438</v>
      </c>
      <c r="C1033" s="2" t="s">
        <v>1797</v>
      </c>
      <c r="D1033" s="2" t="s">
        <v>1608</v>
      </c>
      <c r="E1033" s="2" t="s">
        <v>439</v>
      </c>
      <c r="F1033" s="2" t="s">
        <v>1854</v>
      </c>
      <c r="G1033" s="2" t="s">
        <v>2121</v>
      </c>
      <c r="H1033" s="2" t="s">
        <v>1099</v>
      </c>
      <c r="I1033" s="2" t="s">
        <v>1941</v>
      </c>
      <c r="J1033" s="7">
        <v>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6">
        <v>0</v>
      </c>
      <c r="X1033" s="6">
        <v>0</v>
      </c>
      <c r="Y1033" s="6">
        <v>0</v>
      </c>
      <c r="Z1033" s="6" t="s">
        <v>2122</v>
      </c>
      <c r="AA1033" s="6" t="s">
        <v>2122</v>
      </c>
      <c r="AB1033" s="6" t="s">
        <v>2122</v>
      </c>
      <c r="AC1033" s="6" t="s">
        <v>1802</v>
      </c>
      <c r="AD1033" s="7" t="s">
        <v>2122</v>
      </c>
      <c r="AE1033" s="6">
        <v>0</v>
      </c>
      <c r="AF1033" s="6">
        <v>0</v>
      </c>
      <c r="AG1033" s="6">
        <v>0</v>
      </c>
      <c r="AH1033" s="6">
        <v>0</v>
      </c>
      <c r="AI1033" s="7">
        <v>0</v>
      </c>
      <c r="AJ1033" s="6" t="s">
        <v>2122</v>
      </c>
      <c r="AK1033" s="6" t="s">
        <v>2122</v>
      </c>
      <c r="AL1033" s="6" t="s">
        <v>2122</v>
      </c>
      <c r="AM1033" s="6" t="e">
        <v>#VALUE!</v>
      </c>
      <c r="AN1033" s="7" t="s">
        <v>2122</v>
      </c>
      <c r="AO1033" s="6">
        <v>0</v>
      </c>
    </row>
    <row r="1034" spans="1:41" x14ac:dyDescent="0.15">
      <c r="A1034" s="2" t="s">
        <v>525</v>
      </c>
      <c r="B1034" s="2" t="s">
        <v>1438</v>
      </c>
      <c r="C1034" s="2" t="s">
        <v>1797</v>
      </c>
      <c r="D1034" s="2" t="s">
        <v>1608</v>
      </c>
      <c r="E1034" s="2" t="s">
        <v>439</v>
      </c>
      <c r="F1034" s="2" t="s">
        <v>1854</v>
      </c>
      <c r="G1034" s="2" t="s">
        <v>2121</v>
      </c>
      <c r="H1034" s="2" t="s">
        <v>1099</v>
      </c>
      <c r="I1034" s="2" t="s">
        <v>1942</v>
      </c>
      <c r="J1034" s="7">
        <v>0</v>
      </c>
      <c r="K1034" s="7">
        <v>118391</v>
      </c>
      <c r="L1034" s="7">
        <v>0</v>
      </c>
      <c r="M1034" s="7">
        <v>118391</v>
      </c>
      <c r="N1034" s="7">
        <v>0</v>
      </c>
      <c r="O1034" s="7">
        <v>0</v>
      </c>
      <c r="P1034" s="7">
        <v>118391</v>
      </c>
      <c r="Q1034" s="7">
        <v>0</v>
      </c>
      <c r="R1034" s="7">
        <v>118391</v>
      </c>
      <c r="S1034" s="7">
        <v>0</v>
      </c>
      <c r="T1034" s="7">
        <v>0</v>
      </c>
      <c r="U1034" s="7">
        <v>0</v>
      </c>
      <c r="V1034" s="7">
        <v>0</v>
      </c>
      <c r="W1034" s="6">
        <v>100</v>
      </c>
      <c r="X1034" s="6">
        <v>0</v>
      </c>
      <c r="Y1034" s="6">
        <v>100</v>
      </c>
      <c r="Z1034" s="6">
        <v>100</v>
      </c>
      <c r="AA1034" s="6">
        <v>0</v>
      </c>
      <c r="AB1034" s="6">
        <v>100</v>
      </c>
      <c r="AC1034" s="6">
        <v>0</v>
      </c>
      <c r="AD1034" s="7">
        <v>127163</v>
      </c>
      <c r="AE1034" s="6">
        <v>-6.8982329999999994</v>
      </c>
      <c r="AF1034" s="6">
        <v>100</v>
      </c>
      <c r="AG1034" s="6">
        <v>0</v>
      </c>
      <c r="AH1034" s="6">
        <v>100</v>
      </c>
      <c r="AI1034" s="7">
        <v>118391</v>
      </c>
      <c r="AJ1034" s="6">
        <v>100</v>
      </c>
      <c r="AK1034" s="6">
        <v>0</v>
      </c>
      <c r="AL1034" s="6">
        <v>100</v>
      </c>
      <c r="AM1034" s="6">
        <v>0</v>
      </c>
      <c r="AN1034" s="7">
        <v>127163</v>
      </c>
      <c r="AO1034" s="6">
        <v>-6.8982329999999994</v>
      </c>
    </row>
    <row r="1035" spans="1:41" x14ac:dyDescent="0.15">
      <c r="A1035" s="2" t="s">
        <v>1100</v>
      </c>
      <c r="B1035" s="2" t="s">
        <v>1438</v>
      </c>
      <c r="C1035" s="2" t="s">
        <v>1797</v>
      </c>
      <c r="D1035" s="2" t="s">
        <v>1608</v>
      </c>
      <c r="E1035" s="2" t="s">
        <v>439</v>
      </c>
      <c r="F1035" s="2" t="s">
        <v>1854</v>
      </c>
      <c r="G1035" s="2" t="s">
        <v>2121</v>
      </c>
      <c r="H1035" s="2" t="s">
        <v>1099</v>
      </c>
      <c r="I1035" s="2" t="s">
        <v>1943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  <c r="AD1035" s="7">
        <v>0</v>
      </c>
      <c r="AE1035" s="6">
        <v>0</v>
      </c>
      <c r="AF1035" s="6">
        <v>0</v>
      </c>
      <c r="AG1035" s="6">
        <v>0</v>
      </c>
      <c r="AH1035" s="6">
        <v>0</v>
      </c>
      <c r="AI1035" s="7">
        <v>0</v>
      </c>
      <c r="AJ1035" s="6">
        <v>0</v>
      </c>
      <c r="AK1035" s="6">
        <v>0</v>
      </c>
      <c r="AL1035" s="6">
        <v>0</v>
      </c>
      <c r="AM1035" s="6">
        <v>0</v>
      </c>
      <c r="AN1035" s="7">
        <v>0</v>
      </c>
      <c r="AO1035" s="6">
        <v>0</v>
      </c>
    </row>
    <row r="1036" spans="1:41" x14ac:dyDescent="0.15">
      <c r="A1036" s="2" t="s">
        <v>1101</v>
      </c>
      <c r="B1036" s="2" t="s">
        <v>1438</v>
      </c>
      <c r="C1036" s="2" t="s">
        <v>1797</v>
      </c>
      <c r="D1036" s="2" t="s">
        <v>1608</v>
      </c>
      <c r="E1036" s="2" t="s">
        <v>439</v>
      </c>
      <c r="F1036" s="2" t="s">
        <v>1854</v>
      </c>
      <c r="G1036" s="2" t="s">
        <v>2121</v>
      </c>
      <c r="H1036" s="2" t="s">
        <v>1099</v>
      </c>
      <c r="I1036" s="2" t="s">
        <v>1944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0</v>
      </c>
      <c r="AC1036" s="6">
        <v>0</v>
      </c>
      <c r="AD1036" s="7">
        <v>0</v>
      </c>
      <c r="AE1036" s="6">
        <v>0</v>
      </c>
      <c r="AF1036" s="6">
        <v>0</v>
      </c>
      <c r="AG1036" s="6">
        <v>0</v>
      </c>
      <c r="AH1036" s="6">
        <v>0</v>
      </c>
      <c r="AI1036" s="7">
        <v>0</v>
      </c>
      <c r="AJ1036" s="6">
        <v>0</v>
      </c>
      <c r="AK1036" s="6">
        <v>0</v>
      </c>
      <c r="AL1036" s="6">
        <v>0</v>
      </c>
      <c r="AM1036" s="6">
        <v>0</v>
      </c>
      <c r="AN1036" s="7">
        <v>0</v>
      </c>
      <c r="AO1036" s="6">
        <v>0</v>
      </c>
    </row>
    <row r="1037" spans="1:41" x14ac:dyDescent="0.15">
      <c r="A1037" s="2" t="s">
        <v>1102</v>
      </c>
      <c r="B1037" s="2" t="s">
        <v>1438</v>
      </c>
      <c r="C1037" s="2" t="s">
        <v>1797</v>
      </c>
      <c r="D1037" s="2" t="s">
        <v>1608</v>
      </c>
      <c r="E1037" s="2" t="s">
        <v>439</v>
      </c>
      <c r="F1037" s="2" t="s">
        <v>1854</v>
      </c>
      <c r="G1037" s="2" t="s">
        <v>2121</v>
      </c>
      <c r="H1037" s="2" t="s">
        <v>1099</v>
      </c>
      <c r="I1037" s="2" t="s">
        <v>1945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0</v>
      </c>
      <c r="AC1037" s="6">
        <v>0</v>
      </c>
      <c r="AD1037" s="7">
        <v>0</v>
      </c>
      <c r="AE1037" s="6">
        <v>0</v>
      </c>
      <c r="AF1037" s="6">
        <v>0</v>
      </c>
      <c r="AG1037" s="6">
        <v>0</v>
      </c>
      <c r="AH1037" s="6">
        <v>0</v>
      </c>
      <c r="AI1037" s="7">
        <v>0</v>
      </c>
      <c r="AJ1037" s="6">
        <v>0</v>
      </c>
      <c r="AK1037" s="6">
        <v>0</v>
      </c>
      <c r="AL1037" s="6">
        <v>0</v>
      </c>
      <c r="AM1037" s="6">
        <v>0</v>
      </c>
      <c r="AN1037" s="7">
        <v>0</v>
      </c>
      <c r="AO1037" s="6">
        <v>0</v>
      </c>
    </row>
    <row r="1038" spans="1:41" x14ac:dyDescent="0.15">
      <c r="A1038" s="2" t="s">
        <v>1103</v>
      </c>
      <c r="B1038" s="2" t="s">
        <v>1438</v>
      </c>
      <c r="C1038" s="2" t="s">
        <v>1797</v>
      </c>
      <c r="D1038" s="2" t="s">
        <v>1608</v>
      </c>
      <c r="E1038" s="2" t="s">
        <v>439</v>
      </c>
      <c r="F1038" s="2" t="s">
        <v>1854</v>
      </c>
      <c r="G1038" s="2" t="s">
        <v>2121</v>
      </c>
      <c r="H1038" s="2" t="s">
        <v>1099</v>
      </c>
      <c r="I1038" s="2" t="s">
        <v>1946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0</v>
      </c>
      <c r="AC1038" s="6">
        <v>0</v>
      </c>
      <c r="AD1038" s="7">
        <v>0</v>
      </c>
      <c r="AE1038" s="6">
        <v>0</v>
      </c>
      <c r="AF1038" s="6">
        <v>0</v>
      </c>
      <c r="AG1038" s="6">
        <v>0</v>
      </c>
      <c r="AH1038" s="6">
        <v>0</v>
      </c>
      <c r="AI1038" s="7">
        <v>0</v>
      </c>
      <c r="AJ1038" s="6">
        <v>0</v>
      </c>
      <c r="AK1038" s="6">
        <v>0</v>
      </c>
      <c r="AL1038" s="6">
        <v>0</v>
      </c>
      <c r="AM1038" s="6">
        <v>0</v>
      </c>
      <c r="AN1038" s="7">
        <v>0</v>
      </c>
      <c r="AO1038" s="6">
        <v>0</v>
      </c>
    </row>
    <row r="1039" spans="1:41" x14ac:dyDescent="0.15">
      <c r="A1039" s="2" t="s">
        <v>1104</v>
      </c>
      <c r="B1039" s="2" t="s">
        <v>1438</v>
      </c>
      <c r="C1039" s="2" t="s">
        <v>1797</v>
      </c>
      <c r="D1039" s="2" t="s">
        <v>1608</v>
      </c>
      <c r="E1039" s="2" t="s">
        <v>439</v>
      </c>
      <c r="F1039" s="2" t="s">
        <v>1854</v>
      </c>
      <c r="G1039" s="2" t="s">
        <v>2121</v>
      </c>
      <c r="H1039" s="2" t="s">
        <v>1099</v>
      </c>
      <c r="I1039" s="2" t="s">
        <v>1947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0</v>
      </c>
      <c r="AC1039" s="6">
        <v>0</v>
      </c>
      <c r="AD1039" s="7">
        <v>0</v>
      </c>
      <c r="AE1039" s="6">
        <v>0</v>
      </c>
      <c r="AF1039" s="6">
        <v>0</v>
      </c>
      <c r="AG1039" s="6">
        <v>0</v>
      </c>
      <c r="AH1039" s="6">
        <v>0</v>
      </c>
      <c r="AI1039" s="7">
        <v>0</v>
      </c>
      <c r="AJ1039" s="6">
        <v>0</v>
      </c>
      <c r="AK1039" s="6">
        <v>0</v>
      </c>
      <c r="AL1039" s="6">
        <v>0</v>
      </c>
      <c r="AM1039" s="6">
        <v>0</v>
      </c>
      <c r="AN1039" s="7">
        <v>0</v>
      </c>
      <c r="AO1039" s="6">
        <v>0</v>
      </c>
    </row>
    <row r="1040" spans="1:41" x14ac:dyDescent="0.15">
      <c r="A1040" s="2" t="s">
        <v>1105</v>
      </c>
      <c r="B1040" s="2" t="s">
        <v>1438</v>
      </c>
      <c r="C1040" s="2" t="s">
        <v>1797</v>
      </c>
      <c r="D1040" s="2" t="s">
        <v>1608</v>
      </c>
      <c r="E1040" s="2" t="s">
        <v>439</v>
      </c>
      <c r="F1040" s="2" t="s">
        <v>1854</v>
      </c>
      <c r="G1040" s="2" t="s">
        <v>2121</v>
      </c>
      <c r="H1040" s="2" t="s">
        <v>1099</v>
      </c>
      <c r="I1040" s="2" t="s">
        <v>1948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0</v>
      </c>
      <c r="AC1040" s="6">
        <v>0</v>
      </c>
      <c r="AD1040" s="7">
        <v>0</v>
      </c>
      <c r="AE1040" s="6">
        <v>0</v>
      </c>
      <c r="AF1040" s="6">
        <v>0</v>
      </c>
      <c r="AG1040" s="6">
        <v>0</v>
      </c>
      <c r="AH1040" s="6">
        <v>0</v>
      </c>
      <c r="AI1040" s="7">
        <v>0</v>
      </c>
      <c r="AJ1040" s="6">
        <v>0</v>
      </c>
      <c r="AK1040" s="6">
        <v>0</v>
      </c>
      <c r="AL1040" s="6">
        <v>0</v>
      </c>
      <c r="AM1040" s="6">
        <v>0</v>
      </c>
      <c r="AN1040" s="7">
        <v>0</v>
      </c>
      <c r="AO1040" s="6">
        <v>0</v>
      </c>
    </row>
    <row r="1041" spans="1:41" x14ac:dyDescent="0.15">
      <c r="A1041" s="2" t="s">
        <v>1106</v>
      </c>
      <c r="B1041" s="2" t="s">
        <v>1438</v>
      </c>
      <c r="C1041" s="2" t="s">
        <v>1797</v>
      </c>
      <c r="D1041" s="2" t="s">
        <v>1608</v>
      </c>
      <c r="E1041" s="2" t="s">
        <v>439</v>
      </c>
      <c r="F1041" s="2" t="s">
        <v>1854</v>
      </c>
      <c r="G1041" s="2" t="s">
        <v>2121</v>
      </c>
      <c r="H1041" s="2" t="s">
        <v>1099</v>
      </c>
      <c r="I1041" s="2" t="s">
        <v>1949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7">
        <v>0</v>
      </c>
      <c r="AE1041" s="6">
        <v>0</v>
      </c>
      <c r="AF1041" s="6">
        <v>0</v>
      </c>
      <c r="AG1041" s="6">
        <v>0</v>
      </c>
      <c r="AH1041" s="6">
        <v>0</v>
      </c>
      <c r="AI1041" s="7">
        <v>0</v>
      </c>
      <c r="AJ1041" s="6">
        <v>0</v>
      </c>
      <c r="AK1041" s="6">
        <v>0</v>
      </c>
      <c r="AL1041" s="6">
        <v>0</v>
      </c>
      <c r="AM1041" s="6">
        <v>0</v>
      </c>
      <c r="AN1041" s="7">
        <v>0</v>
      </c>
      <c r="AO1041" s="6">
        <v>0</v>
      </c>
    </row>
    <row r="1042" spans="1:41" x14ac:dyDescent="0.15">
      <c r="A1042" s="2" t="s">
        <v>1107</v>
      </c>
      <c r="B1042" s="2" t="s">
        <v>1438</v>
      </c>
      <c r="C1042" s="2" t="s">
        <v>1797</v>
      </c>
      <c r="D1042" s="2" t="s">
        <v>1608</v>
      </c>
      <c r="E1042" s="2" t="s">
        <v>439</v>
      </c>
      <c r="F1042" s="2" t="s">
        <v>1854</v>
      </c>
      <c r="G1042" s="2" t="s">
        <v>2121</v>
      </c>
      <c r="H1042" s="2" t="s">
        <v>1099</v>
      </c>
      <c r="I1042" s="2" t="s">
        <v>1950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7">
        <v>0</v>
      </c>
      <c r="AE1042" s="6">
        <v>0</v>
      </c>
      <c r="AF1042" s="6">
        <v>0</v>
      </c>
      <c r="AG1042" s="6">
        <v>0</v>
      </c>
      <c r="AH1042" s="6">
        <v>0</v>
      </c>
      <c r="AI1042" s="7">
        <v>0</v>
      </c>
      <c r="AJ1042" s="6">
        <v>0</v>
      </c>
      <c r="AK1042" s="6">
        <v>0</v>
      </c>
      <c r="AL1042" s="6">
        <v>0</v>
      </c>
      <c r="AM1042" s="6">
        <v>0</v>
      </c>
      <c r="AN1042" s="7">
        <v>0</v>
      </c>
      <c r="AO1042" s="6">
        <v>0</v>
      </c>
    </row>
    <row r="1043" spans="1:41" x14ac:dyDescent="0.15">
      <c r="A1043" s="2" t="s">
        <v>1108</v>
      </c>
      <c r="B1043" s="2" t="s">
        <v>1438</v>
      </c>
      <c r="C1043" s="2" t="s">
        <v>1797</v>
      </c>
      <c r="D1043" s="2" t="s">
        <v>1608</v>
      </c>
      <c r="E1043" s="2" t="s">
        <v>439</v>
      </c>
      <c r="F1043" s="2" t="s">
        <v>1854</v>
      </c>
      <c r="G1043" s="2" t="s">
        <v>2121</v>
      </c>
      <c r="H1043" s="2" t="s">
        <v>1099</v>
      </c>
      <c r="I1043" s="2" t="s">
        <v>1951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7">
        <v>0</v>
      </c>
      <c r="AE1043" s="6">
        <v>0</v>
      </c>
      <c r="AF1043" s="6">
        <v>0</v>
      </c>
      <c r="AG1043" s="6">
        <v>0</v>
      </c>
      <c r="AH1043" s="6">
        <v>0</v>
      </c>
      <c r="AI1043" s="7">
        <v>0</v>
      </c>
      <c r="AJ1043" s="6">
        <v>0</v>
      </c>
      <c r="AK1043" s="6">
        <v>0</v>
      </c>
      <c r="AL1043" s="6">
        <v>0</v>
      </c>
      <c r="AM1043" s="6">
        <v>0</v>
      </c>
      <c r="AN1043" s="7">
        <v>0</v>
      </c>
      <c r="AO1043" s="6">
        <v>0</v>
      </c>
    </row>
    <row r="1044" spans="1:41" x14ac:dyDescent="0.15">
      <c r="A1044" s="2" t="s">
        <v>1109</v>
      </c>
      <c r="B1044" s="2" t="s">
        <v>1438</v>
      </c>
      <c r="C1044" s="2" t="s">
        <v>1797</v>
      </c>
      <c r="D1044" s="2" t="s">
        <v>1608</v>
      </c>
      <c r="E1044" s="2" t="s">
        <v>439</v>
      </c>
      <c r="F1044" s="2" t="s">
        <v>1854</v>
      </c>
      <c r="G1044" s="2" t="s">
        <v>2121</v>
      </c>
      <c r="H1044" s="2" t="s">
        <v>1099</v>
      </c>
      <c r="I1044" s="2" t="s">
        <v>1952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0</v>
      </c>
      <c r="AC1044" s="6">
        <v>0</v>
      </c>
      <c r="AD1044" s="7">
        <v>0</v>
      </c>
      <c r="AE1044" s="6">
        <v>0</v>
      </c>
      <c r="AF1044" s="6">
        <v>0</v>
      </c>
      <c r="AG1044" s="6">
        <v>0</v>
      </c>
      <c r="AH1044" s="6">
        <v>0</v>
      </c>
      <c r="AI1044" s="7">
        <v>0</v>
      </c>
      <c r="AJ1044" s="6">
        <v>0</v>
      </c>
      <c r="AK1044" s="6">
        <v>0</v>
      </c>
      <c r="AL1044" s="6">
        <v>0</v>
      </c>
      <c r="AM1044" s="6">
        <v>0</v>
      </c>
      <c r="AN1044" s="7">
        <v>0</v>
      </c>
      <c r="AO1044" s="6">
        <v>0</v>
      </c>
    </row>
    <row r="1045" spans="1:41" x14ac:dyDescent="0.15">
      <c r="A1045" s="2" t="s">
        <v>1110</v>
      </c>
      <c r="B1045" s="2" t="s">
        <v>1438</v>
      </c>
      <c r="C1045" s="2" t="s">
        <v>1797</v>
      </c>
      <c r="D1045" s="2" t="s">
        <v>1608</v>
      </c>
      <c r="E1045" s="2" t="s">
        <v>439</v>
      </c>
      <c r="F1045" s="2" t="s">
        <v>1854</v>
      </c>
      <c r="G1045" s="2" t="s">
        <v>2121</v>
      </c>
      <c r="H1045" s="2" t="s">
        <v>1099</v>
      </c>
      <c r="I1045" s="2" t="s">
        <v>1953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0</v>
      </c>
      <c r="AC1045" s="6">
        <v>0</v>
      </c>
      <c r="AD1045" s="7">
        <v>0</v>
      </c>
      <c r="AE1045" s="6">
        <v>0</v>
      </c>
      <c r="AF1045" s="6">
        <v>0</v>
      </c>
      <c r="AG1045" s="6">
        <v>0</v>
      </c>
      <c r="AH1045" s="6">
        <v>0</v>
      </c>
      <c r="AI1045" s="7">
        <v>0</v>
      </c>
      <c r="AJ1045" s="6">
        <v>0</v>
      </c>
      <c r="AK1045" s="6">
        <v>0</v>
      </c>
      <c r="AL1045" s="6">
        <v>0</v>
      </c>
      <c r="AM1045" s="6">
        <v>0</v>
      </c>
      <c r="AN1045" s="7">
        <v>0</v>
      </c>
      <c r="AO1045" s="6">
        <v>0</v>
      </c>
    </row>
    <row r="1046" spans="1:41" x14ac:dyDescent="0.15">
      <c r="A1046" s="2" t="s">
        <v>1111</v>
      </c>
      <c r="B1046" s="2" t="s">
        <v>1438</v>
      </c>
      <c r="C1046" s="2" t="s">
        <v>1797</v>
      </c>
      <c r="D1046" s="2" t="s">
        <v>1608</v>
      </c>
      <c r="E1046" s="2" t="s">
        <v>439</v>
      </c>
      <c r="F1046" s="2" t="s">
        <v>1854</v>
      </c>
      <c r="G1046" s="2" t="s">
        <v>2121</v>
      </c>
      <c r="H1046" s="2" t="s">
        <v>1099</v>
      </c>
      <c r="I1046" s="2" t="s">
        <v>1954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0</v>
      </c>
      <c r="AC1046" s="6">
        <v>0</v>
      </c>
      <c r="AD1046" s="7">
        <v>0</v>
      </c>
      <c r="AE1046" s="6">
        <v>0</v>
      </c>
      <c r="AF1046" s="6">
        <v>0</v>
      </c>
      <c r="AG1046" s="6">
        <v>0</v>
      </c>
      <c r="AH1046" s="6">
        <v>0</v>
      </c>
      <c r="AI1046" s="7">
        <v>0</v>
      </c>
      <c r="AJ1046" s="6">
        <v>0</v>
      </c>
      <c r="AK1046" s="6">
        <v>0</v>
      </c>
      <c r="AL1046" s="6">
        <v>0</v>
      </c>
      <c r="AM1046" s="6">
        <v>0</v>
      </c>
      <c r="AN1046" s="7">
        <v>0</v>
      </c>
      <c r="AO1046" s="6">
        <v>0</v>
      </c>
    </row>
    <row r="1047" spans="1:41" x14ac:dyDescent="0.15">
      <c r="A1047" s="2" t="s">
        <v>1112</v>
      </c>
      <c r="B1047" s="2" t="s">
        <v>1438</v>
      </c>
      <c r="C1047" s="2" t="s">
        <v>1797</v>
      </c>
      <c r="D1047" s="2" t="s">
        <v>1608</v>
      </c>
      <c r="E1047" s="2" t="s">
        <v>439</v>
      </c>
      <c r="F1047" s="2" t="s">
        <v>1854</v>
      </c>
      <c r="G1047" s="2" t="s">
        <v>2121</v>
      </c>
      <c r="H1047" s="2" t="s">
        <v>1099</v>
      </c>
      <c r="I1047" s="2" t="s">
        <v>1955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0</v>
      </c>
      <c r="AC1047" s="6">
        <v>0</v>
      </c>
      <c r="AD1047" s="7">
        <v>0</v>
      </c>
      <c r="AE1047" s="6">
        <v>0</v>
      </c>
      <c r="AF1047" s="6">
        <v>0</v>
      </c>
      <c r="AG1047" s="6">
        <v>0</v>
      </c>
      <c r="AH1047" s="6">
        <v>0</v>
      </c>
      <c r="AI1047" s="7">
        <v>0</v>
      </c>
      <c r="AJ1047" s="6">
        <v>0</v>
      </c>
      <c r="AK1047" s="6">
        <v>0</v>
      </c>
      <c r="AL1047" s="6">
        <v>0</v>
      </c>
      <c r="AM1047" s="6">
        <v>0</v>
      </c>
      <c r="AN1047" s="7">
        <v>0</v>
      </c>
      <c r="AO1047" s="6">
        <v>0</v>
      </c>
    </row>
    <row r="1048" spans="1:41" x14ac:dyDescent="0.15">
      <c r="A1048" s="2" t="s">
        <v>1113</v>
      </c>
      <c r="B1048" s="2" t="s">
        <v>1438</v>
      </c>
      <c r="C1048" s="2" t="s">
        <v>1797</v>
      </c>
      <c r="D1048" s="2" t="s">
        <v>1608</v>
      </c>
      <c r="E1048" s="2" t="s">
        <v>439</v>
      </c>
      <c r="F1048" s="2" t="s">
        <v>1854</v>
      </c>
      <c r="G1048" s="2" t="s">
        <v>2121</v>
      </c>
      <c r="H1048" s="2" t="s">
        <v>1099</v>
      </c>
      <c r="I1048" s="2" t="s">
        <v>1956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  <c r="AD1048" s="7">
        <v>0</v>
      </c>
      <c r="AE1048" s="6">
        <v>0</v>
      </c>
      <c r="AF1048" s="6">
        <v>0</v>
      </c>
      <c r="AG1048" s="6">
        <v>0</v>
      </c>
      <c r="AH1048" s="6">
        <v>0</v>
      </c>
      <c r="AI1048" s="7">
        <v>0</v>
      </c>
      <c r="AJ1048" s="6">
        <v>0</v>
      </c>
      <c r="AK1048" s="6">
        <v>0</v>
      </c>
      <c r="AL1048" s="6">
        <v>0</v>
      </c>
      <c r="AM1048" s="6">
        <v>0</v>
      </c>
      <c r="AN1048" s="7">
        <v>0</v>
      </c>
      <c r="AO1048" s="6">
        <v>0</v>
      </c>
    </row>
    <row r="1049" spans="1:41" x14ac:dyDescent="0.15">
      <c r="A1049" s="2" t="s">
        <v>1114</v>
      </c>
      <c r="B1049" s="2" t="s">
        <v>1438</v>
      </c>
      <c r="C1049" s="2" t="s">
        <v>1797</v>
      </c>
      <c r="D1049" s="2" t="s">
        <v>1608</v>
      </c>
      <c r="E1049" s="2" t="s">
        <v>439</v>
      </c>
      <c r="F1049" s="2" t="s">
        <v>1854</v>
      </c>
      <c r="G1049" s="2" t="s">
        <v>2121</v>
      </c>
      <c r="H1049" s="2" t="s">
        <v>1099</v>
      </c>
      <c r="I1049" s="2" t="s">
        <v>1957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7">
        <v>0</v>
      </c>
      <c r="AE1049" s="6">
        <v>0</v>
      </c>
      <c r="AF1049" s="6">
        <v>0</v>
      </c>
      <c r="AG1049" s="6">
        <v>0</v>
      </c>
      <c r="AH1049" s="6">
        <v>0</v>
      </c>
      <c r="AI1049" s="7">
        <v>0</v>
      </c>
      <c r="AJ1049" s="6">
        <v>0</v>
      </c>
      <c r="AK1049" s="6">
        <v>0</v>
      </c>
      <c r="AL1049" s="6">
        <v>0</v>
      </c>
      <c r="AM1049" s="6">
        <v>0</v>
      </c>
      <c r="AN1049" s="7">
        <v>0</v>
      </c>
      <c r="AO1049" s="6">
        <v>0</v>
      </c>
    </row>
    <row r="1050" spans="1:41" x14ac:dyDescent="0.15">
      <c r="A1050" s="2" t="s">
        <v>1115</v>
      </c>
      <c r="B1050" s="2" t="s">
        <v>1438</v>
      </c>
      <c r="C1050" s="2" t="s">
        <v>1797</v>
      </c>
      <c r="D1050" s="2" t="s">
        <v>1608</v>
      </c>
      <c r="E1050" s="2" t="s">
        <v>439</v>
      </c>
      <c r="F1050" s="2" t="s">
        <v>1854</v>
      </c>
      <c r="G1050" s="2" t="s">
        <v>2121</v>
      </c>
      <c r="H1050" s="2" t="s">
        <v>1099</v>
      </c>
      <c r="I1050" s="9" t="s">
        <v>1958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0</v>
      </c>
      <c r="AC1050" s="6">
        <v>0</v>
      </c>
      <c r="AD1050" s="7">
        <v>0</v>
      </c>
      <c r="AE1050" s="6">
        <v>0</v>
      </c>
      <c r="AF1050" s="6">
        <v>0</v>
      </c>
      <c r="AG1050" s="6">
        <v>0</v>
      </c>
      <c r="AH1050" s="6">
        <v>0</v>
      </c>
      <c r="AI1050" s="7">
        <v>0</v>
      </c>
      <c r="AJ1050" s="6">
        <v>0</v>
      </c>
      <c r="AK1050" s="6">
        <v>0</v>
      </c>
      <c r="AL1050" s="6">
        <v>0</v>
      </c>
      <c r="AM1050" s="6">
        <v>0</v>
      </c>
      <c r="AN1050" s="7">
        <v>0</v>
      </c>
      <c r="AO1050" s="6">
        <v>0</v>
      </c>
    </row>
    <row r="1051" spans="1:41" x14ac:dyDescent="0.15">
      <c r="A1051" s="2" t="s">
        <v>1116</v>
      </c>
      <c r="B1051" s="2" t="s">
        <v>1438</v>
      </c>
      <c r="C1051" s="2" t="s">
        <v>1797</v>
      </c>
      <c r="D1051" s="2" t="s">
        <v>1608</v>
      </c>
      <c r="E1051" s="2" t="s">
        <v>439</v>
      </c>
      <c r="F1051" s="2" t="s">
        <v>1854</v>
      </c>
      <c r="G1051" s="2" t="s">
        <v>2121</v>
      </c>
      <c r="H1051" s="2" t="s">
        <v>1099</v>
      </c>
      <c r="I1051" s="2" t="s">
        <v>1959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0</v>
      </c>
      <c r="AC1051" s="6">
        <v>0</v>
      </c>
      <c r="AD1051" s="7">
        <v>0</v>
      </c>
      <c r="AE1051" s="6">
        <v>0</v>
      </c>
      <c r="AF1051" s="6">
        <v>0</v>
      </c>
      <c r="AG1051" s="6">
        <v>0</v>
      </c>
      <c r="AH1051" s="6">
        <v>0</v>
      </c>
      <c r="AI1051" s="7">
        <v>0</v>
      </c>
      <c r="AJ1051" s="6">
        <v>0</v>
      </c>
      <c r="AK1051" s="6">
        <v>0</v>
      </c>
      <c r="AL1051" s="6">
        <v>0</v>
      </c>
      <c r="AM1051" s="6">
        <v>0</v>
      </c>
      <c r="AN1051" s="7">
        <v>0</v>
      </c>
      <c r="AO1051" s="6">
        <v>0</v>
      </c>
    </row>
    <row r="1052" spans="1:41" x14ac:dyDescent="0.15">
      <c r="A1052" s="2" t="s">
        <v>1117</v>
      </c>
      <c r="B1052" s="2" t="s">
        <v>1438</v>
      </c>
      <c r="C1052" s="2" t="s">
        <v>1797</v>
      </c>
      <c r="D1052" s="2" t="s">
        <v>1608</v>
      </c>
      <c r="E1052" s="2" t="s">
        <v>439</v>
      </c>
      <c r="F1052" s="2" t="s">
        <v>1854</v>
      </c>
      <c r="G1052" s="2" t="s">
        <v>2121</v>
      </c>
      <c r="H1052" s="2" t="s">
        <v>1099</v>
      </c>
      <c r="I1052" s="2" t="s">
        <v>1960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0</v>
      </c>
      <c r="AC1052" s="6">
        <v>0</v>
      </c>
      <c r="AD1052" s="7">
        <v>0</v>
      </c>
      <c r="AE1052" s="6">
        <v>0</v>
      </c>
      <c r="AF1052" s="6">
        <v>0</v>
      </c>
      <c r="AG1052" s="6">
        <v>0</v>
      </c>
      <c r="AH1052" s="6">
        <v>0</v>
      </c>
      <c r="AI1052" s="7">
        <v>0</v>
      </c>
      <c r="AJ1052" s="6">
        <v>0</v>
      </c>
      <c r="AK1052" s="6">
        <v>0</v>
      </c>
      <c r="AL1052" s="6">
        <v>0</v>
      </c>
      <c r="AM1052" s="6">
        <v>0</v>
      </c>
      <c r="AN1052" s="7">
        <v>0</v>
      </c>
      <c r="AO1052" s="6">
        <v>0</v>
      </c>
    </row>
    <row r="1053" spans="1:41" x14ac:dyDescent="0.15">
      <c r="A1053" s="2" t="s">
        <v>1118</v>
      </c>
      <c r="B1053" s="2" t="s">
        <v>1438</v>
      </c>
      <c r="C1053" s="2" t="s">
        <v>1797</v>
      </c>
      <c r="D1053" s="2" t="s">
        <v>1608</v>
      </c>
      <c r="E1053" s="2" t="s">
        <v>439</v>
      </c>
      <c r="F1053" s="2" t="s">
        <v>1854</v>
      </c>
      <c r="G1053" s="2" t="s">
        <v>2121</v>
      </c>
      <c r="H1053" s="2" t="s">
        <v>1099</v>
      </c>
      <c r="I1053" s="2" t="s">
        <v>1961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  <c r="AD1053" s="7">
        <v>0</v>
      </c>
      <c r="AE1053" s="6">
        <v>0</v>
      </c>
      <c r="AF1053" s="6">
        <v>0</v>
      </c>
      <c r="AG1053" s="6">
        <v>0</v>
      </c>
      <c r="AH1053" s="6">
        <v>0</v>
      </c>
      <c r="AI1053" s="7">
        <v>0</v>
      </c>
      <c r="AJ1053" s="6">
        <v>0</v>
      </c>
      <c r="AK1053" s="6">
        <v>0</v>
      </c>
      <c r="AL1053" s="6">
        <v>0</v>
      </c>
      <c r="AM1053" s="6">
        <v>0</v>
      </c>
      <c r="AN1053" s="7">
        <v>0</v>
      </c>
      <c r="AO1053" s="6">
        <v>0</v>
      </c>
    </row>
    <row r="1054" spans="1:41" x14ac:dyDescent="0.15">
      <c r="A1054" s="2" t="s">
        <v>1119</v>
      </c>
      <c r="B1054" s="2" t="s">
        <v>1438</v>
      </c>
      <c r="C1054" s="2" t="s">
        <v>1797</v>
      </c>
      <c r="D1054" s="2" t="s">
        <v>1608</v>
      </c>
      <c r="E1054" s="2" t="s">
        <v>439</v>
      </c>
      <c r="F1054" s="2" t="s">
        <v>1854</v>
      </c>
      <c r="G1054" s="2" t="s">
        <v>2121</v>
      </c>
      <c r="H1054" s="2" t="s">
        <v>1099</v>
      </c>
      <c r="I1054" s="2" t="s">
        <v>1962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0</v>
      </c>
      <c r="AC1054" s="6">
        <v>0</v>
      </c>
      <c r="AD1054" s="7">
        <v>0</v>
      </c>
      <c r="AE1054" s="6">
        <v>0</v>
      </c>
      <c r="AF1054" s="6">
        <v>0</v>
      </c>
      <c r="AG1054" s="6">
        <v>0</v>
      </c>
      <c r="AH1054" s="6">
        <v>0</v>
      </c>
      <c r="AI1054" s="7">
        <v>0</v>
      </c>
      <c r="AJ1054" s="6">
        <v>0</v>
      </c>
      <c r="AK1054" s="6">
        <v>0</v>
      </c>
      <c r="AL1054" s="6">
        <v>0</v>
      </c>
      <c r="AM1054" s="6">
        <v>0</v>
      </c>
      <c r="AN1054" s="7">
        <v>0</v>
      </c>
      <c r="AO1054" s="6">
        <v>0</v>
      </c>
    </row>
    <row r="1055" spans="1:41" x14ac:dyDescent="0.15">
      <c r="A1055" s="2" t="s">
        <v>1903</v>
      </c>
      <c r="B1055" s="2" t="s">
        <v>1438</v>
      </c>
      <c r="C1055" s="2" t="s">
        <v>1797</v>
      </c>
      <c r="D1055" s="2" t="s">
        <v>1608</v>
      </c>
      <c r="E1055" s="2" t="s">
        <v>439</v>
      </c>
      <c r="F1055" s="2" t="s">
        <v>1854</v>
      </c>
      <c r="G1055" s="2" t="s">
        <v>2121</v>
      </c>
      <c r="H1055" s="2" t="s">
        <v>1099</v>
      </c>
      <c r="I1055" s="2" t="s">
        <v>1963</v>
      </c>
      <c r="J1055" s="7">
        <v>0</v>
      </c>
      <c r="K1055" s="7">
        <v>2542779</v>
      </c>
      <c r="L1055" s="7">
        <v>60872</v>
      </c>
      <c r="M1055" s="7">
        <v>2603651</v>
      </c>
      <c r="N1055" s="7">
        <v>0</v>
      </c>
      <c r="O1055" s="7">
        <v>0</v>
      </c>
      <c r="P1055" s="7">
        <v>2522154</v>
      </c>
      <c r="Q1055" s="7">
        <v>22956</v>
      </c>
      <c r="R1055" s="7">
        <v>2545110</v>
      </c>
      <c r="S1055" s="7">
        <v>0</v>
      </c>
      <c r="T1055" s="7">
        <v>0</v>
      </c>
      <c r="U1055" s="7">
        <v>4023</v>
      </c>
      <c r="V1055" s="7">
        <v>4023</v>
      </c>
      <c r="W1055" s="6">
        <v>99.188879600000007</v>
      </c>
      <c r="X1055" s="6">
        <v>37.7119201</v>
      </c>
      <c r="Y1055" s="6">
        <v>97.751580400000009</v>
      </c>
      <c r="Z1055" s="6">
        <v>99.252408099999997</v>
      </c>
      <c r="AA1055" s="6">
        <v>34.984010099999999</v>
      </c>
      <c r="AB1055" s="6">
        <v>97.523102199999997</v>
      </c>
      <c r="AC1055" s="6">
        <v>0.22847820000001207</v>
      </c>
      <c r="AD1055" s="7">
        <v>2617995</v>
      </c>
      <c r="AE1055" s="6">
        <v>-2.7840007</v>
      </c>
      <c r="AF1055" s="6">
        <v>99.188879600000007</v>
      </c>
      <c r="AG1055" s="6">
        <v>40.380657499999998</v>
      </c>
      <c r="AH1055" s="6">
        <v>97.902853800000003</v>
      </c>
      <c r="AI1055" s="7">
        <v>2541087</v>
      </c>
      <c r="AJ1055" s="6">
        <v>99.252712000000002</v>
      </c>
      <c r="AK1055" s="6">
        <v>37.799916199999998</v>
      </c>
      <c r="AL1055" s="6">
        <v>97.719269699999998</v>
      </c>
      <c r="AM1055" s="6">
        <v>0.18358410000000447</v>
      </c>
      <c r="AN1055" s="7">
        <v>2612606</v>
      </c>
      <c r="AO1055" s="6">
        <v>-2.7374583000000001</v>
      </c>
    </row>
    <row r="1056" spans="1:41" x14ac:dyDescent="0.15">
      <c r="A1056" s="2" t="s">
        <v>1904</v>
      </c>
      <c r="B1056" s="2" t="s">
        <v>1438</v>
      </c>
      <c r="C1056" s="2" t="s">
        <v>1797</v>
      </c>
      <c r="D1056" s="2" t="s">
        <v>1608</v>
      </c>
      <c r="E1056" s="2" t="s">
        <v>439</v>
      </c>
      <c r="F1056" s="2" t="s">
        <v>1854</v>
      </c>
      <c r="G1056" s="2" t="s">
        <v>2121</v>
      </c>
      <c r="H1056" s="2" t="s">
        <v>1099</v>
      </c>
      <c r="I1056" s="2" t="s">
        <v>1964</v>
      </c>
      <c r="J1056" s="7">
        <v>0</v>
      </c>
      <c r="K1056" s="7">
        <v>395971</v>
      </c>
      <c r="L1056" s="7">
        <v>43861</v>
      </c>
      <c r="M1056" s="7">
        <v>439832</v>
      </c>
      <c r="N1056" s="7">
        <v>0</v>
      </c>
      <c r="O1056" s="7">
        <v>0</v>
      </c>
      <c r="P1056" s="7">
        <v>383979</v>
      </c>
      <c r="Q1056" s="7">
        <v>1563</v>
      </c>
      <c r="R1056" s="7">
        <v>385542</v>
      </c>
      <c r="S1056" s="7">
        <v>0</v>
      </c>
      <c r="T1056" s="7">
        <v>0</v>
      </c>
      <c r="U1056" s="7">
        <v>0</v>
      </c>
      <c r="V1056" s="7">
        <v>0</v>
      </c>
      <c r="W1056" s="6">
        <v>96.971495399999995</v>
      </c>
      <c r="X1056" s="6">
        <v>3.5635302000000002</v>
      </c>
      <c r="Y1056" s="6">
        <v>87.6566507</v>
      </c>
      <c r="Z1056" s="6">
        <v>97.242443300000005</v>
      </c>
      <c r="AA1056" s="6">
        <v>23.4177581</v>
      </c>
      <c r="AB1056" s="6">
        <v>86.094016400000001</v>
      </c>
      <c r="AC1056" s="6">
        <v>1.5626342999999991</v>
      </c>
      <c r="AD1056" s="7">
        <v>394370</v>
      </c>
      <c r="AE1056" s="6">
        <v>-2.2385069999999998</v>
      </c>
      <c r="AF1056" s="6">
        <v>96.971495399999995</v>
      </c>
      <c r="AG1056" s="6">
        <v>3.5635302000000002</v>
      </c>
      <c r="AH1056" s="6">
        <v>87.6566507</v>
      </c>
      <c r="AI1056" s="7">
        <v>385542</v>
      </c>
      <c r="AJ1056" s="6">
        <v>97.242443300000005</v>
      </c>
      <c r="AK1056" s="6">
        <v>24.366726799999999</v>
      </c>
      <c r="AL1056" s="6">
        <v>86.6033489</v>
      </c>
      <c r="AM1056" s="6">
        <v>1.0533017999999998</v>
      </c>
      <c r="AN1056" s="7">
        <v>391676</v>
      </c>
      <c r="AO1056" s="6">
        <v>-1.5660902999999999</v>
      </c>
    </row>
    <row r="1057" spans="1:41" ht="12.75" thickBot="1" x14ac:dyDescent="0.2">
      <c r="A1057" s="2" t="s">
        <v>1989</v>
      </c>
      <c r="B1057" s="2" t="s">
        <v>1438</v>
      </c>
      <c r="C1057" s="2" t="s">
        <v>1797</v>
      </c>
      <c r="D1057" s="2" t="s">
        <v>1608</v>
      </c>
      <c r="E1057" s="2" t="s">
        <v>439</v>
      </c>
      <c r="F1057" s="2" t="s">
        <v>1854</v>
      </c>
      <c r="G1057" s="2" t="s">
        <v>2121</v>
      </c>
      <c r="H1057" s="2" t="s">
        <v>1099</v>
      </c>
      <c r="I1057" s="2" t="s">
        <v>1966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0</v>
      </c>
      <c r="AC1057" s="6">
        <v>0</v>
      </c>
      <c r="AD1057" s="7">
        <v>0</v>
      </c>
      <c r="AE1057" s="6">
        <v>0</v>
      </c>
      <c r="AF1057" s="6">
        <v>0</v>
      </c>
      <c r="AG1057" s="6">
        <v>0</v>
      </c>
      <c r="AH1057" s="6">
        <v>0</v>
      </c>
      <c r="AI1057" s="7">
        <v>0</v>
      </c>
      <c r="AJ1057" s="6">
        <v>0</v>
      </c>
      <c r="AK1057" s="6">
        <v>0</v>
      </c>
      <c r="AL1057" s="6">
        <v>0</v>
      </c>
      <c r="AM1057" s="6">
        <v>0</v>
      </c>
      <c r="AN1057" s="7">
        <v>0</v>
      </c>
      <c r="AO1057" s="6">
        <v>0</v>
      </c>
    </row>
    <row r="1058" spans="1:41" ht="12.75" thickTop="1" x14ac:dyDescent="0.15">
      <c r="A1058" s="34" t="s">
        <v>1120</v>
      </c>
      <c r="B1058" s="2" t="s">
        <v>1438</v>
      </c>
      <c r="C1058" s="2" t="s">
        <v>1797</v>
      </c>
      <c r="D1058" s="2" t="s">
        <v>1608</v>
      </c>
      <c r="E1058" s="2" t="s">
        <v>439</v>
      </c>
      <c r="F1058" s="2" t="s">
        <v>1854</v>
      </c>
      <c r="G1058" s="2" t="s">
        <v>2121</v>
      </c>
      <c r="H1058" s="2" t="s">
        <v>1121</v>
      </c>
      <c r="I1058" s="2" t="s">
        <v>2012</v>
      </c>
      <c r="J1058" s="7">
        <v>2615246</v>
      </c>
      <c r="K1058" s="7">
        <v>2666934</v>
      </c>
      <c r="L1058" s="7">
        <v>119711</v>
      </c>
      <c r="M1058" s="7">
        <v>2786645</v>
      </c>
      <c r="N1058" s="7">
        <v>0</v>
      </c>
      <c r="O1058" s="7">
        <v>0</v>
      </c>
      <c r="P1058" s="7">
        <v>2585458</v>
      </c>
      <c r="Q1058" s="7">
        <v>33140</v>
      </c>
      <c r="R1058" s="7">
        <v>2618598</v>
      </c>
      <c r="S1058" s="7">
        <v>0</v>
      </c>
      <c r="T1058" s="7">
        <v>135</v>
      </c>
      <c r="U1058" s="7">
        <v>8020</v>
      </c>
      <c r="V1058" s="7">
        <v>8155</v>
      </c>
      <c r="W1058" s="6">
        <v>96.944956300000001</v>
      </c>
      <c r="X1058" s="6">
        <v>27.683337400000003</v>
      </c>
      <c r="Y1058" s="6">
        <v>93.969558399999997</v>
      </c>
      <c r="Z1058" s="6">
        <v>98.823229300000008</v>
      </c>
      <c r="AA1058" s="6">
        <v>26.474329699999998</v>
      </c>
      <c r="AB1058" s="6">
        <v>95.0683954</v>
      </c>
      <c r="AC1058" s="6">
        <v>-1.0988370000000032</v>
      </c>
      <c r="AD1058" s="7">
        <v>2563197</v>
      </c>
      <c r="AE1058" s="6">
        <v>2.1614022999999998</v>
      </c>
      <c r="AF1058" s="6">
        <v>96.949863899999997</v>
      </c>
      <c r="AG1058" s="6">
        <v>29.6711463</v>
      </c>
      <c r="AH1058" s="6">
        <v>94.245363499999996</v>
      </c>
      <c r="AI1058" s="7">
        <v>2610443</v>
      </c>
      <c r="AJ1058" s="6">
        <v>98.827714099999994</v>
      </c>
      <c r="AK1058" s="6">
        <v>29.436538000000002</v>
      </c>
      <c r="AL1058" s="6">
        <v>95.571640799999997</v>
      </c>
      <c r="AM1058" s="6">
        <v>-1.326277300000001</v>
      </c>
      <c r="AN1058" s="7">
        <v>2549000</v>
      </c>
      <c r="AO1058" s="6">
        <v>2.4104747</v>
      </c>
    </row>
    <row r="1059" spans="1:41" x14ac:dyDescent="0.15">
      <c r="A1059" s="2" t="s">
        <v>526</v>
      </c>
      <c r="B1059" s="2" t="s">
        <v>1438</v>
      </c>
      <c r="C1059" s="2" t="s">
        <v>1797</v>
      </c>
      <c r="D1059" s="2" t="s">
        <v>1608</v>
      </c>
      <c r="E1059" s="2" t="s">
        <v>439</v>
      </c>
      <c r="F1059" s="2" t="s">
        <v>1854</v>
      </c>
      <c r="G1059" s="2" t="s">
        <v>2121</v>
      </c>
      <c r="H1059" s="2" t="s">
        <v>1121</v>
      </c>
      <c r="I1059" s="2" t="s">
        <v>2013</v>
      </c>
      <c r="J1059" s="7">
        <v>2615246</v>
      </c>
      <c r="K1059" s="7">
        <v>2666934</v>
      </c>
      <c r="L1059" s="7">
        <v>119711</v>
      </c>
      <c r="M1059" s="7">
        <v>2786645</v>
      </c>
      <c r="N1059" s="7">
        <v>0</v>
      </c>
      <c r="O1059" s="7">
        <v>0</v>
      </c>
      <c r="P1059" s="7">
        <v>2585458</v>
      </c>
      <c r="Q1059" s="7">
        <v>33140</v>
      </c>
      <c r="R1059" s="7">
        <v>2618598</v>
      </c>
      <c r="S1059" s="7">
        <v>0</v>
      </c>
      <c r="T1059" s="7">
        <v>135</v>
      </c>
      <c r="U1059" s="7">
        <v>8020</v>
      </c>
      <c r="V1059" s="7">
        <v>8155</v>
      </c>
      <c r="W1059" s="6">
        <v>96.944956300000001</v>
      </c>
      <c r="X1059" s="6">
        <v>27.683337400000003</v>
      </c>
      <c r="Y1059" s="6">
        <v>93.969558399999997</v>
      </c>
      <c r="Z1059" s="6">
        <v>98.823229300000008</v>
      </c>
      <c r="AA1059" s="6">
        <v>26.474329699999998</v>
      </c>
      <c r="AB1059" s="6">
        <v>95.0683954</v>
      </c>
      <c r="AC1059" s="6">
        <v>-1.0988370000000032</v>
      </c>
      <c r="AD1059" s="7">
        <v>2563197</v>
      </c>
      <c r="AE1059" s="6">
        <v>2.1614022999999998</v>
      </c>
      <c r="AF1059" s="6">
        <v>96.949863899999997</v>
      </c>
      <c r="AG1059" s="6">
        <v>29.6711463</v>
      </c>
      <c r="AH1059" s="6">
        <v>94.245363499999996</v>
      </c>
      <c r="AI1059" s="7">
        <v>2610443</v>
      </c>
      <c r="AJ1059" s="6">
        <v>98.827714099999994</v>
      </c>
      <c r="AK1059" s="6">
        <v>29.436538000000002</v>
      </c>
      <c r="AL1059" s="6">
        <v>95.571640799999997</v>
      </c>
      <c r="AM1059" s="6">
        <v>-1.326277300000001</v>
      </c>
      <c r="AN1059" s="7">
        <v>2549000</v>
      </c>
      <c r="AO1059" s="6">
        <v>2.4104747</v>
      </c>
    </row>
    <row r="1060" spans="1:41" x14ac:dyDescent="0.15">
      <c r="A1060" s="2" t="s">
        <v>527</v>
      </c>
      <c r="B1060" s="2" t="s">
        <v>1438</v>
      </c>
      <c r="C1060" s="2" t="s">
        <v>1797</v>
      </c>
      <c r="D1060" s="2" t="s">
        <v>1608</v>
      </c>
      <c r="E1060" s="2" t="s">
        <v>439</v>
      </c>
      <c r="F1060" s="2" t="s">
        <v>1854</v>
      </c>
      <c r="G1060" s="2" t="s">
        <v>2121</v>
      </c>
      <c r="H1060" s="2" t="s">
        <v>1121</v>
      </c>
      <c r="I1060" s="2" t="s">
        <v>2014</v>
      </c>
      <c r="J1060" s="7">
        <v>980266</v>
      </c>
      <c r="K1060" s="7">
        <v>1009052</v>
      </c>
      <c r="L1060" s="7">
        <v>29704</v>
      </c>
      <c r="M1060" s="7">
        <v>1038756</v>
      </c>
      <c r="N1060" s="7">
        <v>0</v>
      </c>
      <c r="O1060" s="7">
        <v>0</v>
      </c>
      <c r="P1060" s="7">
        <v>953280</v>
      </c>
      <c r="Q1060" s="7">
        <v>10416</v>
      </c>
      <c r="R1060" s="7">
        <v>963696</v>
      </c>
      <c r="S1060" s="7">
        <v>0</v>
      </c>
      <c r="T1060" s="7">
        <v>133</v>
      </c>
      <c r="U1060" s="7">
        <v>2417</v>
      </c>
      <c r="V1060" s="7">
        <v>2550</v>
      </c>
      <c r="W1060" s="6">
        <v>94.472831900000003</v>
      </c>
      <c r="X1060" s="6">
        <v>35.065984399999998</v>
      </c>
      <c r="Y1060" s="6">
        <v>92.774049000000005</v>
      </c>
      <c r="Z1060" s="6">
        <v>99.166228700000005</v>
      </c>
      <c r="AA1060" s="6">
        <v>33.931278399999997</v>
      </c>
      <c r="AB1060" s="6">
        <v>97.080944099999996</v>
      </c>
      <c r="AC1060" s="6">
        <v>-4.3068950999999913</v>
      </c>
      <c r="AD1060" s="7">
        <v>961645</v>
      </c>
      <c r="AE1060" s="6">
        <v>0.21328039999999998</v>
      </c>
      <c r="AF1060" s="6">
        <v>94.485285700000006</v>
      </c>
      <c r="AG1060" s="6">
        <v>38.172023299999999</v>
      </c>
      <c r="AH1060" s="6">
        <v>93.002356699999993</v>
      </c>
      <c r="AI1060" s="7">
        <v>961146</v>
      </c>
      <c r="AJ1060" s="6">
        <v>99.166228700000005</v>
      </c>
      <c r="AK1060" s="6">
        <v>34.654710799999997</v>
      </c>
      <c r="AL1060" s="6">
        <v>97.145769400000006</v>
      </c>
      <c r="AM1060" s="6">
        <v>-4.1434127000000132</v>
      </c>
      <c r="AN1060" s="7">
        <v>960984</v>
      </c>
      <c r="AO1060" s="6">
        <v>1.68577E-2</v>
      </c>
    </row>
    <row r="1061" spans="1:41" x14ac:dyDescent="0.15">
      <c r="A1061" s="2" t="s">
        <v>528</v>
      </c>
      <c r="B1061" s="2" t="s">
        <v>1438</v>
      </c>
      <c r="C1061" s="2" t="s">
        <v>1797</v>
      </c>
      <c r="D1061" s="2" t="s">
        <v>1608</v>
      </c>
      <c r="E1061" s="2" t="s">
        <v>439</v>
      </c>
      <c r="F1061" s="2" t="s">
        <v>1854</v>
      </c>
      <c r="G1061" s="2" t="s">
        <v>2121</v>
      </c>
      <c r="H1061" s="2" t="s">
        <v>1121</v>
      </c>
      <c r="I1061" s="2" t="s">
        <v>2015</v>
      </c>
      <c r="J1061" s="7">
        <v>870726</v>
      </c>
      <c r="K1061" s="7">
        <v>892830</v>
      </c>
      <c r="L1061" s="7">
        <v>28520</v>
      </c>
      <c r="M1061" s="7">
        <v>921350</v>
      </c>
      <c r="N1061" s="7">
        <v>0</v>
      </c>
      <c r="O1061" s="7">
        <v>0</v>
      </c>
      <c r="P1061" s="7">
        <v>836875</v>
      </c>
      <c r="Q1061" s="7">
        <v>10119</v>
      </c>
      <c r="R1061" s="7">
        <v>846994</v>
      </c>
      <c r="S1061" s="7">
        <v>0</v>
      </c>
      <c r="T1061" s="7">
        <v>133</v>
      </c>
      <c r="U1061" s="7">
        <v>2417</v>
      </c>
      <c r="V1061" s="7">
        <v>2550</v>
      </c>
      <c r="W1061" s="6">
        <v>93.7328495</v>
      </c>
      <c r="X1061" s="6">
        <v>35.480364700000003</v>
      </c>
      <c r="Y1061" s="6">
        <v>91.929668399999997</v>
      </c>
      <c r="Z1061" s="6">
        <v>99.012998299999992</v>
      </c>
      <c r="AA1061" s="6">
        <v>33.806958999999999</v>
      </c>
      <c r="AB1061" s="6">
        <v>96.748173699999995</v>
      </c>
      <c r="AC1061" s="6">
        <v>-4.8185052999999982</v>
      </c>
      <c r="AD1061" s="7">
        <v>842962</v>
      </c>
      <c r="AE1061" s="6">
        <v>0.47831339999999994</v>
      </c>
      <c r="AF1061" s="6">
        <v>93.746814400000005</v>
      </c>
      <c r="AG1061" s="6">
        <v>38.765659100000001</v>
      </c>
      <c r="AH1061" s="6">
        <v>92.184806300000005</v>
      </c>
      <c r="AI1061" s="7">
        <v>844444</v>
      </c>
      <c r="AJ1061" s="6">
        <v>99.012998299999992</v>
      </c>
      <c r="AK1061" s="6">
        <v>34.335671400000003</v>
      </c>
      <c r="AL1061" s="6">
        <v>96.799945800000003</v>
      </c>
      <c r="AM1061" s="6">
        <v>-4.615139499999998</v>
      </c>
      <c r="AN1061" s="7">
        <v>842496</v>
      </c>
      <c r="AO1061" s="6">
        <v>0.2312177</v>
      </c>
    </row>
    <row r="1062" spans="1:41" x14ac:dyDescent="0.15">
      <c r="A1062" s="2" t="s">
        <v>529</v>
      </c>
      <c r="B1062" s="2" t="s">
        <v>1438</v>
      </c>
      <c r="C1062" s="2" t="s">
        <v>1797</v>
      </c>
      <c r="D1062" s="2" t="s">
        <v>1608</v>
      </c>
      <c r="E1062" s="2" t="s">
        <v>439</v>
      </c>
      <c r="F1062" s="2" t="s">
        <v>1854</v>
      </c>
      <c r="G1062" s="2" t="s">
        <v>2121</v>
      </c>
      <c r="H1062" s="2" t="s">
        <v>1121</v>
      </c>
      <c r="I1062" s="2" t="s">
        <v>2016</v>
      </c>
      <c r="J1062" s="7">
        <v>34829</v>
      </c>
      <c r="K1062" s="7">
        <v>35713</v>
      </c>
      <c r="L1062" s="7">
        <v>1141</v>
      </c>
      <c r="M1062" s="7">
        <v>36854</v>
      </c>
      <c r="N1062" s="7">
        <v>0</v>
      </c>
      <c r="O1062" s="7">
        <v>0</v>
      </c>
      <c r="P1062" s="7">
        <v>33475</v>
      </c>
      <c r="Q1062" s="7">
        <v>405</v>
      </c>
      <c r="R1062" s="7">
        <v>33880</v>
      </c>
      <c r="S1062" s="7">
        <v>0</v>
      </c>
      <c r="T1062" s="7">
        <v>5</v>
      </c>
      <c r="U1062" s="7">
        <v>97</v>
      </c>
      <c r="V1062" s="7">
        <v>102</v>
      </c>
      <c r="W1062" s="6">
        <v>93.733374400000002</v>
      </c>
      <c r="X1062" s="6">
        <v>35.495179700000001</v>
      </c>
      <c r="Y1062" s="6">
        <v>91.930319600000004</v>
      </c>
      <c r="Z1062" s="6">
        <v>99.013109</v>
      </c>
      <c r="AA1062" s="6">
        <v>33.801652900000001</v>
      </c>
      <c r="AB1062" s="6">
        <v>96.749017199999997</v>
      </c>
      <c r="AC1062" s="6">
        <v>-4.818697599999993</v>
      </c>
      <c r="AD1062" s="7">
        <v>33718</v>
      </c>
      <c r="AE1062" s="6">
        <v>0.48045550000000004</v>
      </c>
      <c r="AF1062" s="6">
        <v>93.746499400000005</v>
      </c>
      <c r="AG1062" s="6">
        <v>38.7931034</v>
      </c>
      <c r="AH1062" s="6">
        <v>92.185459300000005</v>
      </c>
      <c r="AI1062" s="7">
        <v>33778</v>
      </c>
      <c r="AJ1062" s="6">
        <v>99.013109</v>
      </c>
      <c r="AK1062" s="6">
        <v>34.340890000000002</v>
      </c>
      <c r="AL1062" s="6">
        <v>96.801791500000007</v>
      </c>
      <c r="AM1062" s="6">
        <v>-4.6163322000000022</v>
      </c>
      <c r="AN1062" s="7">
        <v>33699</v>
      </c>
      <c r="AO1062" s="6">
        <v>0.23442830000000001</v>
      </c>
    </row>
    <row r="1063" spans="1:41" x14ac:dyDescent="0.15">
      <c r="A1063" s="2" t="s">
        <v>530</v>
      </c>
      <c r="B1063" s="2" t="s">
        <v>1438</v>
      </c>
      <c r="C1063" s="2" t="s">
        <v>1797</v>
      </c>
      <c r="D1063" s="2" t="s">
        <v>1608</v>
      </c>
      <c r="E1063" s="2" t="s">
        <v>439</v>
      </c>
      <c r="F1063" s="2" t="s">
        <v>1854</v>
      </c>
      <c r="G1063" s="2" t="s">
        <v>2121</v>
      </c>
      <c r="H1063" s="2" t="s">
        <v>1121</v>
      </c>
      <c r="I1063" s="2" t="s">
        <v>2017</v>
      </c>
      <c r="J1063" s="7">
        <v>835897</v>
      </c>
      <c r="K1063" s="7">
        <v>857117</v>
      </c>
      <c r="L1063" s="7">
        <v>27379</v>
      </c>
      <c r="M1063" s="7">
        <v>884496</v>
      </c>
      <c r="N1063" s="7">
        <v>0</v>
      </c>
      <c r="O1063" s="7">
        <v>0</v>
      </c>
      <c r="P1063" s="7">
        <v>803400</v>
      </c>
      <c r="Q1063" s="7">
        <v>9714</v>
      </c>
      <c r="R1063" s="7">
        <v>813114</v>
      </c>
      <c r="S1063" s="7">
        <v>0</v>
      </c>
      <c r="T1063" s="7">
        <v>128</v>
      </c>
      <c r="U1063" s="7">
        <v>2320</v>
      </c>
      <c r="V1063" s="7">
        <v>2448</v>
      </c>
      <c r="W1063" s="6">
        <v>93.732827600000007</v>
      </c>
      <c r="X1063" s="6">
        <v>35.4797473</v>
      </c>
      <c r="Y1063" s="6">
        <v>91.9296413</v>
      </c>
      <c r="Z1063" s="6">
        <v>99.012993699999996</v>
      </c>
      <c r="AA1063" s="6">
        <v>33.807179999999995</v>
      </c>
      <c r="AB1063" s="6">
        <v>96.748138499999996</v>
      </c>
      <c r="AC1063" s="6">
        <v>-4.8184971999999959</v>
      </c>
      <c r="AD1063" s="7">
        <v>809244</v>
      </c>
      <c r="AE1063" s="6">
        <v>0.47822409999999993</v>
      </c>
      <c r="AF1063" s="6">
        <v>93.746827600000003</v>
      </c>
      <c r="AG1063" s="6">
        <v>38.764515700000004</v>
      </c>
      <c r="AH1063" s="6">
        <v>92.1847791</v>
      </c>
      <c r="AI1063" s="7">
        <v>810666</v>
      </c>
      <c r="AJ1063" s="6">
        <v>99.012993699999996</v>
      </c>
      <c r="AK1063" s="6">
        <v>34.3354541</v>
      </c>
      <c r="AL1063" s="6">
        <v>96.799868899999993</v>
      </c>
      <c r="AM1063" s="6">
        <v>-4.6150897999999927</v>
      </c>
      <c r="AN1063" s="7">
        <v>808797</v>
      </c>
      <c r="AO1063" s="6">
        <v>0.23108389999999998</v>
      </c>
    </row>
    <row r="1064" spans="1:41" x14ac:dyDescent="0.15">
      <c r="A1064" s="2" t="s">
        <v>531</v>
      </c>
      <c r="B1064" s="2" t="s">
        <v>1438</v>
      </c>
      <c r="C1064" s="2" t="s">
        <v>1797</v>
      </c>
      <c r="D1064" s="2" t="s">
        <v>1608</v>
      </c>
      <c r="E1064" s="2" t="s">
        <v>439</v>
      </c>
      <c r="F1064" s="2" t="s">
        <v>1854</v>
      </c>
      <c r="G1064" s="2" t="s">
        <v>2121</v>
      </c>
      <c r="H1064" s="2" t="s">
        <v>1121</v>
      </c>
      <c r="I1064" s="2" t="s">
        <v>2018</v>
      </c>
      <c r="J1064" s="7">
        <v>0</v>
      </c>
      <c r="K1064" s="7">
        <v>3098</v>
      </c>
      <c r="L1064" s="7">
        <v>0</v>
      </c>
      <c r="M1064" s="7">
        <v>3098</v>
      </c>
      <c r="N1064" s="7">
        <v>0</v>
      </c>
      <c r="O1064" s="7">
        <v>0</v>
      </c>
      <c r="P1064" s="7">
        <v>3098</v>
      </c>
      <c r="Q1064" s="7">
        <v>0</v>
      </c>
      <c r="R1064" s="7">
        <v>3098</v>
      </c>
      <c r="S1064" s="7">
        <v>0</v>
      </c>
      <c r="T1064" s="7">
        <v>0</v>
      </c>
      <c r="U1064" s="7">
        <v>0</v>
      </c>
      <c r="V1064" s="7">
        <v>0</v>
      </c>
      <c r="W1064" s="6">
        <v>100</v>
      </c>
      <c r="X1064" s="6">
        <v>0</v>
      </c>
      <c r="Y1064" s="6">
        <v>100</v>
      </c>
      <c r="Z1064" s="6">
        <v>100</v>
      </c>
      <c r="AA1064" s="6">
        <v>0</v>
      </c>
      <c r="AB1064" s="6">
        <v>100</v>
      </c>
      <c r="AC1064" s="6">
        <v>0</v>
      </c>
      <c r="AD1064" s="7">
        <v>2781</v>
      </c>
      <c r="AE1064" s="6">
        <v>11.3987774</v>
      </c>
      <c r="AF1064" s="6">
        <v>100</v>
      </c>
      <c r="AG1064" s="6">
        <v>0</v>
      </c>
      <c r="AH1064" s="6">
        <v>100</v>
      </c>
      <c r="AI1064" s="7">
        <v>3098</v>
      </c>
      <c r="AJ1064" s="6">
        <v>100</v>
      </c>
      <c r="AK1064" s="6">
        <v>0</v>
      </c>
      <c r="AL1064" s="6">
        <v>100</v>
      </c>
      <c r="AM1064" s="6">
        <v>0</v>
      </c>
      <c r="AN1064" s="7">
        <v>2781</v>
      </c>
      <c r="AO1064" s="6">
        <v>11.3987774</v>
      </c>
    </row>
    <row r="1065" spans="1:41" x14ac:dyDescent="0.15">
      <c r="A1065" s="2" t="s">
        <v>532</v>
      </c>
      <c r="B1065" s="2" t="s">
        <v>1438</v>
      </c>
      <c r="C1065" s="2" t="s">
        <v>1797</v>
      </c>
      <c r="D1065" s="2" t="s">
        <v>1608</v>
      </c>
      <c r="E1065" s="2" t="s">
        <v>439</v>
      </c>
      <c r="F1065" s="2" t="s">
        <v>1854</v>
      </c>
      <c r="G1065" s="2" t="s">
        <v>2121</v>
      </c>
      <c r="H1065" s="2" t="s">
        <v>1121</v>
      </c>
      <c r="I1065" s="2" t="s">
        <v>2019</v>
      </c>
      <c r="J1065" s="7">
        <v>109540</v>
      </c>
      <c r="K1065" s="7">
        <v>116222</v>
      </c>
      <c r="L1065" s="7">
        <v>1184</v>
      </c>
      <c r="M1065" s="7">
        <v>117406</v>
      </c>
      <c r="N1065" s="7">
        <v>0</v>
      </c>
      <c r="O1065" s="7">
        <v>0</v>
      </c>
      <c r="P1065" s="7">
        <v>116405</v>
      </c>
      <c r="Q1065" s="7">
        <v>297</v>
      </c>
      <c r="R1065" s="7">
        <v>116702</v>
      </c>
      <c r="S1065" s="7">
        <v>0</v>
      </c>
      <c r="T1065" s="7">
        <v>0</v>
      </c>
      <c r="U1065" s="7">
        <v>0</v>
      </c>
      <c r="V1065" s="7">
        <v>0</v>
      </c>
      <c r="W1065" s="6">
        <v>100.1574573</v>
      </c>
      <c r="X1065" s="6">
        <v>25.084459500000001</v>
      </c>
      <c r="Y1065" s="6">
        <v>99.400371399999997</v>
      </c>
      <c r="Z1065" s="6">
        <v>100.25962129999999</v>
      </c>
      <c r="AA1065" s="6">
        <v>36.616702400000001</v>
      </c>
      <c r="AB1065" s="6">
        <v>99.512011099999995</v>
      </c>
      <c r="AC1065" s="6">
        <v>-0.11163969999999779</v>
      </c>
      <c r="AD1065" s="7">
        <v>118683</v>
      </c>
      <c r="AE1065" s="6">
        <v>-1.6691522999999999</v>
      </c>
      <c r="AF1065" s="6">
        <v>100.1574573</v>
      </c>
      <c r="AG1065" s="6">
        <v>25.084459500000001</v>
      </c>
      <c r="AH1065" s="6">
        <v>99.400371399999997</v>
      </c>
      <c r="AI1065" s="7">
        <v>116702</v>
      </c>
      <c r="AJ1065" s="6">
        <v>100.25962129999999</v>
      </c>
      <c r="AK1065" s="6">
        <v>42.537313400000002</v>
      </c>
      <c r="AL1065" s="6">
        <v>99.674981100000011</v>
      </c>
      <c r="AM1065" s="6">
        <v>-0.27460970000001339</v>
      </c>
      <c r="AN1065" s="7">
        <v>118488</v>
      </c>
      <c r="AO1065" s="6">
        <v>-1.5073255999999999</v>
      </c>
    </row>
    <row r="1066" spans="1:41" x14ac:dyDescent="0.15">
      <c r="A1066" s="2" t="s">
        <v>533</v>
      </c>
      <c r="B1066" s="2" t="s">
        <v>1438</v>
      </c>
      <c r="C1066" s="2" t="s">
        <v>1797</v>
      </c>
      <c r="D1066" s="2" t="s">
        <v>1608</v>
      </c>
      <c r="E1066" s="2" t="s">
        <v>439</v>
      </c>
      <c r="F1066" s="2" t="s">
        <v>1854</v>
      </c>
      <c r="G1066" s="2" t="s">
        <v>2121</v>
      </c>
      <c r="H1066" s="2" t="s">
        <v>1121</v>
      </c>
      <c r="I1066" s="2" t="s">
        <v>2020</v>
      </c>
      <c r="J1066" s="7">
        <v>40530</v>
      </c>
      <c r="K1066" s="7">
        <v>41541</v>
      </c>
      <c r="L1066" s="7">
        <v>426</v>
      </c>
      <c r="M1066" s="7">
        <v>41967</v>
      </c>
      <c r="N1066" s="7">
        <v>0</v>
      </c>
      <c r="O1066" s="7">
        <v>0</v>
      </c>
      <c r="P1066" s="7">
        <v>41211</v>
      </c>
      <c r="Q1066" s="7">
        <v>104</v>
      </c>
      <c r="R1066" s="7">
        <v>41315</v>
      </c>
      <c r="S1066" s="7">
        <v>0</v>
      </c>
      <c r="T1066" s="7">
        <v>0</v>
      </c>
      <c r="U1066" s="7">
        <v>0</v>
      </c>
      <c r="V1066" s="7">
        <v>0</v>
      </c>
      <c r="W1066" s="6">
        <v>99.205604100000002</v>
      </c>
      <c r="X1066" s="6">
        <v>24.413145499999999</v>
      </c>
      <c r="Y1066" s="6">
        <v>98.446398400000007</v>
      </c>
      <c r="Z1066" s="6">
        <v>99.001806699999989</v>
      </c>
      <c r="AA1066" s="6">
        <v>36.3309353</v>
      </c>
      <c r="AB1066" s="6">
        <v>97.094372699999994</v>
      </c>
      <c r="AC1066" s="6">
        <v>1.3520257000000129</v>
      </c>
      <c r="AD1066" s="7">
        <v>44343</v>
      </c>
      <c r="AE1066" s="6">
        <v>-6.8285862000000002</v>
      </c>
      <c r="AF1066" s="6">
        <v>99.205604100000002</v>
      </c>
      <c r="AG1066" s="6">
        <v>24.413145499999999</v>
      </c>
      <c r="AH1066" s="6">
        <v>98.446398400000007</v>
      </c>
      <c r="AI1066" s="7">
        <v>41315</v>
      </c>
      <c r="AJ1066" s="6">
        <v>99.001806699999989</v>
      </c>
      <c r="AK1066" s="6">
        <v>38.549618299999999</v>
      </c>
      <c r="AL1066" s="6">
        <v>97.264751000000004</v>
      </c>
      <c r="AM1066" s="6">
        <v>1.1816474000000028</v>
      </c>
      <c r="AN1066" s="7">
        <v>44263</v>
      </c>
      <c r="AO1066" s="6">
        <v>-6.6601902000000006</v>
      </c>
    </row>
    <row r="1067" spans="1:41" x14ac:dyDescent="0.15">
      <c r="A1067" s="2" t="s">
        <v>534</v>
      </c>
      <c r="B1067" s="2" t="s">
        <v>1438</v>
      </c>
      <c r="C1067" s="2" t="s">
        <v>1797</v>
      </c>
      <c r="D1067" s="2" t="s">
        <v>1608</v>
      </c>
      <c r="E1067" s="2" t="s">
        <v>439</v>
      </c>
      <c r="F1067" s="2" t="s">
        <v>1854</v>
      </c>
      <c r="G1067" s="2" t="s">
        <v>2121</v>
      </c>
      <c r="H1067" s="2" t="s">
        <v>1121</v>
      </c>
      <c r="I1067" s="2" t="s">
        <v>1856</v>
      </c>
      <c r="J1067" s="7">
        <v>69010</v>
      </c>
      <c r="K1067" s="7">
        <v>74681</v>
      </c>
      <c r="L1067" s="7">
        <v>758</v>
      </c>
      <c r="M1067" s="7">
        <v>75439</v>
      </c>
      <c r="N1067" s="7">
        <v>0</v>
      </c>
      <c r="O1067" s="7">
        <v>0</v>
      </c>
      <c r="P1067" s="7">
        <v>75194</v>
      </c>
      <c r="Q1067" s="7">
        <v>193</v>
      </c>
      <c r="R1067" s="7">
        <v>75387</v>
      </c>
      <c r="S1067" s="7">
        <v>0</v>
      </c>
      <c r="T1067" s="7">
        <v>0</v>
      </c>
      <c r="U1067" s="7">
        <v>0</v>
      </c>
      <c r="V1067" s="7">
        <v>0</v>
      </c>
      <c r="W1067" s="6">
        <v>100.6869217</v>
      </c>
      <c r="X1067" s="6">
        <v>25.461741399999998</v>
      </c>
      <c r="Y1067" s="6">
        <v>99.931070099999999</v>
      </c>
      <c r="Z1067" s="6">
        <v>101.0165253</v>
      </c>
      <c r="AA1067" s="6">
        <v>72.7272727</v>
      </c>
      <c r="AB1067" s="6">
        <v>101.012297</v>
      </c>
      <c r="AC1067" s="6">
        <v>-1.0812269000000043</v>
      </c>
      <c r="AD1067" s="7">
        <v>74340</v>
      </c>
      <c r="AE1067" s="6">
        <v>1.4083939000000001</v>
      </c>
      <c r="AF1067" s="6">
        <v>100.6869217</v>
      </c>
      <c r="AG1067" s="6">
        <v>25.461741399999998</v>
      </c>
      <c r="AH1067" s="6">
        <v>99.931070099999999</v>
      </c>
      <c r="AI1067" s="7">
        <v>75387</v>
      </c>
      <c r="AJ1067" s="6">
        <v>101.0165253</v>
      </c>
      <c r="AK1067" s="6">
        <v>-7.6923077000000006</v>
      </c>
      <c r="AL1067" s="6">
        <v>101.17038650000001</v>
      </c>
      <c r="AM1067" s="6">
        <v>-1.239316400000007</v>
      </c>
      <c r="AN1067" s="7">
        <v>74225</v>
      </c>
      <c r="AO1067" s="6">
        <v>1.5655102999999999</v>
      </c>
    </row>
    <row r="1068" spans="1:41" x14ac:dyDescent="0.15">
      <c r="A1068" s="2" t="s">
        <v>535</v>
      </c>
      <c r="B1068" s="2" t="s">
        <v>1438</v>
      </c>
      <c r="C1068" s="2" t="s">
        <v>1797</v>
      </c>
      <c r="D1068" s="2" t="s">
        <v>1608</v>
      </c>
      <c r="E1068" s="2" t="s">
        <v>439</v>
      </c>
      <c r="F1068" s="2" t="s">
        <v>1854</v>
      </c>
      <c r="G1068" s="2" t="s">
        <v>2121</v>
      </c>
      <c r="H1068" s="2" t="s">
        <v>1121</v>
      </c>
      <c r="I1068" s="2" t="s">
        <v>2021</v>
      </c>
      <c r="J1068" s="7">
        <v>1471633</v>
      </c>
      <c r="K1068" s="7">
        <v>1496155</v>
      </c>
      <c r="L1068" s="7">
        <v>85918</v>
      </c>
      <c r="M1068" s="7">
        <v>1582073</v>
      </c>
      <c r="N1068" s="7">
        <v>0</v>
      </c>
      <c r="O1068" s="7">
        <v>0</v>
      </c>
      <c r="P1068" s="7">
        <v>1471772</v>
      </c>
      <c r="Q1068" s="7">
        <v>21579</v>
      </c>
      <c r="R1068" s="7">
        <v>1493351</v>
      </c>
      <c r="S1068" s="7">
        <v>0</v>
      </c>
      <c r="T1068" s="7">
        <v>0</v>
      </c>
      <c r="U1068" s="7">
        <v>5543</v>
      </c>
      <c r="V1068" s="7">
        <v>5543</v>
      </c>
      <c r="W1068" s="6">
        <v>98.370289200000002</v>
      </c>
      <c r="X1068" s="6">
        <v>25.115808099999999</v>
      </c>
      <c r="Y1068" s="6">
        <v>94.392041300000002</v>
      </c>
      <c r="Z1068" s="6">
        <v>98.562296000000003</v>
      </c>
      <c r="AA1068" s="6">
        <v>23.757853799999999</v>
      </c>
      <c r="AB1068" s="6">
        <v>93.520342599999992</v>
      </c>
      <c r="AC1068" s="6">
        <v>0.87169870000001026</v>
      </c>
      <c r="AD1068" s="7">
        <v>1439842</v>
      </c>
      <c r="AE1068" s="6">
        <v>3.7163105000000001</v>
      </c>
      <c r="AF1068" s="6">
        <v>98.370289200000002</v>
      </c>
      <c r="AG1068" s="6">
        <v>26.847900499999998</v>
      </c>
      <c r="AH1068" s="6">
        <v>94.723918999999995</v>
      </c>
      <c r="AI1068" s="7">
        <v>1487808</v>
      </c>
      <c r="AJ1068" s="6">
        <v>98.568062499999996</v>
      </c>
      <c r="AK1068" s="6">
        <v>27.236571699999999</v>
      </c>
      <c r="AL1068" s="6">
        <v>94.337615</v>
      </c>
      <c r="AM1068" s="6">
        <v>0.38630399999999554</v>
      </c>
      <c r="AN1068" s="7">
        <v>1426504</v>
      </c>
      <c r="AO1068" s="6">
        <v>4.2974993000000001</v>
      </c>
    </row>
    <row r="1069" spans="1:41" x14ac:dyDescent="0.15">
      <c r="A1069" s="2" t="s">
        <v>536</v>
      </c>
      <c r="B1069" s="2" t="s">
        <v>1438</v>
      </c>
      <c r="C1069" s="2" t="s">
        <v>1797</v>
      </c>
      <c r="D1069" s="2" t="s">
        <v>1608</v>
      </c>
      <c r="E1069" s="2" t="s">
        <v>439</v>
      </c>
      <c r="F1069" s="2" t="s">
        <v>1854</v>
      </c>
      <c r="G1069" s="2" t="s">
        <v>2121</v>
      </c>
      <c r="H1069" s="2" t="s">
        <v>1121</v>
      </c>
      <c r="I1069" s="2" t="s">
        <v>1739</v>
      </c>
      <c r="J1069" s="7">
        <v>1466198</v>
      </c>
      <c r="K1069" s="7">
        <v>1490720</v>
      </c>
      <c r="L1069" s="7">
        <v>85918</v>
      </c>
      <c r="M1069" s="7">
        <v>1576638</v>
      </c>
      <c r="N1069" s="7">
        <v>0</v>
      </c>
      <c r="O1069" s="7">
        <v>0</v>
      </c>
      <c r="P1069" s="7">
        <v>1466337</v>
      </c>
      <c r="Q1069" s="7">
        <v>21579</v>
      </c>
      <c r="R1069" s="7">
        <v>1487916</v>
      </c>
      <c r="S1069" s="7">
        <v>0</v>
      </c>
      <c r="T1069" s="7">
        <v>0</v>
      </c>
      <c r="U1069" s="7">
        <v>5543</v>
      </c>
      <c r="V1069" s="7">
        <v>5543</v>
      </c>
      <c r="W1069" s="6">
        <v>98.3643474</v>
      </c>
      <c r="X1069" s="6">
        <v>25.115808099999999</v>
      </c>
      <c r="Y1069" s="6">
        <v>94.372709499999999</v>
      </c>
      <c r="Z1069" s="6">
        <v>98.556513300000006</v>
      </c>
      <c r="AA1069" s="6">
        <v>23.757853799999999</v>
      </c>
      <c r="AB1069" s="6">
        <v>93.496043600000007</v>
      </c>
      <c r="AC1069" s="6">
        <v>0.87666589999999189</v>
      </c>
      <c r="AD1069" s="7">
        <v>1434090</v>
      </c>
      <c r="AE1069" s="6">
        <v>3.7533208999999998</v>
      </c>
      <c r="AF1069" s="6">
        <v>98.3643474</v>
      </c>
      <c r="AG1069" s="6">
        <v>26.847900499999998</v>
      </c>
      <c r="AH1069" s="6">
        <v>94.705667099999999</v>
      </c>
      <c r="AI1069" s="7">
        <v>1482373</v>
      </c>
      <c r="AJ1069" s="6">
        <v>98.562302700000004</v>
      </c>
      <c r="AK1069" s="6">
        <v>27.236571699999999</v>
      </c>
      <c r="AL1069" s="6">
        <v>94.316194600000003</v>
      </c>
      <c r="AM1069" s="6">
        <v>0.38947249999999656</v>
      </c>
      <c r="AN1069" s="7">
        <v>1420752</v>
      </c>
      <c r="AO1069" s="6">
        <v>4.3372102000000003</v>
      </c>
    </row>
    <row r="1070" spans="1:41" x14ac:dyDescent="0.15">
      <c r="A1070" s="2" t="s">
        <v>537</v>
      </c>
      <c r="B1070" s="2" t="s">
        <v>1438</v>
      </c>
      <c r="C1070" s="2" t="s">
        <v>1797</v>
      </c>
      <c r="D1070" s="2" t="s">
        <v>1608</v>
      </c>
      <c r="E1070" s="2" t="s">
        <v>439</v>
      </c>
      <c r="F1070" s="2" t="s">
        <v>1854</v>
      </c>
      <c r="G1070" s="2" t="s">
        <v>2121</v>
      </c>
      <c r="H1070" s="2" t="s">
        <v>1121</v>
      </c>
      <c r="I1070" s="2" t="s">
        <v>1740</v>
      </c>
      <c r="J1070" s="7">
        <v>350128</v>
      </c>
      <c r="K1070" s="7">
        <v>355984</v>
      </c>
      <c r="L1070" s="7">
        <v>20517</v>
      </c>
      <c r="M1070" s="7">
        <v>376501</v>
      </c>
      <c r="N1070" s="7">
        <v>0</v>
      </c>
      <c r="O1070" s="7">
        <v>0</v>
      </c>
      <c r="P1070" s="7">
        <v>350161</v>
      </c>
      <c r="Q1070" s="7">
        <v>5153</v>
      </c>
      <c r="R1070" s="7">
        <v>355314</v>
      </c>
      <c r="S1070" s="7">
        <v>0</v>
      </c>
      <c r="T1070" s="7">
        <v>0</v>
      </c>
      <c r="U1070" s="7">
        <v>1324</v>
      </c>
      <c r="V1070" s="7">
        <v>1324</v>
      </c>
      <c r="W1070" s="6">
        <v>98.364252300000004</v>
      </c>
      <c r="X1070" s="6">
        <v>25.115757700000003</v>
      </c>
      <c r="Y1070" s="6">
        <v>94.372657699999991</v>
      </c>
      <c r="Z1070" s="6">
        <v>98.55642970000001</v>
      </c>
      <c r="AA1070" s="6">
        <v>23.7566241</v>
      </c>
      <c r="AB1070" s="6">
        <v>93.495932800000006</v>
      </c>
      <c r="AC1070" s="6">
        <v>0.87672489999998504</v>
      </c>
      <c r="AD1070" s="7">
        <v>352058</v>
      </c>
      <c r="AE1070" s="6">
        <v>0.92484759999999999</v>
      </c>
      <c r="AF1070" s="6">
        <v>98.364252300000004</v>
      </c>
      <c r="AG1070" s="6">
        <v>26.848330100000002</v>
      </c>
      <c r="AH1070" s="6">
        <v>94.705698900000002</v>
      </c>
      <c r="AI1070" s="7">
        <v>353990</v>
      </c>
      <c r="AJ1070" s="6">
        <v>98.562325299999998</v>
      </c>
      <c r="AK1070" s="6">
        <v>27.235498000000003</v>
      </c>
      <c r="AL1070" s="6">
        <v>94.316239499999995</v>
      </c>
      <c r="AM1070" s="6">
        <v>0.38945940000000689</v>
      </c>
      <c r="AN1070" s="7">
        <v>348783</v>
      </c>
      <c r="AO1070" s="6">
        <v>1.4929052999999999</v>
      </c>
    </row>
    <row r="1071" spans="1:41" x14ac:dyDescent="0.15">
      <c r="A1071" s="2" t="s">
        <v>538</v>
      </c>
      <c r="B1071" s="2" t="s">
        <v>1438</v>
      </c>
      <c r="C1071" s="2" t="s">
        <v>1797</v>
      </c>
      <c r="D1071" s="2" t="s">
        <v>1608</v>
      </c>
      <c r="E1071" s="2" t="s">
        <v>439</v>
      </c>
      <c r="F1071" s="2" t="s">
        <v>1854</v>
      </c>
      <c r="G1071" s="2" t="s">
        <v>2121</v>
      </c>
      <c r="H1071" s="2" t="s">
        <v>1121</v>
      </c>
      <c r="I1071" s="2" t="s">
        <v>1741</v>
      </c>
      <c r="J1071" s="7">
        <v>561261</v>
      </c>
      <c r="K1071" s="7">
        <v>570648</v>
      </c>
      <c r="L1071" s="7">
        <v>32890</v>
      </c>
      <c r="M1071" s="7">
        <v>603538</v>
      </c>
      <c r="N1071" s="7">
        <v>0</v>
      </c>
      <c r="O1071" s="7">
        <v>0</v>
      </c>
      <c r="P1071" s="7">
        <v>561314</v>
      </c>
      <c r="Q1071" s="7">
        <v>8260</v>
      </c>
      <c r="R1071" s="7">
        <v>569574</v>
      </c>
      <c r="S1071" s="7">
        <v>0</v>
      </c>
      <c r="T1071" s="7">
        <v>0</v>
      </c>
      <c r="U1071" s="7">
        <v>2122</v>
      </c>
      <c r="V1071" s="7">
        <v>2122</v>
      </c>
      <c r="W1071" s="6">
        <v>98.364315700000006</v>
      </c>
      <c r="X1071" s="6">
        <v>25.114016400000001</v>
      </c>
      <c r="Y1071" s="6">
        <v>94.372516699999991</v>
      </c>
      <c r="Z1071" s="6">
        <v>98.556608199999999</v>
      </c>
      <c r="AA1071" s="6">
        <v>23.757725000000001</v>
      </c>
      <c r="AB1071" s="6">
        <v>93.496154700000005</v>
      </c>
      <c r="AC1071" s="6">
        <v>0.8763619999999861</v>
      </c>
      <c r="AD1071" s="7">
        <v>550108</v>
      </c>
      <c r="AE1071" s="6">
        <v>3.5385778999999999</v>
      </c>
      <c r="AF1071" s="6">
        <v>98.364315700000006</v>
      </c>
      <c r="AG1071" s="6">
        <v>26.846073799999999</v>
      </c>
      <c r="AH1071" s="6">
        <v>94.705494999999999</v>
      </c>
      <c r="AI1071" s="7">
        <v>567452</v>
      </c>
      <c r="AJ1071" s="6">
        <v>98.562357700000007</v>
      </c>
      <c r="AK1071" s="6">
        <v>27.236334299999999</v>
      </c>
      <c r="AL1071" s="6">
        <v>94.316247200000007</v>
      </c>
      <c r="AM1071" s="6">
        <v>0.38924779999999259</v>
      </c>
      <c r="AN1071" s="7">
        <v>544992</v>
      </c>
      <c r="AO1071" s="6">
        <v>4.1211614000000001</v>
      </c>
    </row>
    <row r="1072" spans="1:41" x14ac:dyDescent="0.15">
      <c r="A1072" s="2" t="s">
        <v>539</v>
      </c>
      <c r="B1072" s="2" t="s">
        <v>1438</v>
      </c>
      <c r="C1072" s="2" t="s">
        <v>1797</v>
      </c>
      <c r="D1072" s="2" t="s">
        <v>1608</v>
      </c>
      <c r="E1072" s="2" t="s">
        <v>439</v>
      </c>
      <c r="F1072" s="2" t="s">
        <v>1854</v>
      </c>
      <c r="G1072" s="2" t="s">
        <v>2121</v>
      </c>
      <c r="H1072" s="2" t="s">
        <v>1121</v>
      </c>
      <c r="I1072" s="2" t="s">
        <v>1742</v>
      </c>
      <c r="J1072" s="7">
        <v>554809</v>
      </c>
      <c r="K1072" s="7">
        <v>564088</v>
      </c>
      <c r="L1072" s="7">
        <v>32511</v>
      </c>
      <c r="M1072" s="7">
        <v>596599</v>
      </c>
      <c r="N1072" s="7">
        <v>0</v>
      </c>
      <c r="O1072" s="7">
        <v>0</v>
      </c>
      <c r="P1072" s="7">
        <v>554862</v>
      </c>
      <c r="Q1072" s="7">
        <v>8166</v>
      </c>
      <c r="R1072" s="7">
        <v>563028</v>
      </c>
      <c r="S1072" s="7">
        <v>0</v>
      </c>
      <c r="T1072" s="7">
        <v>0</v>
      </c>
      <c r="U1072" s="7">
        <v>2097</v>
      </c>
      <c r="V1072" s="7">
        <v>2097</v>
      </c>
      <c r="W1072" s="6">
        <v>98.364439599999997</v>
      </c>
      <c r="X1072" s="6">
        <v>25.117652499999998</v>
      </c>
      <c r="Y1072" s="6">
        <v>94.372937300000004</v>
      </c>
      <c r="Z1072" s="6">
        <v>98.556470500000003</v>
      </c>
      <c r="AA1072" s="6">
        <v>23.758800799999999</v>
      </c>
      <c r="AB1072" s="6">
        <v>93.496002099999998</v>
      </c>
      <c r="AC1072" s="6">
        <v>0.87693520000000547</v>
      </c>
      <c r="AD1072" s="7">
        <v>531924</v>
      </c>
      <c r="AE1072" s="6">
        <v>5.8474519000000003</v>
      </c>
      <c r="AF1072" s="6">
        <v>98.364439599999997</v>
      </c>
      <c r="AG1072" s="6">
        <v>26.849477199999999</v>
      </c>
      <c r="AH1072" s="6">
        <v>94.705821</v>
      </c>
      <c r="AI1072" s="7">
        <v>560931</v>
      </c>
      <c r="AJ1072" s="6">
        <v>98.562230700000001</v>
      </c>
      <c r="AK1072" s="6">
        <v>27.237527900000003</v>
      </c>
      <c r="AL1072" s="6">
        <v>94.316110500000008</v>
      </c>
      <c r="AM1072" s="6">
        <v>0.38971049999999252</v>
      </c>
      <c r="AN1072" s="7">
        <v>526977</v>
      </c>
      <c r="AO1072" s="6">
        <v>6.4431655000000001</v>
      </c>
    </row>
    <row r="1073" spans="1:41" x14ac:dyDescent="0.15">
      <c r="A1073" s="2" t="s">
        <v>540</v>
      </c>
      <c r="B1073" s="2" t="s">
        <v>1438</v>
      </c>
      <c r="C1073" s="2" t="s">
        <v>1797</v>
      </c>
      <c r="D1073" s="2" t="s">
        <v>1608</v>
      </c>
      <c r="E1073" s="2" t="s">
        <v>439</v>
      </c>
      <c r="F1073" s="2" t="s">
        <v>1854</v>
      </c>
      <c r="G1073" s="2" t="s">
        <v>2121</v>
      </c>
      <c r="H1073" s="2" t="s">
        <v>1121</v>
      </c>
      <c r="I1073" s="2" t="s">
        <v>1743</v>
      </c>
      <c r="J1073" s="7">
        <v>5435</v>
      </c>
      <c r="K1073" s="7">
        <v>5435</v>
      </c>
      <c r="L1073" s="7">
        <v>0</v>
      </c>
      <c r="M1073" s="7">
        <v>5435</v>
      </c>
      <c r="N1073" s="7">
        <v>0</v>
      </c>
      <c r="O1073" s="7">
        <v>0</v>
      </c>
      <c r="P1073" s="7">
        <v>5435</v>
      </c>
      <c r="Q1073" s="7">
        <v>0</v>
      </c>
      <c r="R1073" s="7">
        <v>5435</v>
      </c>
      <c r="S1073" s="7">
        <v>0</v>
      </c>
      <c r="T1073" s="7">
        <v>0</v>
      </c>
      <c r="U1073" s="7">
        <v>0</v>
      </c>
      <c r="V1073" s="7">
        <v>0</v>
      </c>
      <c r="W1073" s="6">
        <v>100</v>
      </c>
      <c r="X1073" s="6">
        <v>0</v>
      </c>
      <c r="Y1073" s="6">
        <v>100</v>
      </c>
      <c r="Z1073" s="6">
        <v>100</v>
      </c>
      <c r="AA1073" s="6">
        <v>0</v>
      </c>
      <c r="AB1073" s="6">
        <v>100</v>
      </c>
      <c r="AC1073" s="6">
        <v>0</v>
      </c>
      <c r="AD1073" s="7">
        <v>5752</v>
      </c>
      <c r="AE1073" s="6">
        <v>-5.5111265999999999</v>
      </c>
      <c r="AF1073" s="6">
        <v>100</v>
      </c>
      <c r="AG1073" s="6">
        <v>0</v>
      </c>
      <c r="AH1073" s="6">
        <v>100</v>
      </c>
      <c r="AI1073" s="7">
        <v>5435</v>
      </c>
      <c r="AJ1073" s="6">
        <v>100</v>
      </c>
      <c r="AK1073" s="6">
        <v>0</v>
      </c>
      <c r="AL1073" s="6">
        <v>100</v>
      </c>
      <c r="AM1073" s="6">
        <v>0</v>
      </c>
      <c r="AN1073" s="7">
        <v>5752</v>
      </c>
      <c r="AO1073" s="6">
        <v>-5.5111265999999999</v>
      </c>
    </row>
    <row r="1074" spans="1:41" x14ac:dyDescent="0.15">
      <c r="A1074" s="2" t="s">
        <v>541</v>
      </c>
      <c r="B1074" s="2" t="s">
        <v>1438</v>
      </c>
      <c r="C1074" s="2" t="s">
        <v>1797</v>
      </c>
      <c r="D1074" s="2" t="s">
        <v>1608</v>
      </c>
      <c r="E1074" s="2" t="s">
        <v>439</v>
      </c>
      <c r="F1074" s="2" t="s">
        <v>1854</v>
      </c>
      <c r="G1074" s="2" t="s">
        <v>2121</v>
      </c>
      <c r="H1074" s="2" t="s">
        <v>1121</v>
      </c>
      <c r="I1074" s="2" t="s">
        <v>1744</v>
      </c>
      <c r="J1074" s="7">
        <v>74222</v>
      </c>
      <c r="K1074" s="7">
        <v>76582</v>
      </c>
      <c r="L1074" s="7">
        <v>4089</v>
      </c>
      <c r="M1074" s="7">
        <v>80671</v>
      </c>
      <c r="N1074" s="7">
        <v>0</v>
      </c>
      <c r="O1074" s="7">
        <v>0</v>
      </c>
      <c r="P1074" s="7">
        <v>75261</v>
      </c>
      <c r="Q1074" s="7">
        <v>1145</v>
      </c>
      <c r="R1074" s="7">
        <v>76406</v>
      </c>
      <c r="S1074" s="7">
        <v>0</v>
      </c>
      <c r="T1074" s="7">
        <v>2</v>
      </c>
      <c r="U1074" s="7">
        <v>60</v>
      </c>
      <c r="V1074" s="7">
        <v>62</v>
      </c>
      <c r="W1074" s="6">
        <v>98.275051599999998</v>
      </c>
      <c r="X1074" s="6">
        <v>28.001956500000002</v>
      </c>
      <c r="Y1074" s="6">
        <v>94.713093900000004</v>
      </c>
      <c r="Z1074" s="6">
        <v>98.055911100000003</v>
      </c>
      <c r="AA1074" s="6">
        <v>36.6651825</v>
      </c>
      <c r="AB1074" s="6">
        <v>94.552637900000008</v>
      </c>
      <c r="AC1074" s="6">
        <v>0.16045599999999638</v>
      </c>
      <c r="AD1074" s="7">
        <v>74429</v>
      </c>
      <c r="AE1074" s="6">
        <v>2.6562227000000003</v>
      </c>
      <c r="AF1074" s="6">
        <v>98.277618200000006</v>
      </c>
      <c r="AG1074" s="6">
        <v>28.418962499999999</v>
      </c>
      <c r="AH1074" s="6">
        <v>94.785942000000006</v>
      </c>
      <c r="AI1074" s="7">
        <v>76344</v>
      </c>
      <c r="AJ1074" s="6">
        <v>98.098203299999994</v>
      </c>
      <c r="AK1074" s="6">
        <v>38.072122100000001</v>
      </c>
      <c r="AL1074" s="6">
        <v>94.791069699999994</v>
      </c>
      <c r="AM1074" s="6">
        <v>-5.127699999988522E-3</v>
      </c>
      <c r="AN1074" s="7">
        <v>74231</v>
      </c>
      <c r="AO1074" s="6">
        <v>2.8465196000000001</v>
      </c>
    </row>
    <row r="1075" spans="1:41" x14ac:dyDescent="0.15">
      <c r="A1075" s="2" t="s">
        <v>542</v>
      </c>
      <c r="B1075" s="2" t="s">
        <v>1438</v>
      </c>
      <c r="C1075" s="2" t="s">
        <v>1797</v>
      </c>
      <c r="D1075" s="2" t="s">
        <v>1608</v>
      </c>
      <c r="E1075" s="2" t="s">
        <v>439</v>
      </c>
      <c r="F1075" s="2" t="s">
        <v>1854</v>
      </c>
      <c r="G1075" s="2" t="s">
        <v>2121</v>
      </c>
      <c r="H1075" s="2" t="s">
        <v>1121</v>
      </c>
      <c r="I1075" s="2" t="s">
        <v>2008</v>
      </c>
      <c r="J1075" s="7">
        <v>89125</v>
      </c>
      <c r="K1075" s="7">
        <v>76160</v>
      </c>
      <c r="L1075" s="7">
        <v>4089</v>
      </c>
      <c r="M1075" s="7">
        <v>80249</v>
      </c>
      <c r="N1075" s="7">
        <v>0</v>
      </c>
      <c r="O1075" s="7">
        <v>0</v>
      </c>
      <c r="P1075" s="7">
        <v>74839</v>
      </c>
      <c r="Q1075" s="7">
        <v>1145</v>
      </c>
      <c r="R1075" s="7">
        <v>75984</v>
      </c>
      <c r="S1075" s="7">
        <v>0</v>
      </c>
      <c r="T1075" s="7">
        <v>2</v>
      </c>
      <c r="U1075" s="7">
        <v>60</v>
      </c>
      <c r="V1075" s="7">
        <v>62</v>
      </c>
      <c r="W1075" s="6">
        <v>98.265493699999993</v>
      </c>
      <c r="X1075" s="6">
        <v>28.001956500000002</v>
      </c>
      <c r="Y1075" s="6">
        <v>94.685292000000004</v>
      </c>
      <c r="Z1075" s="6">
        <v>98.055911100000003</v>
      </c>
      <c r="AA1075" s="6">
        <v>36.6651825</v>
      </c>
      <c r="AB1075" s="6">
        <v>94.552637900000008</v>
      </c>
      <c r="AC1075" s="6">
        <v>0.13265409999999633</v>
      </c>
      <c r="AD1075" s="7">
        <v>74429</v>
      </c>
      <c r="AE1075" s="6">
        <v>2.0892394000000003</v>
      </c>
      <c r="AF1075" s="6">
        <v>98.268074299999995</v>
      </c>
      <c r="AG1075" s="6">
        <v>28.418962499999999</v>
      </c>
      <c r="AH1075" s="6">
        <v>94.758501999999993</v>
      </c>
      <c r="AI1075" s="7">
        <v>75922</v>
      </c>
      <c r="AJ1075" s="6">
        <v>98.098203299999994</v>
      </c>
      <c r="AK1075" s="6">
        <v>38.072122100000001</v>
      </c>
      <c r="AL1075" s="6">
        <v>94.791069699999994</v>
      </c>
      <c r="AM1075" s="6">
        <v>-3.2567700000001309E-2</v>
      </c>
      <c r="AN1075" s="7">
        <v>74231</v>
      </c>
      <c r="AO1075" s="6">
        <v>2.2780239999999998</v>
      </c>
    </row>
    <row r="1076" spans="1:41" x14ac:dyDescent="0.15">
      <c r="A1076" s="2" t="s">
        <v>543</v>
      </c>
      <c r="B1076" s="2" t="s">
        <v>1438</v>
      </c>
      <c r="C1076" s="2" t="s">
        <v>1797</v>
      </c>
      <c r="D1076" s="2" t="s">
        <v>1608</v>
      </c>
      <c r="E1076" s="2" t="s">
        <v>439</v>
      </c>
      <c r="F1076" s="2" t="s">
        <v>1854</v>
      </c>
      <c r="G1076" s="2" t="s">
        <v>2121</v>
      </c>
      <c r="H1076" s="2" t="s">
        <v>1121</v>
      </c>
      <c r="I1076" s="2" t="s">
        <v>2022</v>
      </c>
      <c r="J1076" s="7">
        <v>0</v>
      </c>
      <c r="K1076" s="7">
        <v>422</v>
      </c>
      <c r="L1076" s="7">
        <v>0</v>
      </c>
      <c r="M1076" s="7">
        <v>422</v>
      </c>
      <c r="N1076" s="7">
        <v>0</v>
      </c>
      <c r="O1076" s="7">
        <v>0</v>
      </c>
      <c r="P1076" s="7">
        <v>422</v>
      </c>
      <c r="Q1076" s="7">
        <v>0</v>
      </c>
      <c r="R1076" s="7">
        <v>422</v>
      </c>
      <c r="S1076" s="7">
        <v>0</v>
      </c>
      <c r="T1076" s="7">
        <v>0</v>
      </c>
      <c r="U1076" s="7">
        <v>0</v>
      </c>
      <c r="V1076" s="7">
        <v>0</v>
      </c>
      <c r="W1076" s="6">
        <v>100</v>
      </c>
      <c r="X1076" s="6">
        <v>0</v>
      </c>
      <c r="Y1076" s="6">
        <v>100</v>
      </c>
      <c r="Z1076" s="6" t="s">
        <v>2122</v>
      </c>
      <c r="AA1076" s="6" t="s">
        <v>2122</v>
      </c>
      <c r="AB1076" s="6" t="s">
        <v>2122</v>
      </c>
      <c r="AC1076" s="6" t="s">
        <v>1802</v>
      </c>
      <c r="AD1076" s="7" t="s">
        <v>2122</v>
      </c>
      <c r="AE1076" s="6" t="e">
        <v>#VALUE!</v>
      </c>
      <c r="AF1076" s="6">
        <v>100</v>
      </c>
      <c r="AG1076" s="6">
        <v>0</v>
      </c>
      <c r="AH1076" s="6">
        <v>100</v>
      </c>
      <c r="AI1076" s="7">
        <v>422</v>
      </c>
      <c r="AJ1076" s="6" t="s">
        <v>2122</v>
      </c>
      <c r="AK1076" s="6" t="s">
        <v>2122</v>
      </c>
      <c r="AL1076" s="6" t="s">
        <v>2122</v>
      </c>
      <c r="AM1076" s="6" t="e">
        <v>#VALUE!</v>
      </c>
      <c r="AN1076" s="7" t="s">
        <v>2122</v>
      </c>
      <c r="AO1076" s="6" t="e">
        <v>#VALUE!</v>
      </c>
    </row>
    <row r="1077" spans="1:41" x14ac:dyDescent="0.15">
      <c r="A1077" s="2" t="s">
        <v>544</v>
      </c>
      <c r="B1077" s="2" t="s">
        <v>1438</v>
      </c>
      <c r="C1077" s="2" t="s">
        <v>1797</v>
      </c>
      <c r="D1077" s="2" t="s">
        <v>1608</v>
      </c>
      <c r="E1077" s="2" t="s">
        <v>439</v>
      </c>
      <c r="F1077" s="2" t="s">
        <v>1854</v>
      </c>
      <c r="G1077" s="2" t="s">
        <v>2121</v>
      </c>
      <c r="H1077" s="2" t="s">
        <v>1121</v>
      </c>
      <c r="I1077" s="2" t="s">
        <v>1941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6">
        <v>0</v>
      </c>
      <c r="X1077" s="6">
        <v>0</v>
      </c>
      <c r="Y1077" s="6">
        <v>0</v>
      </c>
      <c r="Z1077" s="6" t="s">
        <v>2122</v>
      </c>
      <c r="AA1077" s="6" t="s">
        <v>2122</v>
      </c>
      <c r="AB1077" s="6" t="s">
        <v>2122</v>
      </c>
      <c r="AC1077" s="6" t="s">
        <v>1802</v>
      </c>
      <c r="AD1077" s="7" t="s">
        <v>2122</v>
      </c>
      <c r="AE1077" s="6">
        <v>0</v>
      </c>
      <c r="AF1077" s="6">
        <v>0</v>
      </c>
      <c r="AG1077" s="6">
        <v>0</v>
      </c>
      <c r="AH1077" s="6">
        <v>0</v>
      </c>
      <c r="AI1077" s="7">
        <v>0</v>
      </c>
      <c r="AJ1077" s="6" t="s">
        <v>2122</v>
      </c>
      <c r="AK1077" s="6" t="s">
        <v>2122</v>
      </c>
      <c r="AL1077" s="6" t="s">
        <v>2122</v>
      </c>
      <c r="AM1077" s="6" t="e">
        <v>#VALUE!</v>
      </c>
      <c r="AN1077" s="7" t="s">
        <v>2122</v>
      </c>
      <c r="AO1077" s="6">
        <v>0</v>
      </c>
    </row>
    <row r="1078" spans="1:41" x14ac:dyDescent="0.15">
      <c r="A1078" s="2" t="s">
        <v>545</v>
      </c>
      <c r="B1078" s="2" t="s">
        <v>1438</v>
      </c>
      <c r="C1078" s="2" t="s">
        <v>1797</v>
      </c>
      <c r="D1078" s="2" t="s">
        <v>1608</v>
      </c>
      <c r="E1078" s="2" t="s">
        <v>439</v>
      </c>
      <c r="F1078" s="2" t="s">
        <v>1854</v>
      </c>
      <c r="G1078" s="2" t="s">
        <v>2121</v>
      </c>
      <c r="H1078" s="2" t="s">
        <v>1121</v>
      </c>
      <c r="I1078" s="2" t="s">
        <v>1942</v>
      </c>
      <c r="J1078" s="7">
        <v>0</v>
      </c>
      <c r="K1078" s="7">
        <v>85145</v>
      </c>
      <c r="L1078" s="7">
        <v>0</v>
      </c>
      <c r="M1078" s="7">
        <v>85145</v>
      </c>
      <c r="N1078" s="7">
        <v>0</v>
      </c>
      <c r="O1078" s="7">
        <v>0</v>
      </c>
      <c r="P1078" s="7">
        <v>85145</v>
      </c>
      <c r="Q1078" s="7">
        <v>0</v>
      </c>
      <c r="R1078" s="7">
        <v>85145</v>
      </c>
      <c r="S1078" s="7">
        <v>0</v>
      </c>
      <c r="T1078" s="7">
        <v>0</v>
      </c>
      <c r="U1078" s="7">
        <v>0</v>
      </c>
      <c r="V1078" s="7">
        <v>0</v>
      </c>
      <c r="W1078" s="6">
        <v>100</v>
      </c>
      <c r="X1078" s="6">
        <v>0</v>
      </c>
      <c r="Y1078" s="6">
        <v>100</v>
      </c>
      <c r="Z1078" s="6">
        <v>100</v>
      </c>
      <c r="AA1078" s="6">
        <v>0</v>
      </c>
      <c r="AB1078" s="6">
        <v>100</v>
      </c>
      <c r="AC1078" s="6">
        <v>0</v>
      </c>
      <c r="AD1078" s="7">
        <v>87281</v>
      </c>
      <c r="AE1078" s="6">
        <v>-2.4472680000000002</v>
      </c>
      <c r="AF1078" s="6">
        <v>100</v>
      </c>
      <c r="AG1078" s="6">
        <v>0</v>
      </c>
      <c r="AH1078" s="6">
        <v>100</v>
      </c>
      <c r="AI1078" s="7">
        <v>85145</v>
      </c>
      <c r="AJ1078" s="6">
        <v>100</v>
      </c>
      <c r="AK1078" s="6">
        <v>0</v>
      </c>
      <c r="AL1078" s="6">
        <v>100</v>
      </c>
      <c r="AM1078" s="6">
        <v>0</v>
      </c>
      <c r="AN1078" s="7">
        <v>87281</v>
      </c>
      <c r="AO1078" s="6">
        <v>-2.4472680000000002</v>
      </c>
    </row>
    <row r="1079" spans="1:41" x14ac:dyDescent="0.15">
      <c r="A1079" s="2" t="s">
        <v>1122</v>
      </c>
      <c r="B1079" s="2" t="s">
        <v>1438</v>
      </c>
      <c r="C1079" s="2" t="s">
        <v>1797</v>
      </c>
      <c r="D1079" s="2" t="s">
        <v>1608</v>
      </c>
      <c r="E1079" s="2" t="s">
        <v>439</v>
      </c>
      <c r="F1079" s="2" t="s">
        <v>1854</v>
      </c>
      <c r="G1079" s="2" t="s">
        <v>2121</v>
      </c>
      <c r="H1079" s="2" t="s">
        <v>1121</v>
      </c>
      <c r="I1079" s="2" t="s">
        <v>1943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6">
        <v>0</v>
      </c>
      <c r="X1079" s="6">
        <v>0</v>
      </c>
      <c r="Y1079" s="6">
        <v>0</v>
      </c>
      <c r="Z1079" s="6">
        <v>0</v>
      </c>
      <c r="AA1079" s="6">
        <v>0</v>
      </c>
      <c r="AB1079" s="6">
        <v>0</v>
      </c>
      <c r="AC1079" s="6">
        <v>0</v>
      </c>
      <c r="AD1079" s="7">
        <v>0</v>
      </c>
      <c r="AE1079" s="6">
        <v>0</v>
      </c>
      <c r="AF1079" s="6">
        <v>0</v>
      </c>
      <c r="AG1079" s="6">
        <v>0</v>
      </c>
      <c r="AH1079" s="6">
        <v>0</v>
      </c>
      <c r="AI1079" s="7">
        <v>0</v>
      </c>
      <c r="AJ1079" s="6">
        <v>0</v>
      </c>
      <c r="AK1079" s="6">
        <v>0</v>
      </c>
      <c r="AL1079" s="6">
        <v>0</v>
      </c>
      <c r="AM1079" s="6">
        <v>0</v>
      </c>
      <c r="AN1079" s="7">
        <v>0</v>
      </c>
      <c r="AO1079" s="6">
        <v>0</v>
      </c>
    </row>
    <row r="1080" spans="1:41" x14ac:dyDescent="0.15">
      <c r="A1080" s="2" t="s">
        <v>1123</v>
      </c>
      <c r="B1080" s="2" t="s">
        <v>1438</v>
      </c>
      <c r="C1080" s="2" t="s">
        <v>1797</v>
      </c>
      <c r="D1080" s="2" t="s">
        <v>1608</v>
      </c>
      <c r="E1080" s="2" t="s">
        <v>439</v>
      </c>
      <c r="F1080" s="2" t="s">
        <v>1854</v>
      </c>
      <c r="G1080" s="2" t="s">
        <v>2121</v>
      </c>
      <c r="H1080" s="2" t="s">
        <v>1121</v>
      </c>
      <c r="I1080" s="2" t="s">
        <v>1944</v>
      </c>
      <c r="J1080" s="7">
        <v>0</v>
      </c>
      <c r="K1080" s="7">
        <v>0</v>
      </c>
      <c r="L1080" s="7">
        <v>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6">
        <v>0</v>
      </c>
      <c r="X1080" s="6">
        <v>0</v>
      </c>
      <c r="Y1080" s="6">
        <v>0</v>
      </c>
      <c r="Z1080" s="6">
        <v>0</v>
      </c>
      <c r="AA1080" s="6">
        <v>0</v>
      </c>
      <c r="AB1080" s="6">
        <v>0</v>
      </c>
      <c r="AC1080" s="6">
        <v>0</v>
      </c>
      <c r="AD1080" s="7">
        <v>0</v>
      </c>
      <c r="AE1080" s="6">
        <v>0</v>
      </c>
      <c r="AF1080" s="6">
        <v>0</v>
      </c>
      <c r="AG1080" s="6">
        <v>0</v>
      </c>
      <c r="AH1080" s="6">
        <v>0</v>
      </c>
      <c r="AI1080" s="7">
        <v>0</v>
      </c>
      <c r="AJ1080" s="6">
        <v>0</v>
      </c>
      <c r="AK1080" s="6">
        <v>0</v>
      </c>
      <c r="AL1080" s="6">
        <v>0</v>
      </c>
      <c r="AM1080" s="6">
        <v>0</v>
      </c>
      <c r="AN1080" s="7">
        <v>0</v>
      </c>
      <c r="AO1080" s="6">
        <v>0</v>
      </c>
    </row>
    <row r="1081" spans="1:41" x14ac:dyDescent="0.15">
      <c r="A1081" s="2" t="s">
        <v>1124</v>
      </c>
      <c r="B1081" s="2" t="s">
        <v>1438</v>
      </c>
      <c r="C1081" s="2" t="s">
        <v>1797</v>
      </c>
      <c r="D1081" s="2" t="s">
        <v>1608</v>
      </c>
      <c r="E1081" s="2" t="s">
        <v>439</v>
      </c>
      <c r="F1081" s="2" t="s">
        <v>1854</v>
      </c>
      <c r="G1081" s="2" t="s">
        <v>2121</v>
      </c>
      <c r="H1081" s="2" t="s">
        <v>1121</v>
      </c>
      <c r="I1081" s="2" t="s">
        <v>1945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  <c r="AB1081" s="6">
        <v>0</v>
      </c>
      <c r="AC1081" s="6">
        <v>0</v>
      </c>
      <c r="AD1081" s="7">
        <v>0</v>
      </c>
      <c r="AE1081" s="6">
        <v>0</v>
      </c>
      <c r="AF1081" s="6">
        <v>0</v>
      </c>
      <c r="AG1081" s="6">
        <v>0</v>
      </c>
      <c r="AH1081" s="6">
        <v>0</v>
      </c>
      <c r="AI1081" s="7">
        <v>0</v>
      </c>
      <c r="AJ1081" s="6">
        <v>0</v>
      </c>
      <c r="AK1081" s="6">
        <v>0</v>
      </c>
      <c r="AL1081" s="6">
        <v>0</v>
      </c>
      <c r="AM1081" s="6">
        <v>0</v>
      </c>
      <c r="AN1081" s="7">
        <v>0</v>
      </c>
      <c r="AO1081" s="6">
        <v>0</v>
      </c>
    </row>
    <row r="1082" spans="1:41" x14ac:dyDescent="0.15">
      <c r="A1082" s="2" t="s">
        <v>1125</v>
      </c>
      <c r="B1082" s="2" t="s">
        <v>1438</v>
      </c>
      <c r="C1082" s="2" t="s">
        <v>1797</v>
      </c>
      <c r="D1082" s="2" t="s">
        <v>1608</v>
      </c>
      <c r="E1082" s="2" t="s">
        <v>439</v>
      </c>
      <c r="F1082" s="2" t="s">
        <v>1854</v>
      </c>
      <c r="G1082" s="2" t="s">
        <v>2121</v>
      </c>
      <c r="H1082" s="2" t="s">
        <v>1121</v>
      </c>
      <c r="I1082" s="2" t="s">
        <v>1946</v>
      </c>
      <c r="J1082" s="7">
        <v>0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6">
        <v>0</v>
      </c>
      <c r="X1082" s="6">
        <v>0</v>
      </c>
      <c r="Y1082" s="6">
        <v>0</v>
      </c>
      <c r="Z1082" s="6">
        <v>0</v>
      </c>
      <c r="AA1082" s="6">
        <v>0</v>
      </c>
      <c r="AB1082" s="6">
        <v>0</v>
      </c>
      <c r="AC1082" s="6">
        <v>0</v>
      </c>
      <c r="AD1082" s="7">
        <v>0</v>
      </c>
      <c r="AE1082" s="6">
        <v>0</v>
      </c>
      <c r="AF1082" s="6">
        <v>0</v>
      </c>
      <c r="AG1082" s="6">
        <v>0</v>
      </c>
      <c r="AH1082" s="6">
        <v>0</v>
      </c>
      <c r="AI1082" s="7">
        <v>0</v>
      </c>
      <c r="AJ1082" s="6">
        <v>0</v>
      </c>
      <c r="AK1082" s="6">
        <v>0</v>
      </c>
      <c r="AL1082" s="6">
        <v>0</v>
      </c>
      <c r="AM1082" s="6">
        <v>0</v>
      </c>
      <c r="AN1082" s="7">
        <v>0</v>
      </c>
      <c r="AO1082" s="6">
        <v>0</v>
      </c>
    </row>
    <row r="1083" spans="1:41" x14ac:dyDescent="0.15">
      <c r="A1083" s="2" t="s">
        <v>1126</v>
      </c>
      <c r="B1083" s="2" t="s">
        <v>1438</v>
      </c>
      <c r="C1083" s="2" t="s">
        <v>1797</v>
      </c>
      <c r="D1083" s="2" t="s">
        <v>1608</v>
      </c>
      <c r="E1083" s="2" t="s">
        <v>439</v>
      </c>
      <c r="F1083" s="2" t="s">
        <v>1854</v>
      </c>
      <c r="G1083" s="2" t="s">
        <v>2121</v>
      </c>
      <c r="H1083" s="2" t="s">
        <v>1121</v>
      </c>
      <c r="I1083" s="2" t="s">
        <v>1947</v>
      </c>
      <c r="J1083" s="7">
        <v>0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  <c r="AB1083" s="6">
        <v>0</v>
      </c>
      <c r="AC1083" s="6">
        <v>0</v>
      </c>
      <c r="AD1083" s="7">
        <v>0</v>
      </c>
      <c r="AE1083" s="6">
        <v>0</v>
      </c>
      <c r="AF1083" s="6">
        <v>0</v>
      </c>
      <c r="AG1083" s="6">
        <v>0</v>
      </c>
      <c r="AH1083" s="6">
        <v>0</v>
      </c>
      <c r="AI1083" s="7">
        <v>0</v>
      </c>
      <c r="AJ1083" s="6">
        <v>0</v>
      </c>
      <c r="AK1083" s="6">
        <v>0</v>
      </c>
      <c r="AL1083" s="6">
        <v>0</v>
      </c>
      <c r="AM1083" s="6">
        <v>0</v>
      </c>
      <c r="AN1083" s="7">
        <v>0</v>
      </c>
      <c r="AO1083" s="6">
        <v>0</v>
      </c>
    </row>
    <row r="1084" spans="1:41" x14ac:dyDescent="0.15">
      <c r="A1084" s="2" t="s">
        <v>1127</v>
      </c>
      <c r="B1084" s="2" t="s">
        <v>1438</v>
      </c>
      <c r="C1084" s="2" t="s">
        <v>1797</v>
      </c>
      <c r="D1084" s="2" t="s">
        <v>1608</v>
      </c>
      <c r="E1084" s="2" t="s">
        <v>439</v>
      </c>
      <c r="F1084" s="2" t="s">
        <v>1854</v>
      </c>
      <c r="G1084" s="2" t="s">
        <v>2121</v>
      </c>
      <c r="H1084" s="2" t="s">
        <v>1121</v>
      </c>
      <c r="I1084" s="2" t="s">
        <v>1948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0</v>
      </c>
      <c r="AC1084" s="6">
        <v>0</v>
      </c>
      <c r="AD1084" s="7">
        <v>0</v>
      </c>
      <c r="AE1084" s="6">
        <v>0</v>
      </c>
      <c r="AF1084" s="6">
        <v>0</v>
      </c>
      <c r="AG1084" s="6">
        <v>0</v>
      </c>
      <c r="AH1084" s="6">
        <v>0</v>
      </c>
      <c r="AI1084" s="7">
        <v>0</v>
      </c>
      <c r="AJ1084" s="6">
        <v>0</v>
      </c>
      <c r="AK1084" s="6">
        <v>0</v>
      </c>
      <c r="AL1084" s="6">
        <v>0</v>
      </c>
      <c r="AM1084" s="6">
        <v>0</v>
      </c>
      <c r="AN1084" s="7">
        <v>0</v>
      </c>
      <c r="AO1084" s="6">
        <v>0</v>
      </c>
    </row>
    <row r="1085" spans="1:41" x14ac:dyDescent="0.15">
      <c r="A1085" s="2" t="s">
        <v>1128</v>
      </c>
      <c r="B1085" s="2" t="s">
        <v>1438</v>
      </c>
      <c r="C1085" s="2" t="s">
        <v>1797</v>
      </c>
      <c r="D1085" s="2" t="s">
        <v>1608</v>
      </c>
      <c r="E1085" s="2" t="s">
        <v>439</v>
      </c>
      <c r="F1085" s="2" t="s">
        <v>1854</v>
      </c>
      <c r="G1085" s="2" t="s">
        <v>2121</v>
      </c>
      <c r="H1085" s="2" t="s">
        <v>1121</v>
      </c>
      <c r="I1085" s="2" t="s">
        <v>1949</v>
      </c>
      <c r="J1085" s="7">
        <v>0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0</v>
      </c>
      <c r="AC1085" s="6">
        <v>0</v>
      </c>
      <c r="AD1085" s="7">
        <v>0</v>
      </c>
      <c r="AE1085" s="6">
        <v>0</v>
      </c>
      <c r="AF1085" s="6">
        <v>0</v>
      </c>
      <c r="AG1085" s="6">
        <v>0</v>
      </c>
      <c r="AH1085" s="6">
        <v>0</v>
      </c>
      <c r="AI1085" s="7">
        <v>0</v>
      </c>
      <c r="AJ1085" s="6">
        <v>0</v>
      </c>
      <c r="AK1085" s="6">
        <v>0</v>
      </c>
      <c r="AL1085" s="6">
        <v>0</v>
      </c>
      <c r="AM1085" s="6">
        <v>0</v>
      </c>
      <c r="AN1085" s="7">
        <v>0</v>
      </c>
      <c r="AO1085" s="6">
        <v>0</v>
      </c>
    </row>
    <row r="1086" spans="1:41" x14ac:dyDescent="0.15">
      <c r="A1086" s="2" t="s">
        <v>1129</v>
      </c>
      <c r="B1086" s="2" t="s">
        <v>1438</v>
      </c>
      <c r="C1086" s="2" t="s">
        <v>1797</v>
      </c>
      <c r="D1086" s="2" t="s">
        <v>1608</v>
      </c>
      <c r="E1086" s="2" t="s">
        <v>439</v>
      </c>
      <c r="F1086" s="2" t="s">
        <v>1854</v>
      </c>
      <c r="G1086" s="2" t="s">
        <v>2121</v>
      </c>
      <c r="H1086" s="2" t="s">
        <v>1121</v>
      </c>
      <c r="I1086" s="2" t="s">
        <v>1950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  <c r="AB1086" s="6">
        <v>0</v>
      </c>
      <c r="AC1086" s="6">
        <v>0</v>
      </c>
      <c r="AD1086" s="7">
        <v>0</v>
      </c>
      <c r="AE1086" s="6">
        <v>0</v>
      </c>
      <c r="AF1086" s="6">
        <v>0</v>
      </c>
      <c r="AG1086" s="6">
        <v>0</v>
      </c>
      <c r="AH1086" s="6">
        <v>0</v>
      </c>
      <c r="AI1086" s="7">
        <v>0</v>
      </c>
      <c r="AJ1086" s="6">
        <v>0</v>
      </c>
      <c r="AK1086" s="6">
        <v>0</v>
      </c>
      <c r="AL1086" s="6">
        <v>0</v>
      </c>
      <c r="AM1086" s="6">
        <v>0</v>
      </c>
      <c r="AN1086" s="7">
        <v>0</v>
      </c>
      <c r="AO1086" s="6">
        <v>0</v>
      </c>
    </row>
    <row r="1087" spans="1:41" x14ac:dyDescent="0.15">
      <c r="A1087" s="2" t="s">
        <v>1130</v>
      </c>
      <c r="B1087" s="2" t="s">
        <v>1438</v>
      </c>
      <c r="C1087" s="2" t="s">
        <v>1797</v>
      </c>
      <c r="D1087" s="2" t="s">
        <v>1608</v>
      </c>
      <c r="E1087" s="2" t="s">
        <v>439</v>
      </c>
      <c r="F1087" s="2" t="s">
        <v>1854</v>
      </c>
      <c r="G1087" s="2" t="s">
        <v>2121</v>
      </c>
      <c r="H1087" s="2" t="s">
        <v>1121</v>
      </c>
      <c r="I1087" s="2" t="s">
        <v>1951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  <c r="AB1087" s="6">
        <v>0</v>
      </c>
      <c r="AC1087" s="6">
        <v>0</v>
      </c>
      <c r="AD1087" s="7">
        <v>0</v>
      </c>
      <c r="AE1087" s="6">
        <v>0</v>
      </c>
      <c r="AF1087" s="6">
        <v>0</v>
      </c>
      <c r="AG1087" s="6">
        <v>0</v>
      </c>
      <c r="AH1087" s="6">
        <v>0</v>
      </c>
      <c r="AI1087" s="7">
        <v>0</v>
      </c>
      <c r="AJ1087" s="6">
        <v>0</v>
      </c>
      <c r="AK1087" s="6">
        <v>0</v>
      </c>
      <c r="AL1087" s="6">
        <v>0</v>
      </c>
      <c r="AM1087" s="6">
        <v>0</v>
      </c>
      <c r="AN1087" s="7">
        <v>0</v>
      </c>
      <c r="AO1087" s="6">
        <v>0</v>
      </c>
    </row>
    <row r="1088" spans="1:41" x14ac:dyDescent="0.15">
      <c r="A1088" s="2" t="s">
        <v>1131</v>
      </c>
      <c r="B1088" s="2" t="s">
        <v>1438</v>
      </c>
      <c r="C1088" s="2" t="s">
        <v>1797</v>
      </c>
      <c r="D1088" s="2" t="s">
        <v>1608</v>
      </c>
      <c r="E1088" s="2" t="s">
        <v>439</v>
      </c>
      <c r="F1088" s="2" t="s">
        <v>1854</v>
      </c>
      <c r="G1088" s="2" t="s">
        <v>2121</v>
      </c>
      <c r="H1088" s="2" t="s">
        <v>1121</v>
      </c>
      <c r="I1088" s="2" t="s">
        <v>1952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0</v>
      </c>
      <c r="AC1088" s="6">
        <v>0</v>
      </c>
      <c r="AD1088" s="7">
        <v>0</v>
      </c>
      <c r="AE1088" s="6">
        <v>0</v>
      </c>
      <c r="AF1088" s="6">
        <v>0</v>
      </c>
      <c r="AG1088" s="6">
        <v>0</v>
      </c>
      <c r="AH1088" s="6">
        <v>0</v>
      </c>
      <c r="AI1088" s="7">
        <v>0</v>
      </c>
      <c r="AJ1088" s="6">
        <v>0</v>
      </c>
      <c r="AK1088" s="6">
        <v>0</v>
      </c>
      <c r="AL1088" s="6">
        <v>0</v>
      </c>
      <c r="AM1088" s="6">
        <v>0</v>
      </c>
      <c r="AN1088" s="7">
        <v>0</v>
      </c>
      <c r="AO1088" s="6">
        <v>0</v>
      </c>
    </row>
    <row r="1089" spans="1:41" x14ac:dyDescent="0.15">
      <c r="A1089" s="2" t="s">
        <v>1132</v>
      </c>
      <c r="B1089" s="2" t="s">
        <v>1438</v>
      </c>
      <c r="C1089" s="2" t="s">
        <v>1797</v>
      </c>
      <c r="D1089" s="2" t="s">
        <v>1608</v>
      </c>
      <c r="E1089" s="2" t="s">
        <v>439</v>
      </c>
      <c r="F1089" s="2" t="s">
        <v>1854</v>
      </c>
      <c r="G1089" s="2" t="s">
        <v>2121</v>
      </c>
      <c r="H1089" s="2" t="s">
        <v>1121</v>
      </c>
      <c r="I1089" s="2" t="s">
        <v>1953</v>
      </c>
      <c r="J1089" s="7">
        <v>0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  <c r="AB1089" s="6">
        <v>0</v>
      </c>
      <c r="AC1089" s="6">
        <v>0</v>
      </c>
      <c r="AD1089" s="7">
        <v>0</v>
      </c>
      <c r="AE1089" s="6">
        <v>0</v>
      </c>
      <c r="AF1089" s="6">
        <v>0</v>
      </c>
      <c r="AG1089" s="6">
        <v>0</v>
      </c>
      <c r="AH1089" s="6">
        <v>0</v>
      </c>
      <c r="AI1089" s="7">
        <v>0</v>
      </c>
      <c r="AJ1089" s="6">
        <v>0</v>
      </c>
      <c r="AK1089" s="6">
        <v>0</v>
      </c>
      <c r="AL1089" s="6">
        <v>0</v>
      </c>
      <c r="AM1089" s="6">
        <v>0</v>
      </c>
      <c r="AN1089" s="7">
        <v>0</v>
      </c>
      <c r="AO1089" s="6">
        <v>0</v>
      </c>
    </row>
    <row r="1090" spans="1:41" x14ac:dyDescent="0.15">
      <c r="A1090" s="2" t="s">
        <v>1133</v>
      </c>
      <c r="B1090" s="2" t="s">
        <v>1438</v>
      </c>
      <c r="C1090" s="2" t="s">
        <v>1797</v>
      </c>
      <c r="D1090" s="2" t="s">
        <v>1608</v>
      </c>
      <c r="E1090" s="2" t="s">
        <v>439</v>
      </c>
      <c r="F1090" s="2" t="s">
        <v>1854</v>
      </c>
      <c r="G1090" s="2" t="s">
        <v>2121</v>
      </c>
      <c r="H1090" s="2" t="s">
        <v>1121</v>
      </c>
      <c r="I1090" s="2" t="s">
        <v>1954</v>
      </c>
      <c r="J1090" s="7">
        <v>0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0</v>
      </c>
      <c r="AC1090" s="6">
        <v>0</v>
      </c>
      <c r="AD1090" s="7">
        <v>0</v>
      </c>
      <c r="AE1090" s="6">
        <v>0</v>
      </c>
      <c r="AF1090" s="6">
        <v>0</v>
      </c>
      <c r="AG1090" s="6">
        <v>0</v>
      </c>
      <c r="AH1090" s="6">
        <v>0</v>
      </c>
      <c r="AI1090" s="7">
        <v>0</v>
      </c>
      <c r="AJ1090" s="6">
        <v>0</v>
      </c>
      <c r="AK1090" s="6">
        <v>0</v>
      </c>
      <c r="AL1090" s="6">
        <v>0</v>
      </c>
      <c r="AM1090" s="6">
        <v>0</v>
      </c>
      <c r="AN1090" s="7">
        <v>0</v>
      </c>
      <c r="AO1090" s="6">
        <v>0</v>
      </c>
    </row>
    <row r="1091" spans="1:41" x14ac:dyDescent="0.15">
      <c r="A1091" s="2" t="s">
        <v>1134</v>
      </c>
      <c r="B1091" s="2" t="s">
        <v>1438</v>
      </c>
      <c r="C1091" s="2" t="s">
        <v>1797</v>
      </c>
      <c r="D1091" s="2" t="s">
        <v>1608</v>
      </c>
      <c r="E1091" s="2" t="s">
        <v>439</v>
      </c>
      <c r="F1091" s="2" t="s">
        <v>1854</v>
      </c>
      <c r="G1091" s="2" t="s">
        <v>2121</v>
      </c>
      <c r="H1091" s="2" t="s">
        <v>1121</v>
      </c>
      <c r="I1091" s="9" t="s">
        <v>1955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0</v>
      </c>
      <c r="AC1091" s="6">
        <v>0</v>
      </c>
      <c r="AD1091" s="7">
        <v>0</v>
      </c>
      <c r="AE1091" s="6">
        <v>0</v>
      </c>
      <c r="AF1091" s="6">
        <v>0</v>
      </c>
      <c r="AG1091" s="6">
        <v>0</v>
      </c>
      <c r="AH1091" s="6">
        <v>0</v>
      </c>
      <c r="AI1091" s="7">
        <v>0</v>
      </c>
      <c r="AJ1091" s="6">
        <v>0</v>
      </c>
      <c r="AK1091" s="6">
        <v>0</v>
      </c>
      <c r="AL1091" s="6">
        <v>0</v>
      </c>
      <c r="AM1091" s="6">
        <v>0</v>
      </c>
      <c r="AN1091" s="7">
        <v>0</v>
      </c>
      <c r="AO1091" s="6">
        <v>0</v>
      </c>
    </row>
    <row r="1092" spans="1:41" x14ac:dyDescent="0.15">
      <c r="A1092" s="2" t="s">
        <v>1135</v>
      </c>
      <c r="B1092" s="2" t="s">
        <v>1438</v>
      </c>
      <c r="C1092" s="2" t="s">
        <v>1797</v>
      </c>
      <c r="D1092" s="2" t="s">
        <v>1608</v>
      </c>
      <c r="E1092" s="2" t="s">
        <v>439</v>
      </c>
      <c r="F1092" s="2" t="s">
        <v>1854</v>
      </c>
      <c r="G1092" s="2" t="s">
        <v>2121</v>
      </c>
      <c r="H1092" s="2" t="s">
        <v>1121</v>
      </c>
      <c r="I1092" s="2" t="s">
        <v>1956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0</v>
      </c>
      <c r="AC1092" s="6">
        <v>0</v>
      </c>
      <c r="AD1092" s="7">
        <v>0</v>
      </c>
      <c r="AE1092" s="6">
        <v>0</v>
      </c>
      <c r="AF1092" s="6">
        <v>0</v>
      </c>
      <c r="AG1092" s="6">
        <v>0</v>
      </c>
      <c r="AH1092" s="6">
        <v>0</v>
      </c>
      <c r="AI1092" s="7">
        <v>0</v>
      </c>
      <c r="AJ1092" s="6">
        <v>0</v>
      </c>
      <c r="AK1092" s="6">
        <v>0</v>
      </c>
      <c r="AL1092" s="6">
        <v>0</v>
      </c>
      <c r="AM1092" s="6">
        <v>0</v>
      </c>
      <c r="AN1092" s="7">
        <v>0</v>
      </c>
      <c r="AO1092" s="6">
        <v>0</v>
      </c>
    </row>
    <row r="1093" spans="1:41" x14ac:dyDescent="0.15">
      <c r="A1093" s="2" t="s">
        <v>1136</v>
      </c>
      <c r="B1093" s="2" t="s">
        <v>1438</v>
      </c>
      <c r="C1093" s="2" t="s">
        <v>1797</v>
      </c>
      <c r="D1093" s="2" t="s">
        <v>1608</v>
      </c>
      <c r="E1093" s="2" t="s">
        <v>439</v>
      </c>
      <c r="F1093" s="2" t="s">
        <v>1854</v>
      </c>
      <c r="G1093" s="2" t="s">
        <v>2121</v>
      </c>
      <c r="H1093" s="2" t="s">
        <v>1121</v>
      </c>
      <c r="I1093" s="2" t="s">
        <v>1957</v>
      </c>
      <c r="J1093" s="7">
        <v>0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0</v>
      </c>
      <c r="AC1093" s="6">
        <v>0</v>
      </c>
      <c r="AD1093" s="7">
        <v>0</v>
      </c>
      <c r="AE1093" s="6">
        <v>0</v>
      </c>
      <c r="AF1093" s="6">
        <v>0</v>
      </c>
      <c r="AG1093" s="6">
        <v>0</v>
      </c>
      <c r="AH1093" s="6">
        <v>0</v>
      </c>
      <c r="AI1093" s="7">
        <v>0</v>
      </c>
      <c r="AJ1093" s="6">
        <v>0</v>
      </c>
      <c r="AK1093" s="6">
        <v>0</v>
      </c>
      <c r="AL1093" s="6">
        <v>0</v>
      </c>
      <c r="AM1093" s="6">
        <v>0</v>
      </c>
      <c r="AN1093" s="7">
        <v>0</v>
      </c>
      <c r="AO1093" s="6">
        <v>0</v>
      </c>
    </row>
    <row r="1094" spans="1:41" x14ac:dyDescent="0.15">
      <c r="A1094" s="2" t="s">
        <v>1137</v>
      </c>
      <c r="B1094" s="2" t="s">
        <v>1438</v>
      </c>
      <c r="C1094" s="2" t="s">
        <v>1797</v>
      </c>
      <c r="D1094" s="2" t="s">
        <v>1608</v>
      </c>
      <c r="E1094" s="2" t="s">
        <v>439</v>
      </c>
      <c r="F1094" s="2" t="s">
        <v>1854</v>
      </c>
      <c r="G1094" s="2" t="s">
        <v>2121</v>
      </c>
      <c r="H1094" s="2" t="s">
        <v>1121</v>
      </c>
      <c r="I1094" s="2" t="s">
        <v>1958</v>
      </c>
      <c r="J1094" s="7">
        <v>0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0</v>
      </c>
      <c r="AC1094" s="6">
        <v>0</v>
      </c>
      <c r="AD1094" s="7">
        <v>0</v>
      </c>
      <c r="AE1094" s="6">
        <v>0</v>
      </c>
      <c r="AF1094" s="6">
        <v>0</v>
      </c>
      <c r="AG1094" s="6">
        <v>0</v>
      </c>
      <c r="AH1094" s="6">
        <v>0</v>
      </c>
      <c r="AI1094" s="7">
        <v>0</v>
      </c>
      <c r="AJ1094" s="6">
        <v>0</v>
      </c>
      <c r="AK1094" s="6">
        <v>0</v>
      </c>
      <c r="AL1094" s="6">
        <v>0</v>
      </c>
      <c r="AM1094" s="6">
        <v>0</v>
      </c>
      <c r="AN1094" s="7">
        <v>0</v>
      </c>
      <c r="AO1094" s="6">
        <v>0</v>
      </c>
    </row>
    <row r="1095" spans="1:41" x14ac:dyDescent="0.15">
      <c r="A1095" s="2" t="s">
        <v>1138</v>
      </c>
      <c r="B1095" s="2" t="s">
        <v>1438</v>
      </c>
      <c r="C1095" s="2" t="s">
        <v>1797</v>
      </c>
      <c r="D1095" s="2" t="s">
        <v>1608</v>
      </c>
      <c r="E1095" s="2" t="s">
        <v>439</v>
      </c>
      <c r="F1095" s="2" t="s">
        <v>1854</v>
      </c>
      <c r="G1095" s="2" t="s">
        <v>2121</v>
      </c>
      <c r="H1095" s="2" t="s">
        <v>1121</v>
      </c>
      <c r="I1095" s="2" t="s">
        <v>1959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0</v>
      </c>
      <c r="AC1095" s="6">
        <v>0</v>
      </c>
      <c r="AD1095" s="7">
        <v>0</v>
      </c>
      <c r="AE1095" s="6">
        <v>0</v>
      </c>
      <c r="AF1095" s="6">
        <v>0</v>
      </c>
      <c r="AG1095" s="6">
        <v>0</v>
      </c>
      <c r="AH1095" s="6">
        <v>0</v>
      </c>
      <c r="AI1095" s="7">
        <v>0</v>
      </c>
      <c r="AJ1095" s="6">
        <v>0</v>
      </c>
      <c r="AK1095" s="6">
        <v>0</v>
      </c>
      <c r="AL1095" s="6">
        <v>0</v>
      </c>
      <c r="AM1095" s="6">
        <v>0</v>
      </c>
      <c r="AN1095" s="7">
        <v>0</v>
      </c>
      <c r="AO1095" s="6">
        <v>0</v>
      </c>
    </row>
    <row r="1096" spans="1:41" x14ac:dyDescent="0.15">
      <c r="A1096" s="2" t="s">
        <v>1139</v>
      </c>
      <c r="B1096" s="2" t="s">
        <v>1438</v>
      </c>
      <c r="C1096" s="2" t="s">
        <v>1797</v>
      </c>
      <c r="D1096" s="2" t="s">
        <v>1608</v>
      </c>
      <c r="E1096" s="2" t="s">
        <v>439</v>
      </c>
      <c r="F1096" s="2" t="s">
        <v>1854</v>
      </c>
      <c r="G1096" s="2" t="s">
        <v>2121</v>
      </c>
      <c r="H1096" s="2" t="s">
        <v>1121</v>
      </c>
      <c r="I1096" s="2" t="s">
        <v>1960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0</v>
      </c>
      <c r="AC1096" s="6">
        <v>0</v>
      </c>
      <c r="AD1096" s="7">
        <v>0</v>
      </c>
      <c r="AE1096" s="6">
        <v>0</v>
      </c>
      <c r="AF1096" s="6">
        <v>0</v>
      </c>
      <c r="AG1096" s="6">
        <v>0</v>
      </c>
      <c r="AH1096" s="6">
        <v>0</v>
      </c>
      <c r="AI1096" s="7">
        <v>0</v>
      </c>
      <c r="AJ1096" s="6">
        <v>0</v>
      </c>
      <c r="AK1096" s="6">
        <v>0</v>
      </c>
      <c r="AL1096" s="6">
        <v>0</v>
      </c>
      <c r="AM1096" s="6">
        <v>0</v>
      </c>
      <c r="AN1096" s="7">
        <v>0</v>
      </c>
      <c r="AO1096" s="6">
        <v>0</v>
      </c>
    </row>
    <row r="1097" spans="1:41" x14ac:dyDescent="0.15">
      <c r="A1097" s="2" t="s">
        <v>1140</v>
      </c>
      <c r="B1097" s="2" t="s">
        <v>1438</v>
      </c>
      <c r="C1097" s="2" t="s">
        <v>1797</v>
      </c>
      <c r="D1097" s="2" t="s">
        <v>1608</v>
      </c>
      <c r="E1097" s="2" t="s">
        <v>439</v>
      </c>
      <c r="F1097" s="2" t="s">
        <v>1854</v>
      </c>
      <c r="G1097" s="2" t="s">
        <v>2121</v>
      </c>
      <c r="H1097" s="2" t="s">
        <v>1121</v>
      </c>
      <c r="I1097" s="2" t="s">
        <v>1961</v>
      </c>
      <c r="J1097" s="7">
        <v>2615246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0</v>
      </c>
      <c r="AC1097" s="6">
        <v>0</v>
      </c>
      <c r="AD1097" s="7">
        <v>0</v>
      </c>
      <c r="AE1097" s="6">
        <v>0</v>
      </c>
      <c r="AF1097" s="6">
        <v>0</v>
      </c>
      <c r="AG1097" s="6">
        <v>0</v>
      </c>
      <c r="AH1097" s="6">
        <v>0</v>
      </c>
      <c r="AI1097" s="7">
        <v>0</v>
      </c>
      <c r="AJ1097" s="6">
        <v>0</v>
      </c>
      <c r="AK1097" s="6">
        <v>0</v>
      </c>
      <c r="AL1097" s="6">
        <v>0</v>
      </c>
      <c r="AM1097" s="6">
        <v>0</v>
      </c>
      <c r="AN1097" s="7">
        <v>0</v>
      </c>
      <c r="AO1097" s="6">
        <v>0</v>
      </c>
    </row>
    <row r="1098" spans="1:41" x14ac:dyDescent="0.15">
      <c r="A1098" s="2" t="s">
        <v>1141</v>
      </c>
      <c r="B1098" s="2" t="s">
        <v>1438</v>
      </c>
      <c r="C1098" s="2" t="s">
        <v>1797</v>
      </c>
      <c r="D1098" s="2" t="s">
        <v>1608</v>
      </c>
      <c r="E1098" s="2" t="s">
        <v>439</v>
      </c>
      <c r="F1098" s="2" t="s">
        <v>1854</v>
      </c>
      <c r="G1098" s="2" t="s">
        <v>2121</v>
      </c>
      <c r="H1098" s="2" t="s">
        <v>1121</v>
      </c>
      <c r="I1098" s="2" t="s">
        <v>1962</v>
      </c>
      <c r="J1098" s="7">
        <v>375530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0</v>
      </c>
      <c r="AC1098" s="6">
        <v>0</v>
      </c>
      <c r="AD1098" s="7">
        <v>0</v>
      </c>
      <c r="AE1098" s="6">
        <v>0</v>
      </c>
      <c r="AF1098" s="6">
        <v>0</v>
      </c>
      <c r="AG1098" s="6">
        <v>0</v>
      </c>
      <c r="AH1098" s="6">
        <v>0</v>
      </c>
      <c r="AI1098" s="7">
        <v>0</v>
      </c>
      <c r="AJ1098" s="6">
        <v>0</v>
      </c>
      <c r="AK1098" s="6">
        <v>0</v>
      </c>
      <c r="AL1098" s="6">
        <v>0</v>
      </c>
      <c r="AM1098" s="6">
        <v>0</v>
      </c>
      <c r="AN1098" s="7">
        <v>0</v>
      </c>
      <c r="AO1098" s="6">
        <v>0</v>
      </c>
    </row>
    <row r="1099" spans="1:41" x14ac:dyDescent="0.15">
      <c r="A1099" s="2" t="s">
        <v>1905</v>
      </c>
      <c r="B1099" s="2" t="s">
        <v>1438</v>
      </c>
      <c r="C1099" s="2" t="s">
        <v>1797</v>
      </c>
      <c r="D1099" s="2" t="s">
        <v>1608</v>
      </c>
      <c r="E1099" s="2" t="s">
        <v>439</v>
      </c>
      <c r="F1099" s="2" t="s">
        <v>1854</v>
      </c>
      <c r="G1099" s="2" t="s">
        <v>2121</v>
      </c>
      <c r="H1099" s="2" t="s">
        <v>1121</v>
      </c>
      <c r="I1099" s="2" t="s">
        <v>1963</v>
      </c>
      <c r="J1099" s="7">
        <v>0</v>
      </c>
      <c r="K1099" s="7">
        <v>2666934</v>
      </c>
      <c r="L1099" s="7">
        <v>119711</v>
      </c>
      <c r="M1099" s="7">
        <v>2786645</v>
      </c>
      <c r="N1099" s="7">
        <v>0</v>
      </c>
      <c r="O1099" s="7">
        <v>0</v>
      </c>
      <c r="P1099" s="7">
        <v>2585458</v>
      </c>
      <c r="Q1099" s="7">
        <v>33140</v>
      </c>
      <c r="R1099" s="7">
        <v>2618598</v>
      </c>
      <c r="S1099" s="7">
        <v>0</v>
      </c>
      <c r="T1099" s="7">
        <v>135</v>
      </c>
      <c r="U1099" s="7">
        <v>8020</v>
      </c>
      <c r="V1099" s="7">
        <v>8155</v>
      </c>
      <c r="W1099" s="6">
        <v>96.944956300000001</v>
      </c>
      <c r="X1099" s="6">
        <v>27.683337400000003</v>
      </c>
      <c r="Y1099" s="6">
        <v>93.969558399999997</v>
      </c>
      <c r="Z1099" s="6">
        <v>98.823229300000008</v>
      </c>
      <c r="AA1099" s="6">
        <v>26.474329699999998</v>
      </c>
      <c r="AB1099" s="6">
        <v>95.0683954</v>
      </c>
      <c r="AC1099" s="6">
        <v>-1.0988370000000032</v>
      </c>
      <c r="AD1099" s="7">
        <v>2563197</v>
      </c>
      <c r="AE1099" s="6">
        <v>2.1614022999999998</v>
      </c>
      <c r="AF1099" s="6">
        <v>96.949863899999997</v>
      </c>
      <c r="AG1099" s="6">
        <v>29.6711463</v>
      </c>
      <c r="AH1099" s="6">
        <v>94.245363499999996</v>
      </c>
      <c r="AI1099" s="7">
        <v>2610443</v>
      </c>
      <c r="AJ1099" s="6">
        <v>98.827714099999994</v>
      </c>
      <c r="AK1099" s="6">
        <v>29.436538000000002</v>
      </c>
      <c r="AL1099" s="6">
        <v>95.571640799999997</v>
      </c>
      <c r="AM1099" s="6">
        <v>-1.326277300000001</v>
      </c>
      <c r="AN1099" s="7">
        <v>2549000</v>
      </c>
      <c r="AO1099" s="6">
        <v>2.4104747</v>
      </c>
    </row>
    <row r="1100" spans="1:41" x14ac:dyDescent="0.15">
      <c r="A1100" s="2" t="s">
        <v>1906</v>
      </c>
      <c r="B1100" s="2" t="s">
        <v>1438</v>
      </c>
      <c r="C1100" s="2" t="s">
        <v>1797</v>
      </c>
      <c r="D1100" s="2" t="s">
        <v>1608</v>
      </c>
      <c r="E1100" s="2" t="s">
        <v>439</v>
      </c>
      <c r="F1100" s="2" t="s">
        <v>1854</v>
      </c>
      <c r="G1100" s="2" t="s">
        <v>2121</v>
      </c>
      <c r="H1100" s="2" t="s">
        <v>1121</v>
      </c>
      <c r="I1100" s="2" t="s">
        <v>1964</v>
      </c>
      <c r="J1100" s="7">
        <v>0</v>
      </c>
      <c r="K1100" s="7">
        <v>383008</v>
      </c>
      <c r="L1100" s="7">
        <v>69149</v>
      </c>
      <c r="M1100" s="7">
        <v>452157</v>
      </c>
      <c r="N1100" s="7">
        <v>0</v>
      </c>
      <c r="O1100" s="7">
        <v>0</v>
      </c>
      <c r="P1100" s="7">
        <v>368194</v>
      </c>
      <c r="Q1100" s="7">
        <v>13144</v>
      </c>
      <c r="R1100" s="7">
        <v>381338</v>
      </c>
      <c r="S1100" s="7">
        <v>0</v>
      </c>
      <c r="T1100" s="7">
        <v>0</v>
      </c>
      <c r="U1100" s="7">
        <v>4029</v>
      </c>
      <c r="V1100" s="7">
        <v>4029</v>
      </c>
      <c r="W1100" s="6">
        <v>96.132195699999997</v>
      </c>
      <c r="X1100" s="6">
        <v>19.008228599999999</v>
      </c>
      <c r="Y1100" s="6">
        <v>84.337519900000004</v>
      </c>
      <c r="Z1100" s="6">
        <v>95.894564599999995</v>
      </c>
      <c r="AA1100" s="6">
        <v>17.3494183</v>
      </c>
      <c r="AB1100" s="6">
        <v>83.273002900000009</v>
      </c>
      <c r="AC1100" s="6">
        <v>1.0645169999999951</v>
      </c>
      <c r="AD1100" s="7">
        <v>362554</v>
      </c>
      <c r="AE1100" s="6">
        <v>5.1810213000000003</v>
      </c>
      <c r="AF1100" s="6">
        <v>96.132195699999997</v>
      </c>
      <c r="AG1100" s="6">
        <v>20.184275199999998</v>
      </c>
      <c r="AH1100" s="6">
        <v>85.095776199999989</v>
      </c>
      <c r="AI1100" s="7">
        <v>377309</v>
      </c>
      <c r="AJ1100" s="6">
        <v>95.894564599999995</v>
      </c>
      <c r="AK1100" s="6">
        <v>18.188629500000001</v>
      </c>
      <c r="AL1100" s="6">
        <v>83.895018399999998</v>
      </c>
      <c r="AM1100" s="6">
        <v>1.200757799999991</v>
      </c>
      <c r="AN1100" s="7">
        <v>359326</v>
      </c>
      <c r="AO1100" s="6">
        <v>5.0046476000000002</v>
      </c>
    </row>
    <row r="1101" spans="1:41" ht="12.75" thickBot="1" x14ac:dyDescent="0.2">
      <c r="A1101" s="2" t="s">
        <v>1990</v>
      </c>
      <c r="B1101" s="2" t="s">
        <v>1438</v>
      </c>
      <c r="C1101" s="2" t="s">
        <v>1797</v>
      </c>
      <c r="D1101" s="2" t="s">
        <v>1608</v>
      </c>
      <c r="E1101" s="2" t="s">
        <v>439</v>
      </c>
      <c r="F1101" s="2" t="s">
        <v>1854</v>
      </c>
      <c r="G1101" s="2" t="s">
        <v>2121</v>
      </c>
      <c r="H1101" s="2" t="s">
        <v>1121</v>
      </c>
      <c r="I1101" s="2" t="s">
        <v>1966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0</v>
      </c>
      <c r="AC1101" s="6">
        <v>0</v>
      </c>
      <c r="AD1101" s="7">
        <v>0</v>
      </c>
      <c r="AE1101" s="6">
        <v>0</v>
      </c>
      <c r="AF1101" s="6">
        <v>0</v>
      </c>
      <c r="AG1101" s="6">
        <v>0</v>
      </c>
      <c r="AH1101" s="6">
        <v>0</v>
      </c>
      <c r="AI1101" s="7">
        <v>0</v>
      </c>
      <c r="AJ1101" s="6">
        <v>0</v>
      </c>
      <c r="AK1101" s="6">
        <v>0</v>
      </c>
      <c r="AL1101" s="6">
        <v>0</v>
      </c>
      <c r="AM1101" s="6">
        <v>0</v>
      </c>
      <c r="AN1101" s="7">
        <v>0</v>
      </c>
      <c r="AO1101" s="6">
        <v>0</v>
      </c>
    </row>
    <row r="1102" spans="1:41" ht="12.75" thickTop="1" x14ac:dyDescent="0.15">
      <c r="A1102" s="34" t="s">
        <v>546</v>
      </c>
      <c r="B1102" s="2" t="s">
        <v>926</v>
      </c>
      <c r="C1102" s="2" t="s">
        <v>1797</v>
      </c>
      <c r="D1102" s="2" t="s">
        <v>1608</v>
      </c>
      <c r="E1102" s="2" t="s">
        <v>438</v>
      </c>
      <c r="F1102" s="2" t="s">
        <v>1854</v>
      </c>
      <c r="G1102" s="2" t="s">
        <v>2121</v>
      </c>
      <c r="H1102" s="2" t="s">
        <v>1142</v>
      </c>
      <c r="I1102" s="2" t="s">
        <v>2012</v>
      </c>
      <c r="J1102" s="7">
        <v>0</v>
      </c>
      <c r="K1102" s="7">
        <v>3869393</v>
      </c>
      <c r="L1102" s="7">
        <v>126020</v>
      </c>
      <c r="M1102" s="7">
        <v>3995413</v>
      </c>
      <c r="N1102" s="7">
        <v>0</v>
      </c>
      <c r="O1102" s="7">
        <v>0</v>
      </c>
      <c r="P1102" s="7">
        <v>3824495</v>
      </c>
      <c r="Q1102" s="7">
        <v>52822</v>
      </c>
      <c r="R1102" s="7">
        <v>3877317</v>
      </c>
      <c r="S1102" s="7">
        <v>0</v>
      </c>
      <c r="T1102" s="7">
        <v>912</v>
      </c>
      <c r="U1102" s="7">
        <v>2298</v>
      </c>
      <c r="V1102" s="7">
        <v>3210</v>
      </c>
      <c r="W1102" s="6">
        <v>98.839663000000002</v>
      </c>
      <c r="X1102" s="6">
        <v>41.915569000000005</v>
      </c>
      <c r="Y1102" s="6">
        <v>97.044210399999997</v>
      </c>
      <c r="Z1102" s="6">
        <v>98.556319900000005</v>
      </c>
      <c r="AA1102" s="6">
        <v>41.860321800000001</v>
      </c>
      <c r="AB1102" s="6">
        <v>96.683303899999999</v>
      </c>
      <c r="AC1102" s="6">
        <v>0.36090649999999869</v>
      </c>
      <c r="AD1102" s="7">
        <v>3798250</v>
      </c>
      <c r="AE1102" s="6">
        <v>2.0816692000000003</v>
      </c>
      <c r="AF1102" s="6">
        <v>98.862964599999998</v>
      </c>
      <c r="AG1102" s="6">
        <v>42.694104500000002</v>
      </c>
      <c r="AH1102" s="6">
        <v>97.122240500000004</v>
      </c>
      <c r="AI1102" s="7">
        <v>3874107</v>
      </c>
      <c r="AJ1102" s="6">
        <v>98.580947199999997</v>
      </c>
      <c r="AK1102" s="6">
        <v>43.347269699999998</v>
      </c>
      <c r="AL1102" s="6">
        <v>96.816407800000007</v>
      </c>
      <c r="AM1102" s="6">
        <v>0.30583269999999629</v>
      </c>
      <c r="AN1102" s="7">
        <v>3792849</v>
      </c>
      <c r="AO1102" s="6">
        <v>2.1424001000000001</v>
      </c>
    </row>
    <row r="1103" spans="1:41" x14ac:dyDescent="0.15">
      <c r="A1103" s="2" t="s">
        <v>547</v>
      </c>
      <c r="B1103" s="2" t="s">
        <v>926</v>
      </c>
      <c r="C1103" s="2" t="s">
        <v>1797</v>
      </c>
      <c r="D1103" s="2" t="s">
        <v>1608</v>
      </c>
      <c r="E1103" s="2" t="s">
        <v>438</v>
      </c>
      <c r="F1103" s="2" t="s">
        <v>1854</v>
      </c>
      <c r="G1103" s="2" t="s">
        <v>2121</v>
      </c>
      <c r="H1103" s="2" t="s">
        <v>1142</v>
      </c>
      <c r="I1103" s="2" t="s">
        <v>2013</v>
      </c>
      <c r="J1103" s="7">
        <v>0</v>
      </c>
      <c r="K1103" s="7">
        <v>3869393</v>
      </c>
      <c r="L1103" s="7">
        <v>126020</v>
      </c>
      <c r="M1103" s="7">
        <v>3995413</v>
      </c>
      <c r="N1103" s="7">
        <v>0</v>
      </c>
      <c r="O1103" s="7">
        <v>0</v>
      </c>
      <c r="P1103" s="7">
        <v>3824495</v>
      </c>
      <c r="Q1103" s="7">
        <v>52822</v>
      </c>
      <c r="R1103" s="7">
        <v>3877317</v>
      </c>
      <c r="S1103" s="7">
        <v>0</v>
      </c>
      <c r="T1103" s="7">
        <v>912</v>
      </c>
      <c r="U1103" s="7">
        <v>2298</v>
      </c>
      <c r="V1103" s="7">
        <v>3210</v>
      </c>
      <c r="W1103" s="6">
        <v>98.839663000000002</v>
      </c>
      <c r="X1103" s="6">
        <v>41.915569000000005</v>
      </c>
      <c r="Y1103" s="6">
        <v>97.044210399999997</v>
      </c>
      <c r="Z1103" s="6">
        <v>98.556319900000005</v>
      </c>
      <c r="AA1103" s="6">
        <v>41.860321800000001</v>
      </c>
      <c r="AB1103" s="6">
        <v>96.683303899999999</v>
      </c>
      <c r="AC1103" s="6">
        <v>0.36090649999999869</v>
      </c>
      <c r="AD1103" s="7">
        <v>3798250</v>
      </c>
      <c r="AE1103" s="6">
        <v>2.0816692000000003</v>
      </c>
      <c r="AF1103" s="6">
        <v>98.862964599999998</v>
      </c>
      <c r="AG1103" s="6">
        <v>42.694104500000002</v>
      </c>
      <c r="AH1103" s="6">
        <v>97.122240500000004</v>
      </c>
      <c r="AI1103" s="7">
        <v>3874107</v>
      </c>
      <c r="AJ1103" s="6">
        <v>98.580947199999997</v>
      </c>
      <c r="AK1103" s="6">
        <v>43.347269699999998</v>
      </c>
      <c r="AL1103" s="6">
        <v>96.816407800000007</v>
      </c>
      <c r="AM1103" s="6">
        <v>0.30583269999999629</v>
      </c>
      <c r="AN1103" s="7">
        <v>3792849</v>
      </c>
      <c r="AO1103" s="6">
        <v>2.1424001000000001</v>
      </c>
    </row>
    <row r="1104" spans="1:41" x14ac:dyDescent="0.15">
      <c r="A1104" s="2" t="s">
        <v>548</v>
      </c>
      <c r="B1104" s="2" t="s">
        <v>926</v>
      </c>
      <c r="C1104" s="2" t="s">
        <v>1797</v>
      </c>
      <c r="D1104" s="2" t="s">
        <v>1608</v>
      </c>
      <c r="E1104" s="2" t="s">
        <v>438</v>
      </c>
      <c r="F1104" s="2" t="s">
        <v>1854</v>
      </c>
      <c r="G1104" s="2" t="s">
        <v>2121</v>
      </c>
      <c r="H1104" s="2" t="s">
        <v>1142</v>
      </c>
      <c r="I1104" s="2" t="s">
        <v>2014</v>
      </c>
      <c r="J1104" s="7">
        <v>0</v>
      </c>
      <c r="K1104" s="7">
        <v>1628278</v>
      </c>
      <c r="L1104" s="7">
        <v>39777</v>
      </c>
      <c r="M1104" s="7">
        <v>1668055</v>
      </c>
      <c r="N1104" s="7">
        <v>0</v>
      </c>
      <c r="O1104" s="7">
        <v>0</v>
      </c>
      <c r="P1104" s="7">
        <v>1611858</v>
      </c>
      <c r="Q1104" s="7">
        <v>14441</v>
      </c>
      <c r="R1104" s="7">
        <v>1626299</v>
      </c>
      <c r="S1104" s="7">
        <v>0</v>
      </c>
      <c r="T1104" s="7">
        <v>0</v>
      </c>
      <c r="U1104" s="7">
        <v>858</v>
      </c>
      <c r="V1104" s="7">
        <v>858</v>
      </c>
      <c r="W1104" s="6">
        <v>98.991572699999992</v>
      </c>
      <c r="X1104" s="6">
        <v>36.304899800000001</v>
      </c>
      <c r="Y1104" s="6">
        <v>97.4967252</v>
      </c>
      <c r="Z1104" s="6">
        <v>98.881607900000006</v>
      </c>
      <c r="AA1104" s="6">
        <v>43.611904799999998</v>
      </c>
      <c r="AB1104" s="6">
        <v>97.444149199999998</v>
      </c>
      <c r="AC1104" s="6">
        <v>5.2576000000001955E-2</v>
      </c>
      <c r="AD1104" s="7">
        <v>1573609</v>
      </c>
      <c r="AE1104" s="6">
        <v>3.3483540000000001</v>
      </c>
      <c r="AF1104" s="6">
        <v>98.991572699999992</v>
      </c>
      <c r="AG1104" s="6">
        <v>37.105269899999996</v>
      </c>
      <c r="AH1104" s="6">
        <v>97.546900600000001</v>
      </c>
      <c r="AI1104" s="7">
        <v>1625441</v>
      </c>
      <c r="AJ1104" s="6">
        <v>98.881607900000006</v>
      </c>
      <c r="AK1104" s="6">
        <v>46.366282699999999</v>
      </c>
      <c r="AL1104" s="6">
        <v>97.594933699999999</v>
      </c>
      <c r="AM1104" s="6">
        <v>-4.803309999999783E-2</v>
      </c>
      <c r="AN1104" s="7">
        <v>1571114</v>
      </c>
      <c r="AO1104" s="6">
        <v>3.4578649000000001</v>
      </c>
    </row>
    <row r="1105" spans="1:41" x14ac:dyDescent="0.15">
      <c r="A1105" s="2" t="s">
        <v>549</v>
      </c>
      <c r="B1105" s="2" t="s">
        <v>926</v>
      </c>
      <c r="C1105" s="2" t="s">
        <v>1797</v>
      </c>
      <c r="D1105" s="2" t="s">
        <v>1608</v>
      </c>
      <c r="E1105" s="2" t="s">
        <v>438</v>
      </c>
      <c r="F1105" s="2" t="s">
        <v>1854</v>
      </c>
      <c r="G1105" s="2" t="s">
        <v>2121</v>
      </c>
      <c r="H1105" s="2" t="s">
        <v>1142</v>
      </c>
      <c r="I1105" s="2" t="s">
        <v>2015</v>
      </c>
      <c r="J1105" s="7">
        <v>0</v>
      </c>
      <c r="K1105" s="7">
        <v>1331285</v>
      </c>
      <c r="L1105" s="7">
        <v>38676</v>
      </c>
      <c r="M1105" s="7">
        <v>1369961</v>
      </c>
      <c r="N1105" s="7">
        <v>0</v>
      </c>
      <c r="O1105" s="7">
        <v>0</v>
      </c>
      <c r="P1105" s="7">
        <v>1315850</v>
      </c>
      <c r="Q1105" s="7">
        <v>14026</v>
      </c>
      <c r="R1105" s="7">
        <v>1329876</v>
      </c>
      <c r="S1105" s="7">
        <v>0</v>
      </c>
      <c r="T1105" s="7">
        <v>0</v>
      </c>
      <c r="U1105" s="7">
        <v>858</v>
      </c>
      <c r="V1105" s="7">
        <v>858</v>
      </c>
      <c r="W1105" s="6">
        <v>98.840593900000002</v>
      </c>
      <c r="X1105" s="6">
        <v>36.2653842</v>
      </c>
      <c r="Y1105" s="6">
        <v>97.074004299999999</v>
      </c>
      <c r="Z1105" s="6">
        <v>98.656696099999991</v>
      </c>
      <c r="AA1105" s="6">
        <v>43.164906999999999</v>
      </c>
      <c r="AB1105" s="6">
        <v>96.9871768</v>
      </c>
      <c r="AC1105" s="6">
        <v>8.6827499999998281E-2</v>
      </c>
      <c r="AD1105" s="7">
        <v>1282379</v>
      </c>
      <c r="AE1105" s="6">
        <v>3.7038191999999999</v>
      </c>
      <c r="AF1105" s="6">
        <v>98.840593900000002</v>
      </c>
      <c r="AG1105" s="6">
        <v>37.088159099999999</v>
      </c>
      <c r="AH1105" s="6">
        <v>97.13483939999999</v>
      </c>
      <c r="AI1105" s="7">
        <v>1329018</v>
      </c>
      <c r="AJ1105" s="6">
        <v>98.656696099999991</v>
      </c>
      <c r="AK1105" s="6">
        <v>45.433137500000001</v>
      </c>
      <c r="AL1105" s="6">
        <v>97.133073100000004</v>
      </c>
      <c r="AM1105" s="6">
        <v>1.7662999999856765E-3</v>
      </c>
      <c r="AN1105" s="7">
        <v>1280393</v>
      </c>
      <c r="AO1105" s="6">
        <v>3.7976621000000002</v>
      </c>
    </row>
    <row r="1106" spans="1:41" x14ac:dyDescent="0.15">
      <c r="A1106" s="2" t="s">
        <v>550</v>
      </c>
      <c r="B1106" s="2" t="s">
        <v>926</v>
      </c>
      <c r="C1106" s="2" t="s">
        <v>1797</v>
      </c>
      <c r="D1106" s="2" t="s">
        <v>1608</v>
      </c>
      <c r="E1106" s="2" t="s">
        <v>438</v>
      </c>
      <c r="F1106" s="2" t="s">
        <v>1854</v>
      </c>
      <c r="G1106" s="2" t="s">
        <v>2121</v>
      </c>
      <c r="H1106" s="2" t="s">
        <v>1142</v>
      </c>
      <c r="I1106" s="2" t="s">
        <v>2016</v>
      </c>
      <c r="J1106" s="7">
        <v>0</v>
      </c>
      <c r="K1106" s="7">
        <v>54583</v>
      </c>
      <c r="L1106" s="7">
        <v>1586</v>
      </c>
      <c r="M1106" s="7">
        <v>56169</v>
      </c>
      <c r="N1106" s="7">
        <v>0</v>
      </c>
      <c r="O1106" s="7">
        <v>0</v>
      </c>
      <c r="P1106" s="7">
        <v>53950</v>
      </c>
      <c r="Q1106" s="7">
        <v>575</v>
      </c>
      <c r="R1106" s="7">
        <v>54525</v>
      </c>
      <c r="S1106" s="7">
        <v>0</v>
      </c>
      <c r="T1106" s="7">
        <v>0</v>
      </c>
      <c r="U1106" s="7">
        <v>35</v>
      </c>
      <c r="V1106" s="7">
        <v>35</v>
      </c>
      <c r="W1106" s="6">
        <v>98.840298300000001</v>
      </c>
      <c r="X1106" s="6">
        <v>36.254728899999996</v>
      </c>
      <c r="Y1106" s="6">
        <v>97.073118600000001</v>
      </c>
      <c r="Z1106" s="6">
        <v>98.659356299999999</v>
      </c>
      <c r="AA1106" s="6">
        <v>43.1598063</v>
      </c>
      <c r="AB1106" s="6">
        <v>96.989619400000009</v>
      </c>
      <c r="AC1106" s="6">
        <v>8.3499199999991447E-2</v>
      </c>
      <c r="AD1106" s="7">
        <v>53257</v>
      </c>
      <c r="AE1106" s="6">
        <v>2.3809077000000003</v>
      </c>
      <c r="AF1106" s="6">
        <v>98.840298300000001</v>
      </c>
      <c r="AG1106" s="6">
        <v>37.072856199999997</v>
      </c>
      <c r="AH1106" s="6">
        <v>97.133644500000003</v>
      </c>
      <c r="AI1106" s="7">
        <v>54490</v>
      </c>
      <c r="AJ1106" s="6">
        <v>98.659356299999999</v>
      </c>
      <c r="AK1106" s="6">
        <v>45.442957299999996</v>
      </c>
      <c r="AL1106" s="6">
        <v>97.136447400000009</v>
      </c>
      <c r="AM1106" s="6">
        <v>-2.8029000000060478E-3</v>
      </c>
      <c r="AN1106" s="7">
        <v>53174</v>
      </c>
      <c r="AO1106" s="6">
        <v>2.4748937</v>
      </c>
    </row>
    <row r="1107" spans="1:41" x14ac:dyDescent="0.15">
      <c r="A1107" s="2" t="s">
        <v>551</v>
      </c>
      <c r="B1107" s="2" t="s">
        <v>926</v>
      </c>
      <c r="C1107" s="2" t="s">
        <v>1797</v>
      </c>
      <c r="D1107" s="2" t="s">
        <v>1608</v>
      </c>
      <c r="E1107" s="2" t="s">
        <v>438</v>
      </c>
      <c r="F1107" s="2" t="s">
        <v>1854</v>
      </c>
      <c r="G1107" s="2" t="s">
        <v>2121</v>
      </c>
      <c r="H1107" s="2" t="s">
        <v>1142</v>
      </c>
      <c r="I1107" s="2" t="s">
        <v>2017</v>
      </c>
      <c r="J1107" s="7">
        <v>0</v>
      </c>
      <c r="K1107" s="7">
        <v>1276702</v>
      </c>
      <c r="L1107" s="7">
        <v>37090</v>
      </c>
      <c r="M1107" s="7">
        <v>1313792</v>
      </c>
      <c r="N1107" s="7">
        <v>0</v>
      </c>
      <c r="O1107" s="7">
        <v>0</v>
      </c>
      <c r="P1107" s="7">
        <v>1261900</v>
      </c>
      <c r="Q1107" s="7">
        <v>13451</v>
      </c>
      <c r="R1107" s="7">
        <v>1275351</v>
      </c>
      <c r="S1107" s="7">
        <v>0</v>
      </c>
      <c r="T1107" s="7">
        <v>0</v>
      </c>
      <c r="U1107" s="7">
        <v>823</v>
      </c>
      <c r="V1107" s="7">
        <v>823</v>
      </c>
      <c r="W1107" s="6">
        <v>98.840606499999993</v>
      </c>
      <c r="X1107" s="6">
        <v>36.265839800000002</v>
      </c>
      <c r="Y1107" s="6">
        <v>97.074042199999994</v>
      </c>
      <c r="Z1107" s="6">
        <v>98.6565808</v>
      </c>
      <c r="AA1107" s="6">
        <v>43.165128000000003</v>
      </c>
      <c r="AB1107" s="6">
        <v>96.987071</v>
      </c>
      <c r="AC1107" s="6">
        <v>8.6971199999993587E-2</v>
      </c>
      <c r="AD1107" s="7">
        <v>1229122</v>
      </c>
      <c r="AE1107" s="6">
        <v>3.7611401000000004</v>
      </c>
      <c r="AF1107" s="6">
        <v>98.840606499999993</v>
      </c>
      <c r="AG1107" s="6">
        <v>37.088813500000001</v>
      </c>
      <c r="AH1107" s="6">
        <v>97.134890499999997</v>
      </c>
      <c r="AI1107" s="7">
        <v>1274528</v>
      </c>
      <c r="AJ1107" s="6">
        <v>98.6565808</v>
      </c>
      <c r="AK1107" s="6">
        <v>45.432712200000005</v>
      </c>
      <c r="AL1107" s="6">
        <v>97.132926900000001</v>
      </c>
      <c r="AM1107" s="6">
        <v>1.9635999999962905E-3</v>
      </c>
      <c r="AN1107" s="7">
        <v>1227219</v>
      </c>
      <c r="AO1107" s="6">
        <v>3.8549762000000003</v>
      </c>
    </row>
    <row r="1108" spans="1:41" x14ac:dyDescent="0.15">
      <c r="A1108" s="2" t="s">
        <v>552</v>
      </c>
      <c r="B1108" s="2" t="s">
        <v>926</v>
      </c>
      <c r="C1108" s="2" t="s">
        <v>1797</v>
      </c>
      <c r="D1108" s="2" t="s">
        <v>1608</v>
      </c>
      <c r="E1108" s="2" t="s">
        <v>438</v>
      </c>
      <c r="F1108" s="2" t="s">
        <v>1854</v>
      </c>
      <c r="G1108" s="2" t="s">
        <v>2121</v>
      </c>
      <c r="H1108" s="2" t="s">
        <v>1142</v>
      </c>
      <c r="I1108" s="2" t="s">
        <v>2018</v>
      </c>
      <c r="J1108" s="7">
        <v>0</v>
      </c>
      <c r="K1108" s="7">
        <v>9659</v>
      </c>
      <c r="L1108" s="7">
        <v>0</v>
      </c>
      <c r="M1108" s="7">
        <v>9659</v>
      </c>
      <c r="N1108" s="7">
        <v>0</v>
      </c>
      <c r="O1108" s="7">
        <v>0</v>
      </c>
      <c r="P1108" s="7">
        <v>9659</v>
      </c>
      <c r="Q1108" s="7">
        <v>0</v>
      </c>
      <c r="R1108" s="7">
        <v>9659</v>
      </c>
      <c r="S1108" s="7">
        <v>0</v>
      </c>
      <c r="T1108" s="7">
        <v>0</v>
      </c>
      <c r="U1108" s="7">
        <v>0</v>
      </c>
      <c r="V1108" s="7">
        <v>0</v>
      </c>
      <c r="W1108" s="6">
        <v>100</v>
      </c>
      <c r="X1108" s="6">
        <v>0</v>
      </c>
      <c r="Y1108" s="6">
        <v>100</v>
      </c>
      <c r="Z1108" s="6">
        <v>100</v>
      </c>
      <c r="AA1108" s="6">
        <v>0</v>
      </c>
      <c r="AB1108" s="6">
        <v>100</v>
      </c>
      <c r="AC1108" s="6">
        <v>0</v>
      </c>
      <c r="AD1108" s="7">
        <v>8239</v>
      </c>
      <c r="AE1108" s="6">
        <v>17.2351013</v>
      </c>
      <c r="AF1108" s="6">
        <v>100</v>
      </c>
      <c r="AG1108" s="6">
        <v>0</v>
      </c>
      <c r="AH1108" s="6">
        <v>100</v>
      </c>
      <c r="AI1108" s="7">
        <v>9659</v>
      </c>
      <c r="AJ1108" s="6">
        <v>100</v>
      </c>
      <c r="AK1108" s="6">
        <v>0</v>
      </c>
      <c r="AL1108" s="6">
        <v>100</v>
      </c>
      <c r="AM1108" s="6">
        <v>0</v>
      </c>
      <c r="AN1108" s="7">
        <v>8239</v>
      </c>
      <c r="AO1108" s="6">
        <v>17.2351013</v>
      </c>
    </row>
    <row r="1109" spans="1:41" x14ac:dyDescent="0.15">
      <c r="A1109" s="2" t="s">
        <v>553</v>
      </c>
      <c r="B1109" s="2" t="s">
        <v>926</v>
      </c>
      <c r="C1109" s="2" t="s">
        <v>1797</v>
      </c>
      <c r="D1109" s="2" t="s">
        <v>1608</v>
      </c>
      <c r="E1109" s="2" t="s">
        <v>438</v>
      </c>
      <c r="F1109" s="2" t="s">
        <v>1854</v>
      </c>
      <c r="G1109" s="2" t="s">
        <v>2121</v>
      </c>
      <c r="H1109" s="2" t="s">
        <v>1142</v>
      </c>
      <c r="I1109" s="2" t="s">
        <v>2019</v>
      </c>
      <c r="J1109" s="7">
        <v>0</v>
      </c>
      <c r="K1109" s="7">
        <v>296993</v>
      </c>
      <c r="L1109" s="7">
        <v>1101</v>
      </c>
      <c r="M1109" s="7">
        <v>298094</v>
      </c>
      <c r="N1109" s="7">
        <v>0</v>
      </c>
      <c r="O1109" s="7">
        <v>0</v>
      </c>
      <c r="P1109" s="7">
        <v>296008</v>
      </c>
      <c r="Q1109" s="7">
        <v>415</v>
      </c>
      <c r="R1109" s="7">
        <v>296423</v>
      </c>
      <c r="S1109" s="7">
        <v>0</v>
      </c>
      <c r="T1109" s="7">
        <v>0</v>
      </c>
      <c r="U1109" s="7">
        <v>0</v>
      </c>
      <c r="V1109" s="7">
        <v>0</v>
      </c>
      <c r="W1109" s="6">
        <v>99.6683424</v>
      </c>
      <c r="X1109" s="6">
        <v>37.693006400000002</v>
      </c>
      <c r="Y1109" s="6">
        <v>99.439438600000003</v>
      </c>
      <c r="Z1109" s="6">
        <v>99.874676399999998</v>
      </c>
      <c r="AA1109" s="6">
        <v>51.621621599999997</v>
      </c>
      <c r="AB1109" s="6">
        <v>99.508658299999993</v>
      </c>
      <c r="AC1109" s="6">
        <v>-6.921969999999078E-2</v>
      </c>
      <c r="AD1109" s="7">
        <v>291230</v>
      </c>
      <c r="AE1109" s="6">
        <v>1.7831267000000002</v>
      </c>
      <c r="AF1109" s="6">
        <v>99.6683424</v>
      </c>
      <c r="AG1109" s="6">
        <v>37.693006400000002</v>
      </c>
      <c r="AH1109" s="6">
        <v>99.439438600000003</v>
      </c>
      <c r="AI1109" s="7">
        <v>296423</v>
      </c>
      <c r="AJ1109" s="6">
        <v>99.874676399999998</v>
      </c>
      <c r="AK1109" s="6">
        <v>66.978375200000002</v>
      </c>
      <c r="AL1109" s="6">
        <v>99.682022500000002</v>
      </c>
      <c r="AM1109" s="6">
        <v>-0.24258389999999963</v>
      </c>
      <c r="AN1109" s="7">
        <v>290721</v>
      </c>
      <c r="AO1109" s="6">
        <v>1.9613306000000001</v>
      </c>
    </row>
    <row r="1110" spans="1:41" x14ac:dyDescent="0.15">
      <c r="A1110" s="2" t="s">
        <v>554</v>
      </c>
      <c r="B1110" s="2" t="s">
        <v>926</v>
      </c>
      <c r="C1110" s="2" t="s">
        <v>1797</v>
      </c>
      <c r="D1110" s="2" t="s">
        <v>1608</v>
      </c>
      <c r="E1110" s="2" t="s">
        <v>438</v>
      </c>
      <c r="F1110" s="2" t="s">
        <v>1854</v>
      </c>
      <c r="G1110" s="2" t="s">
        <v>2121</v>
      </c>
      <c r="H1110" s="2" t="s">
        <v>1142</v>
      </c>
      <c r="I1110" s="2" t="s">
        <v>2020</v>
      </c>
      <c r="J1110" s="7">
        <v>0</v>
      </c>
      <c r="K1110" s="7">
        <v>85243</v>
      </c>
      <c r="L1110" s="7">
        <v>316</v>
      </c>
      <c r="M1110" s="7">
        <v>85559</v>
      </c>
      <c r="N1110" s="7">
        <v>0</v>
      </c>
      <c r="O1110" s="7">
        <v>0</v>
      </c>
      <c r="P1110" s="7">
        <v>84335</v>
      </c>
      <c r="Q1110" s="7">
        <v>117</v>
      </c>
      <c r="R1110" s="7">
        <v>84452</v>
      </c>
      <c r="S1110" s="7">
        <v>0</v>
      </c>
      <c r="T1110" s="7">
        <v>0</v>
      </c>
      <c r="U1110" s="7">
        <v>0</v>
      </c>
      <c r="V1110" s="7">
        <v>0</v>
      </c>
      <c r="W1110" s="6">
        <v>98.934809900000005</v>
      </c>
      <c r="X1110" s="6">
        <v>37.025316500000002</v>
      </c>
      <c r="Y1110" s="6">
        <v>98.706156000000007</v>
      </c>
      <c r="Z1110" s="6">
        <v>99.488478900000004</v>
      </c>
      <c r="AA1110" s="6">
        <v>51.321928500000006</v>
      </c>
      <c r="AB1110" s="6">
        <v>99.122848399999995</v>
      </c>
      <c r="AC1110" s="6">
        <v>-0.41669239999998808</v>
      </c>
      <c r="AD1110" s="7">
        <v>83963</v>
      </c>
      <c r="AE1110" s="6">
        <v>0.58239940000000001</v>
      </c>
      <c r="AF1110" s="6">
        <v>98.934809900000005</v>
      </c>
      <c r="AG1110" s="6">
        <v>37.025316500000002</v>
      </c>
      <c r="AH1110" s="6">
        <v>98.706156000000007</v>
      </c>
      <c r="AI1110" s="7">
        <v>84452</v>
      </c>
      <c r="AJ1110" s="6">
        <v>99.488478900000004</v>
      </c>
      <c r="AK1110" s="6">
        <v>66.398390300000003</v>
      </c>
      <c r="AL1110" s="6">
        <v>99.293992399999993</v>
      </c>
      <c r="AM1110" s="6">
        <v>-0.58783639999998627</v>
      </c>
      <c r="AN1110" s="7">
        <v>83817</v>
      </c>
      <c r="AO1110" s="6">
        <v>0.75760289999999997</v>
      </c>
    </row>
    <row r="1111" spans="1:41" x14ac:dyDescent="0.15">
      <c r="A1111" s="2" t="s">
        <v>555</v>
      </c>
      <c r="B1111" s="2" t="s">
        <v>926</v>
      </c>
      <c r="C1111" s="2" t="s">
        <v>1797</v>
      </c>
      <c r="D1111" s="2" t="s">
        <v>1608</v>
      </c>
      <c r="E1111" s="2" t="s">
        <v>438</v>
      </c>
      <c r="F1111" s="2" t="s">
        <v>1854</v>
      </c>
      <c r="G1111" s="2" t="s">
        <v>2121</v>
      </c>
      <c r="H1111" s="2" t="s">
        <v>1142</v>
      </c>
      <c r="I1111" s="2" t="s">
        <v>1856</v>
      </c>
      <c r="J1111" s="7">
        <v>0</v>
      </c>
      <c r="K1111" s="7">
        <v>211750</v>
      </c>
      <c r="L1111" s="7">
        <v>785</v>
      </c>
      <c r="M1111" s="7">
        <v>212535</v>
      </c>
      <c r="N1111" s="7">
        <v>0</v>
      </c>
      <c r="O1111" s="7">
        <v>0</v>
      </c>
      <c r="P1111" s="7">
        <v>211673</v>
      </c>
      <c r="Q1111" s="7">
        <v>298</v>
      </c>
      <c r="R1111" s="7">
        <v>211971</v>
      </c>
      <c r="S1111" s="7">
        <v>0</v>
      </c>
      <c r="T1111" s="7">
        <v>0</v>
      </c>
      <c r="U1111" s="7">
        <v>0</v>
      </c>
      <c r="V1111" s="7">
        <v>0</v>
      </c>
      <c r="W1111" s="6">
        <v>99.963636399999999</v>
      </c>
      <c r="X1111" s="6">
        <v>37.961783400000002</v>
      </c>
      <c r="Y1111" s="6">
        <v>99.734631900000011</v>
      </c>
      <c r="Z1111" s="6">
        <v>100.03197909999999</v>
      </c>
      <c r="AA1111" s="6">
        <v>51.743817400000005</v>
      </c>
      <c r="AB1111" s="6">
        <v>99.665804300000005</v>
      </c>
      <c r="AC1111" s="6">
        <v>6.8827600000005873E-2</v>
      </c>
      <c r="AD1111" s="7">
        <v>207267</v>
      </c>
      <c r="AE1111" s="6">
        <v>2.2695363999999998</v>
      </c>
      <c r="AF1111" s="6">
        <v>99.963636399999999</v>
      </c>
      <c r="AG1111" s="6">
        <v>37.961783400000002</v>
      </c>
      <c r="AH1111" s="6">
        <v>99.734631900000011</v>
      </c>
      <c r="AI1111" s="7">
        <v>211971</v>
      </c>
      <c r="AJ1111" s="6">
        <v>100.03197909999999</v>
      </c>
      <c r="AK1111" s="6">
        <v>67.215815499999991</v>
      </c>
      <c r="AL1111" s="6">
        <v>99.840076300000007</v>
      </c>
      <c r="AM1111" s="6">
        <v>-0.10544439999999611</v>
      </c>
      <c r="AN1111" s="7">
        <v>206904</v>
      </c>
      <c r="AO1111" s="6">
        <v>2.4489618000000002</v>
      </c>
    </row>
    <row r="1112" spans="1:41" x14ac:dyDescent="0.15">
      <c r="A1112" s="2" t="s">
        <v>556</v>
      </c>
      <c r="B1112" s="2" t="s">
        <v>926</v>
      </c>
      <c r="C1112" s="2" t="s">
        <v>1797</v>
      </c>
      <c r="D1112" s="2" t="s">
        <v>1608</v>
      </c>
      <c r="E1112" s="2" t="s">
        <v>438</v>
      </c>
      <c r="F1112" s="2" t="s">
        <v>1854</v>
      </c>
      <c r="G1112" s="2" t="s">
        <v>2121</v>
      </c>
      <c r="H1112" s="2" t="s">
        <v>1142</v>
      </c>
      <c r="I1112" s="2" t="s">
        <v>2021</v>
      </c>
      <c r="J1112" s="7">
        <v>0</v>
      </c>
      <c r="K1112" s="7">
        <v>1948646</v>
      </c>
      <c r="L1112" s="7">
        <v>76010</v>
      </c>
      <c r="M1112" s="7">
        <v>2024656</v>
      </c>
      <c r="N1112" s="7">
        <v>0</v>
      </c>
      <c r="O1112" s="7">
        <v>0</v>
      </c>
      <c r="P1112" s="7">
        <v>1923642</v>
      </c>
      <c r="Q1112" s="7">
        <v>35263</v>
      </c>
      <c r="R1112" s="7">
        <v>1958905</v>
      </c>
      <c r="S1112" s="7">
        <v>0</v>
      </c>
      <c r="T1112" s="7">
        <v>912</v>
      </c>
      <c r="U1112" s="7">
        <v>955</v>
      </c>
      <c r="V1112" s="7">
        <v>1867</v>
      </c>
      <c r="W1112" s="6">
        <v>98.71685260000001</v>
      </c>
      <c r="X1112" s="6">
        <v>46.392579900000001</v>
      </c>
      <c r="Y1112" s="6">
        <v>96.752485399999998</v>
      </c>
      <c r="Z1112" s="6">
        <v>98.279925500000004</v>
      </c>
      <c r="AA1112" s="6">
        <v>42.896704899999996</v>
      </c>
      <c r="AB1112" s="6">
        <v>96.124310600000001</v>
      </c>
      <c r="AC1112" s="6">
        <v>0.62817479999999648</v>
      </c>
      <c r="AD1112" s="7">
        <v>1935190</v>
      </c>
      <c r="AE1112" s="6">
        <v>1.2254611</v>
      </c>
      <c r="AF1112" s="6">
        <v>98.763075499999999</v>
      </c>
      <c r="AG1112" s="6">
        <v>46.982879199999999</v>
      </c>
      <c r="AH1112" s="6">
        <v>96.841786299999995</v>
      </c>
      <c r="AI1112" s="7">
        <v>1957038</v>
      </c>
      <c r="AJ1112" s="6">
        <v>98.326830999999999</v>
      </c>
      <c r="AK1112" s="6">
        <v>43.6804761</v>
      </c>
      <c r="AL1112" s="6">
        <v>96.235641299999997</v>
      </c>
      <c r="AM1112" s="6">
        <v>0.60614499999999794</v>
      </c>
      <c r="AN1112" s="7">
        <v>1932861</v>
      </c>
      <c r="AO1112" s="6">
        <v>1.2508401</v>
      </c>
    </row>
    <row r="1113" spans="1:41" x14ac:dyDescent="0.15">
      <c r="A1113" s="2" t="s">
        <v>557</v>
      </c>
      <c r="B1113" s="2" t="s">
        <v>926</v>
      </c>
      <c r="C1113" s="2" t="s">
        <v>1797</v>
      </c>
      <c r="D1113" s="2" t="s">
        <v>1608</v>
      </c>
      <c r="E1113" s="2" t="s">
        <v>438</v>
      </c>
      <c r="F1113" s="2" t="s">
        <v>1854</v>
      </c>
      <c r="G1113" s="2" t="s">
        <v>2121</v>
      </c>
      <c r="H1113" s="2" t="s">
        <v>1142</v>
      </c>
      <c r="I1113" s="2" t="s">
        <v>1739</v>
      </c>
      <c r="J1113" s="7">
        <v>0</v>
      </c>
      <c r="K1113" s="7">
        <v>1918993</v>
      </c>
      <c r="L1113" s="7">
        <v>76010</v>
      </c>
      <c r="M1113" s="7">
        <v>1995003</v>
      </c>
      <c r="N1113" s="7">
        <v>0</v>
      </c>
      <c r="O1113" s="7">
        <v>0</v>
      </c>
      <c r="P1113" s="7">
        <v>1893989</v>
      </c>
      <c r="Q1113" s="7">
        <v>35263</v>
      </c>
      <c r="R1113" s="7">
        <v>1929252</v>
      </c>
      <c r="S1113" s="7">
        <v>0</v>
      </c>
      <c r="T1113" s="7">
        <v>912</v>
      </c>
      <c r="U1113" s="7">
        <v>955</v>
      </c>
      <c r="V1113" s="7">
        <v>1867</v>
      </c>
      <c r="W1113" s="6">
        <v>98.697025000000011</v>
      </c>
      <c r="X1113" s="6">
        <v>46.392579900000001</v>
      </c>
      <c r="Y1113" s="6">
        <v>96.704215500000004</v>
      </c>
      <c r="Z1113" s="6">
        <v>98.252401700000007</v>
      </c>
      <c r="AA1113" s="6">
        <v>42.896704899999996</v>
      </c>
      <c r="AB1113" s="6">
        <v>96.064744599999997</v>
      </c>
      <c r="AC1113" s="6">
        <v>0.63947090000000628</v>
      </c>
      <c r="AD1113" s="7">
        <v>1904717</v>
      </c>
      <c r="AE1113" s="6">
        <v>1.2881179</v>
      </c>
      <c r="AF1113" s="6">
        <v>98.743952899999996</v>
      </c>
      <c r="AG1113" s="6">
        <v>46.982879199999999</v>
      </c>
      <c r="AH1113" s="6">
        <v>96.794799799999993</v>
      </c>
      <c r="AI1113" s="7">
        <v>1927385</v>
      </c>
      <c r="AJ1113" s="6">
        <v>98.300044900000003</v>
      </c>
      <c r="AK1113" s="6">
        <v>43.6804761</v>
      </c>
      <c r="AL1113" s="6">
        <v>96.177718400000003</v>
      </c>
      <c r="AM1113" s="6">
        <v>0.61708139999998934</v>
      </c>
      <c r="AN1113" s="7">
        <v>1902388</v>
      </c>
      <c r="AO1113" s="6">
        <v>1.3139801</v>
      </c>
    </row>
    <row r="1114" spans="1:41" x14ac:dyDescent="0.15">
      <c r="A1114" s="2" t="s">
        <v>558</v>
      </c>
      <c r="B1114" s="2" t="s">
        <v>926</v>
      </c>
      <c r="C1114" s="2" t="s">
        <v>1797</v>
      </c>
      <c r="D1114" s="2" t="s">
        <v>1608</v>
      </c>
      <c r="E1114" s="2" t="s">
        <v>438</v>
      </c>
      <c r="F1114" s="2" t="s">
        <v>1854</v>
      </c>
      <c r="G1114" s="2" t="s">
        <v>2121</v>
      </c>
      <c r="H1114" s="2" t="s">
        <v>1142</v>
      </c>
      <c r="I1114" s="2" t="s">
        <v>1740</v>
      </c>
      <c r="J1114" s="7">
        <v>0</v>
      </c>
      <c r="K1114" s="7">
        <v>720559</v>
      </c>
      <c r="L1114" s="7">
        <v>28527</v>
      </c>
      <c r="M1114" s="7">
        <v>749086</v>
      </c>
      <c r="N1114" s="7">
        <v>0</v>
      </c>
      <c r="O1114" s="7">
        <v>0</v>
      </c>
      <c r="P1114" s="7">
        <v>711170</v>
      </c>
      <c r="Q1114" s="7">
        <v>13143</v>
      </c>
      <c r="R1114" s="7">
        <v>724313</v>
      </c>
      <c r="S1114" s="7">
        <v>0</v>
      </c>
      <c r="T1114" s="7">
        <v>343</v>
      </c>
      <c r="U1114" s="7">
        <v>358</v>
      </c>
      <c r="V1114" s="7">
        <v>701</v>
      </c>
      <c r="W1114" s="6">
        <v>98.696983900000006</v>
      </c>
      <c r="X1114" s="6">
        <v>46.072142200000002</v>
      </c>
      <c r="Y1114" s="6">
        <v>96.692903100000009</v>
      </c>
      <c r="Z1114" s="6">
        <v>98.252438400000003</v>
      </c>
      <c r="AA1114" s="6">
        <v>42.896764300000001</v>
      </c>
      <c r="AB1114" s="6">
        <v>96.064785399999991</v>
      </c>
      <c r="AC1114" s="6">
        <v>0.62811770000001843</v>
      </c>
      <c r="AD1114" s="7">
        <v>709913</v>
      </c>
      <c r="AE1114" s="6">
        <v>2.0284176</v>
      </c>
      <c r="AF1114" s="6">
        <v>98.743987899999993</v>
      </c>
      <c r="AG1114" s="6">
        <v>46.657673299999999</v>
      </c>
      <c r="AH1114" s="6">
        <v>96.783473700000002</v>
      </c>
      <c r="AI1114" s="7">
        <v>723612</v>
      </c>
      <c r="AJ1114" s="6">
        <v>98.300079600000004</v>
      </c>
      <c r="AK1114" s="6">
        <v>43.680485300000001</v>
      </c>
      <c r="AL1114" s="6">
        <v>96.177752800000007</v>
      </c>
      <c r="AM1114" s="6">
        <v>0.60572089999999434</v>
      </c>
      <c r="AN1114" s="7">
        <v>709045</v>
      </c>
      <c r="AO1114" s="6">
        <v>2.0544534999999997</v>
      </c>
    </row>
    <row r="1115" spans="1:41" x14ac:dyDescent="0.15">
      <c r="A1115" s="2" t="s">
        <v>559</v>
      </c>
      <c r="B1115" s="2" t="s">
        <v>926</v>
      </c>
      <c r="C1115" s="2" t="s">
        <v>1797</v>
      </c>
      <c r="D1115" s="2" t="s">
        <v>1608</v>
      </c>
      <c r="E1115" s="2" t="s">
        <v>438</v>
      </c>
      <c r="F1115" s="2" t="s">
        <v>1854</v>
      </c>
      <c r="G1115" s="2" t="s">
        <v>2121</v>
      </c>
      <c r="H1115" s="2" t="s">
        <v>1142</v>
      </c>
      <c r="I1115" s="2" t="s">
        <v>1741</v>
      </c>
      <c r="J1115" s="7">
        <v>0</v>
      </c>
      <c r="K1115" s="7">
        <v>898984</v>
      </c>
      <c r="L1115" s="7">
        <v>35628</v>
      </c>
      <c r="M1115" s="7">
        <v>934612</v>
      </c>
      <c r="N1115" s="7">
        <v>0</v>
      </c>
      <c r="O1115" s="7">
        <v>0</v>
      </c>
      <c r="P1115" s="7">
        <v>887271</v>
      </c>
      <c r="Q1115" s="7">
        <v>16291</v>
      </c>
      <c r="R1115" s="7">
        <v>903562</v>
      </c>
      <c r="S1115" s="7">
        <v>0</v>
      </c>
      <c r="T1115" s="7">
        <v>427</v>
      </c>
      <c r="U1115" s="7">
        <v>448</v>
      </c>
      <c r="V1115" s="7">
        <v>875</v>
      </c>
      <c r="W1115" s="6">
        <v>98.697084700000005</v>
      </c>
      <c r="X1115" s="6">
        <v>45.7252723</v>
      </c>
      <c r="Y1115" s="6">
        <v>96.677765699999995</v>
      </c>
      <c r="Z1115" s="6">
        <v>98.252408000000003</v>
      </c>
      <c r="AA1115" s="6">
        <v>42.895027599999999</v>
      </c>
      <c r="AB1115" s="6">
        <v>96.064660700000005</v>
      </c>
      <c r="AC1115" s="6">
        <v>0.61310499999999024</v>
      </c>
      <c r="AD1115" s="7">
        <v>879935</v>
      </c>
      <c r="AE1115" s="6">
        <v>2.6850847</v>
      </c>
      <c r="AF1115" s="6">
        <v>98.743986199999995</v>
      </c>
      <c r="AG1115" s="6">
        <v>46.307561100000001</v>
      </c>
      <c r="AH1115" s="6">
        <v>96.768361999999996</v>
      </c>
      <c r="AI1115" s="7">
        <v>902687</v>
      </c>
      <c r="AJ1115" s="6">
        <v>98.300005900000002</v>
      </c>
      <c r="AK1115" s="6">
        <v>43.679324899999997</v>
      </c>
      <c r="AL1115" s="6">
        <v>96.177640099999991</v>
      </c>
      <c r="AM1115" s="6">
        <v>0.59072190000000546</v>
      </c>
      <c r="AN1115" s="7">
        <v>878859</v>
      </c>
      <c r="AO1115" s="6">
        <v>2.7112425999999998</v>
      </c>
    </row>
    <row r="1116" spans="1:41" x14ac:dyDescent="0.15">
      <c r="A1116" s="2" t="s">
        <v>560</v>
      </c>
      <c r="B1116" s="2" t="s">
        <v>926</v>
      </c>
      <c r="C1116" s="2" t="s">
        <v>1797</v>
      </c>
      <c r="D1116" s="2" t="s">
        <v>1608</v>
      </c>
      <c r="E1116" s="2" t="s">
        <v>438</v>
      </c>
      <c r="F1116" s="2" t="s">
        <v>1854</v>
      </c>
      <c r="G1116" s="2" t="s">
        <v>2121</v>
      </c>
      <c r="H1116" s="2" t="s">
        <v>1142</v>
      </c>
      <c r="I1116" s="2" t="s">
        <v>1742</v>
      </c>
      <c r="J1116" s="7">
        <v>0</v>
      </c>
      <c r="K1116" s="7">
        <v>299450</v>
      </c>
      <c r="L1116" s="7">
        <v>11855</v>
      </c>
      <c r="M1116" s="7">
        <v>311305</v>
      </c>
      <c r="N1116" s="7">
        <v>0</v>
      </c>
      <c r="O1116" s="7">
        <v>0</v>
      </c>
      <c r="P1116" s="7">
        <v>295548</v>
      </c>
      <c r="Q1116" s="7">
        <v>5829</v>
      </c>
      <c r="R1116" s="7">
        <v>301377</v>
      </c>
      <c r="S1116" s="7">
        <v>0</v>
      </c>
      <c r="T1116" s="7">
        <v>142</v>
      </c>
      <c r="U1116" s="7">
        <v>149</v>
      </c>
      <c r="V1116" s="7">
        <v>291</v>
      </c>
      <c r="W1116" s="6">
        <v>98.696944399999992</v>
      </c>
      <c r="X1116" s="6">
        <v>49.169127000000003</v>
      </c>
      <c r="Y1116" s="6">
        <v>96.810844700000004</v>
      </c>
      <c r="Z1116" s="6">
        <v>98.252301399999993</v>
      </c>
      <c r="AA1116" s="6">
        <v>42.901258399999996</v>
      </c>
      <c r="AB1116" s="6">
        <v>96.064887600000006</v>
      </c>
      <c r="AC1116" s="6">
        <v>0.74595709999999826</v>
      </c>
      <c r="AD1116" s="7">
        <v>314869</v>
      </c>
      <c r="AE1116" s="6">
        <v>-4.2849566000000001</v>
      </c>
      <c r="AF1116" s="6">
        <v>98.743769</v>
      </c>
      <c r="AG1116" s="6">
        <v>49.794976900000002</v>
      </c>
      <c r="AH1116" s="6">
        <v>96.901425700000004</v>
      </c>
      <c r="AI1116" s="7">
        <v>301086</v>
      </c>
      <c r="AJ1116" s="6">
        <v>98.300075300000003</v>
      </c>
      <c r="AK1116" s="6">
        <v>43.683672699999995</v>
      </c>
      <c r="AL1116" s="6">
        <v>96.177859499999997</v>
      </c>
      <c r="AM1116" s="6">
        <v>0.7235662000000076</v>
      </c>
      <c r="AN1116" s="7">
        <v>314484</v>
      </c>
      <c r="AO1116" s="6">
        <v>-4.2603121000000002</v>
      </c>
    </row>
    <row r="1117" spans="1:41" x14ac:dyDescent="0.15">
      <c r="A1117" s="2" t="s">
        <v>561</v>
      </c>
      <c r="B1117" s="2" t="s">
        <v>926</v>
      </c>
      <c r="C1117" s="2" t="s">
        <v>1797</v>
      </c>
      <c r="D1117" s="2" t="s">
        <v>1608</v>
      </c>
      <c r="E1117" s="2" t="s">
        <v>438</v>
      </c>
      <c r="F1117" s="2" t="s">
        <v>1854</v>
      </c>
      <c r="G1117" s="2" t="s">
        <v>2121</v>
      </c>
      <c r="H1117" s="2" t="s">
        <v>1142</v>
      </c>
      <c r="I1117" s="2" t="s">
        <v>1743</v>
      </c>
      <c r="J1117" s="7">
        <v>0</v>
      </c>
      <c r="K1117" s="7">
        <v>29653</v>
      </c>
      <c r="L1117" s="7">
        <v>0</v>
      </c>
      <c r="M1117" s="7">
        <v>29653</v>
      </c>
      <c r="N1117" s="7">
        <v>0</v>
      </c>
      <c r="O1117" s="7">
        <v>0</v>
      </c>
      <c r="P1117" s="7">
        <v>29653</v>
      </c>
      <c r="Q1117" s="7">
        <v>0</v>
      </c>
      <c r="R1117" s="7">
        <v>29653</v>
      </c>
      <c r="S1117" s="7">
        <v>0</v>
      </c>
      <c r="T1117" s="7">
        <v>0</v>
      </c>
      <c r="U1117" s="7">
        <v>0</v>
      </c>
      <c r="V1117" s="7">
        <v>0</v>
      </c>
      <c r="W1117" s="6">
        <v>100</v>
      </c>
      <c r="X1117" s="6">
        <v>0</v>
      </c>
      <c r="Y1117" s="6">
        <v>100</v>
      </c>
      <c r="Z1117" s="6">
        <v>100</v>
      </c>
      <c r="AA1117" s="6">
        <v>0</v>
      </c>
      <c r="AB1117" s="6">
        <v>100</v>
      </c>
      <c r="AC1117" s="6">
        <v>0</v>
      </c>
      <c r="AD1117" s="7">
        <v>30473</v>
      </c>
      <c r="AE1117" s="6">
        <v>-2.6909066999999998</v>
      </c>
      <c r="AF1117" s="6">
        <v>100</v>
      </c>
      <c r="AG1117" s="6">
        <v>0</v>
      </c>
      <c r="AH1117" s="6">
        <v>100</v>
      </c>
      <c r="AI1117" s="7">
        <v>29653</v>
      </c>
      <c r="AJ1117" s="6">
        <v>100</v>
      </c>
      <c r="AK1117" s="6">
        <v>0</v>
      </c>
      <c r="AL1117" s="6">
        <v>100</v>
      </c>
      <c r="AM1117" s="6">
        <v>0</v>
      </c>
      <c r="AN1117" s="7">
        <v>30473</v>
      </c>
      <c r="AO1117" s="6">
        <v>-2.6909066999999998</v>
      </c>
    </row>
    <row r="1118" spans="1:41" x14ac:dyDescent="0.15">
      <c r="A1118" s="2" t="s">
        <v>562</v>
      </c>
      <c r="B1118" s="2" t="s">
        <v>926</v>
      </c>
      <c r="C1118" s="2" t="s">
        <v>1797</v>
      </c>
      <c r="D1118" s="2" t="s">
        <v>1608</v>
      </c>
      <c r="E1118" s="2" t="s">
        <v>438</v>
      </c>
      <c r="F1118" s="2" t="s">
        <v>1854</v>
      </c>
      <c r="G1118" s="2" t="s">
        <v>2121</v>
      </c>
      <c r="H1118" s="2" t="s">
        <v>1142</v>
      </c>
      <c r="I1118" s="2" t="s">
        <v>1744</v>
      </c>
      <c r="J1118" s="7">
        <v>0</v>
      </c>
      <c r="K1118" s="7">
        <v>140587</v>
      </c>
      <c r="L1118" s="7">
        <v>10233</v>
      </c>
      <c r="M1118" s="7">
        <v>150820</v>
      </c>
      <c r="N1118" s="7">
        <v>0</v>
      </c>
      <c r="O1118" s="7">
        <v>0</v>
      </c>
      <c r="P1118" s="7">
        <v>137113</v>
      </c>
      <c r="Q1118" s="7">
        <v>3118</v>
      </c>
      <c r="R1118" s="7">
        <v>140231</v>
      </c>
      <c r="S1118" s="7">
        <v>0</v>
      </c>
      <c r="T1118" s="7">
        <v>0</v>
      </c>
      <c r="U1118" s="7">
        <v>485</v>
      </c>
      <c r="V1118" s="7">
        <v>485</v>
      </c>
      <c r="W1118" s="6">
        <v>97.528932300000008</v>
      </c>
      <c r="X1118" s="6">
        <v>30.470047900000001</v>
      </c>
      <c r="Y1118" s="6">
        <v>92.979047899999998</v>
      </c>
      <c r="Z1118" s="6">
        <v>97.075937199999998</v>
      </c>
      <c r="AA1118" s="6">
        <v>25.440271599999996</v>
      </c>
      <c r="AB1118" s="6">
        <v>92.425411199999999</v>
      </c>
      <c r="AC1118" s="6">
        <v>0.55363669999999843</v>
      </c>
      <c r="AD1118" s="7">
        <v>134198</v>
      </c>
      <c r="AE1118" s="6">
        <v>4.4955961000000002</v>
      </c>
      <c r="AF1118" s="6">
        <v>97.528932300000008</v>
      </c>
      <c r="AG1118" s="6">
        <v>31.986048400000001</v>
      </c>
      <c r="AH1118" s="6">
        <v>93.279010200000002</v>
      </c>
      <c r="AI1118" s="7">
        <v>139746</v>
      </c>
      <c r="AJ1118" s="6">
        <v>97.094530899999995</v>
      </c>
      <c r="AK1118" s="6">
        <v>27.019718300000001</v>
      </c>
      <c r="AL1118" s="6">
        <v>92.794169499999995</v>
      </c>
      <c r="AM1118" s="6">
        <v>0.48484070000000656</v>
      </c>
      <c r="AN1118" s="7">
        <v>133621</v>
      </c>
      <c r="AO1118" s="6">
        <v>4.5838602999999996</v>
      </c>
    </row>
    <row r="1119" spans="1:41" x14ac:dyDescent="0.15">
      <c r="A1119" s="2" t="s">
        <v>563</v>
      </c>
      <c r="B1119" s="2" t="s">
        <v>926</v>
      </c>
      <c r="C1119" s="2" t="s">
        <v>1797</v>
      </c>
      <c r="D1119" s="2" t="s">
        <v>1608</v>
      </c>
      <c r="E1119" s="2" t="s">
        <v>438</v>
      </c>
      <c r="F1119" s="2" t="s">
        <v>1854</v>
      </c>
      <c r="G1119" s="2" t="s">
        <v>2121</v>
      </c>
      <c r="H1119" s="2" t="s">
        <v>1142</v>
      </c>
      <c r="I1119" s="2" t="s">
        <v>2008</v>
      </c>
      <c r="J1119" s="7">
        <v>0</v>
      </c>
      <c r="K1119" s="7">
        <v>139892</v>
      </c>
      <c r="L1119" s="7">
        <v>10233</v>
      </c>
      <c r="M1119" s="7">
        <v>150125</v>
      </c>
      <c r="N1119" s="7">
        <v>0</v>
      </c>
      <c r="O1119" s="7">
        <v>0</v>
      </c>
      <c r="P1119" s="7">
        <v>136418</v>
      </c>
      <c r="Q1119" s="7">
        <v>3118</v>
      </c>
      <c r="R1119" s="7">
        <v>139536</v>
      </c>
      <c r="S1119" s="7">
        <v>0</v>
      </c>
      <c r="T1119" s="7">
        <v>0</v>
      </c>
      <c r="U1119" s="7">
        <v>485</v>
      </c>
      <c r="V1119" s="7">
        <v>485</v>
      </c>
      <c r="W1119" s="6">
        <v>97.516655700000001</v>
      </c>
      <c r="X1119" s="6">
        <v>30.470047900000001</v>
      </c>
      <c r="Y1119" s="6">
        <v>92.946544499999987</v>
      </c>
      <c r="Z1119" s="6">
        <v>97.075937199999998</v>
      </c>
      <c r="AA1119" s="6">
        <v>25.440271599999996</v>
      </c>
      <c r="AB1119" s="6">
        <v>92.425411199999999</v>
      </c>
      <c r="AC1119" s="6">
        <v>0.52113329999998825</v>
      </c>
      <c r="AD1119" s="7">
        <v>134198</v>
      </c>
      <c r="AE1119" s="6">
        <v>3.9777046000000005</v>
      </c>
      <c r="AF1119" s="6">
        <v>97.516655700000001</v>
      </c>
      <c r="AG1119" s="6">
        <v>31.986048400000001</v>
      </c>
      <c r="AH1119" s="6">
        <v>93.2477947</v>
      </c>
      <c r="AI1119" s="7">
        <v>139051</v>
      </c>
      <c r="AJ1119" s="6">
        <v>97.094530899999995</v>
      </c>
      <c r="AK1119" s="6">
        <v>27.019718300000001</v>
      </c>
      <c r="AL1119" s="6">
        <v>92.794169499999995</v>
      </c>
      <c r="AM1119" s="6">
        <v>0.45362520000000472</v>
      </c>
      <c r="AN1119" s="7">
        <v>133621</v>
      </c>
      <c r="AO1119" s="6">
        <v>4.0637325000000004</v>
      </c>
    </row>
    <row r="1120" spans="1:41" x14ac:dyDescent="0.15">
      <c r="A1120" s="2" t="s">
        <v>564</v>
      </c>
      <c r="B1120" s="2" t="s">
        <v>926</v>
      </c>
      <c r="C1120" s="2" t="s">
        <v>1797</v>
      </c>
      <c r="D1120" s="2" t="s">
        <v>1608</v>
      </c>
      <c r="E1120" s="2" t="s">
        <v>438</v>
      </c>
      <c r="F1120" s="2" t="s">
        <v>1854</v>
      </c>
      <c r="G1120" s="2" t="s">
        <v>2121</v>
      </c>
      <c r="H1120" s="2" t="s">
        <v>1142</v>
      </c>
      <c r="I1120" s="2" t="s">
        <v>2022</v>
      </c>
      <c r="J1120" s="7">
        <v>0</v>
      </c>
      <c r="K1120" s="7">
        <v>695</v>
      </c>
      <c r="L1120" s="7">
        <v>0</v>
      </c>
      <c r="M1120" s="7">
        <v>695</v>
      </c>
      <c r="N1120" s="7">
        <v>0</v>
      </c>
      <c r="O1120" s="7">
        <v>0</v>
      </c>
      <c r="P1120" s="7">
        <v>695</v>
      </c>
      <c r="Q1120" s="7">
        <v>0</v>
      </c>
      <c r="R1120" s="7">
        <v>695</v>
      </c>
      <c r="S1120" s="7">
        <v>0</v>
      </c>
      <c r="T1120" s="7">
        <v>0</v>
      </c>
      <c r="U1120" s="7">
        <v>0</v>
      </c>
      <c r="V1120" s="7">
        <v>0</v>
      </c>
      <c r="W1120" s="6">
        <v>100</v>
      </c>
      <c r="X1120" s="6">
        <v>0</v>
      </c>
      <c r="Y1120" s="6">
        <v>100</v>
      </c>
      <c r="Z1120" s="6" t="s">
        <v>2122</v>
      </c>
      <c r="AA1120" s="6" t="s">
        <v>2122</v>
      </c>
      <c r="AB1120" s="6" t="s">
        <v>2122</v>
      </c>
      <c r="AC1120" s="6" t="s">
        <v>1802</v>
      </c>
      <c r="AD1120" s="7" t="s">
        <v>2122</v>
      </c>
      <c r="AE1120" s="6" t="e">
        <v>#VALUE!</v>
      </c>
      <c r="AF1120" s="6">
        <v>100</v>
      </c>
      <c r="AG1120" s="6">
        <v>0</v>
      </c>
      <c r="AH1120" s="6">
        <v>100</v>
      </c>
      <c r="AI1120" s="7">
        <v>695</v>
      </c>
      <c r="AJ1120" s="6" t="s">
        <v>2122</v>
      </c>
      <c r="AK1120" s="6" t="s">
        <v>2122</v>
      </c>
      <c r="AL1120" s="6" t="s">
        <v>2122</v>
      </c>
      <c r="AM1120" s="6" t="e">
        <v>#VALUE!</v>
      </c>
      <c r="AN1120" s="7" t="s">
        <v>2122</v>
      </c>
      <c r="AO1120" s="6" t="e">
        <v>#VALUE!</v>
      </c>
    </row>
    <row r="1121" spans="1:41" x14ac:dyDescent="0.15">
      <c r="A1121" s="2" t="s">
        <v>565</v>
      </c>
      <c r="B1121" s="2" t="s">
        <v>926</v>
      </c>
      <c r="C1121" s="2" t="s">
        <v>1797</v>
      </c>
      <c r="D1121" s="2" t="s">
        <v>1608</v>
      </c>
      <c r="E1121" s="2" t="s">
        <v>438</v>
      </c>
      <c r="F1121" s="2" t="s">
        <v>1854</v>
      </c>
      <c r="G1121" s="2" t="s">
        <v>2121</v>
      </c>
      <c r="H1121" s="2" t="s">
        <v>1142</v>
      </c>
      <c r="I1121" s="2" t="s">
        <v>1941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6">
        <v>0</v>
      </c>
      <c r="X1121" s="6">
        <v>0</v>
      </c>
      <c r="Y1121" s="6">
        <v>0</v>
      </c>
      <c r="Z1121" s="6" t="s">
        <v>2122</v>
      </c>
      <c r="AA1121" s="6" t="s">
        <v>2122</v>
      </c>
      <c r="AB1121" s="6" t="s">
        <v>2122</v>
      </c>
      <c r="AC1121" s="6" t="s">
        <v>1802</v>
      </c>
      <c r="AD1121" s="7" t="s">
        <v>2122</v>
      </c>
      <c r="AE1121" s="6">
        <v>0</v>
      </c>
      <c r="AF1121" s="6">
        <v>0</v>
      </c>
      <c r="AG1121" s="6">
        <v>0</v>
      </c>
      <c r="AH1121" s="6">
        <v>0</v>
      </c>
      <c r="AI1121" s="7">
        <v>0</v>
      </c>
      <c r="AJ1121" s="6" t="s">
        <v>2122</v>
      </c>
      <c r="AK1121" s="6" t="s">
        <v>2122</v>
      </c>
      <c r="AL1121" s="6" t="s">
        <v>2122</v>
      </c>
      <c r="AM1121" s="6" t="e">
        <v>#VALUE!</v>
      </c>
      <c r="AN1121" s="7" t="s">
        <v>2122</v>
      </c>
      <c r="AO1121" s="6">
        <v>0</v>
      </c>
    </row>
    <row r="1122" spans="1:41" x14ac:dyDescent="0.15">
      <c r="A1122" s="2" t="s">
        <v>566</v>
      </c>
      <c r="B1122" s="2" t="s">
        <v>926</v>
      </c>
      <c r="C1122" s="2" t="s">
        <v>1797</v>
      </c>
      <c r="D1122" s="2" t="s">
        <v>1608</v>
      </c>
      <c r="E1122" s="2" t="s">
        <v>438</v>
      </c>
      <c r="F1122" s="2" t="s">
        <v>1854</v>
      </c>
      <c r="G1122" s="2" t="s">
        <v>2121</v>
      </c>
      <c r="H1122" s="2" t="s">
        <v>1142</v>
      </c>
      <c r="I1122" s="2" t="s">
        <v>1942</v>
      </c>
      <c r="J1122" s="7">
        <v>0</v>
      </c>
      <c r="K1122" s="7">
        <v>151882</v>
      </c>
      <c r="L1122" s="7">
        <v>0</v>
      </c>
      <c r="M1122" s="7">
        <v>151882</v>
      </c>
      <c r="N1122" s="7">
        <v>0</v>
      </c>
      <c r="O1122" s="7">
        <v>0</v>
      </c>
      <c r="P1122" s="7">
        <v>151882</v>
      </c>
      <c r="Q1122" s="7">
        <v>0</v>
      </c>
      <c r="R1122" s="7">
        <v>151882</v>
      </c>
      <c r="S1122" s="7">
        <v>0</v>
      </c>
      <c r="T1122" s="7">
        <v>0</v>
      </c>
      <c r="U1122" s="7">
        <v>0</v>
      </c>
      <c r="V1122" s="7">
        <v>0</v>
      </c>
      <c r="W1122" s="6">
        <v>100</v>
      </c>
      <c r="X1122" s="6">
        <v>0</v>
      </c>
      <c r="Y1122" s="6">
        <v>100</v>
      </c>
      <c r="Z1122" s="6">
        <v>100</v>
      </c>
      <c r="AA1122" s="6">
        <v>0</v>
      </c>
      <c r="AB1122" s="6">
        <v>100</v>
      </c>
      <c r="AC1122" s="6">
        <v>0</v>
      </c>
      <c r="AD1122" s="7">
        <v>155253</v>
      </c>
      <c r="AE1122" s="6">
        <v>-2.1712946</v>
      </c>
      <c r="AF1122" s="6">
        <v>100</v>
      </c>
      <c r="AG1122" s="6">
        <v>0</v>
      </c>
      <c r="AH1122" s="6">
        <v>100</v>
      </c>
      <c r="AI1122" s="7">
        <v>151882</v>
      </c>
      <c r="AJ1122" s="6">
        <v>100</v>
      </c>
      <c r="AK1122" s="6">
        <v>0</v>
      </c>
      <c r="AL1122" s="6">
        <v>100</v>
      </c>
      <c r="AM1122" s="6">
        <v>0</v>
      </c>
      <c r="AN1122" s="7">
        <v>155253</v>
      </c>
      <c r="AO1122" s="6">
        <v>-2.1712946</v>
      </c>
    </row>
    <row r="1123" spans="1:41" x14ac:dyDescent="0.15">
      <c r="A1123" s="2" t="s">
        <v>1143</v>
      </c>
      <c r="B1123" s="2" t="s">
        <v>926</v>
      </c>
      <c r="C1123" s="2" t="s">
        <v>1797</v>
      </c>
      <c r="D1123" s="2" t="s">
        <v>1608</v>
      </c>
      <c r="E1123" s="2" t="s">
        <v>438</v>
      </c>
      <c r="F1123" s="2" t="s">
        <v>1854</v>
      </c>
      <c r="G1123" s="2" t="s">
        <v>2121</v>
      </c>
      <c r="H1123" s="2" t="s">
        <v>1142</v>
      </c>
      <c r="I1123" s="2" t="s">
        <v>1943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  <c r="AB1123" s="6">
        <v>0</v>
      </c>
      <c r="AC1123" s="6">
        <v>0</v>
      </c>
      <c r="AD1123" s="7">
        <v>0</v>
      </c>
      <c r="AE1123" s="6">
        <v>0</v>
      </c>
      <c r="AF1123" s="6">
        <v>0</v>
      </c>
      <c r="AG1123" s="6">
        <v>0</v>
      </c>
      <c r="AH1123" s="6">
        <v>0</v>
      </c>
      <c r="AI1123" s="7">
        <v>0</v>
      </c>
      <c r="AJ1123" s="6">
        <v>0</v>
      </c>
      <c r="AK1123" s="6">
        <v>0</v>
      </c>
      <c r="AL1123" s="6">
        <v>0</v>
      </c>
      <c r="AM1123" s="6">
        <v>0</v>
      </c>
      <c r="AN1123" s="7">
        <v>0</v>
      </c>
      <c r="AO1123" s="6">
        <v>0</v>
      </c>
    </row>
    <row r="1124" spans="1:41" x14ac:dyDescent="0.15">
      <c r="A1124" s="2" t="s">
        <v>1144</v>
      </c>
      <c r="B1124" s="2" t="s">
        <v>926</v>
      </c>
      <c r="C1124" s="2" t="s">
        <v>1797</v>
      </c>
      <c r="D1124" s="2" t="s">
        <v>1608</v>
      </c>
      <c r="E1124" s="2" t="s">
        <v>438</v>
      </c>
      <c r="F1124" s="2" t="s">
        <v>1854</v>
      </c>
      <c r="G1124" s="2" t="s">
        <v>2121</v>
      </c>
      <c r="H1124" s="2" t="s">
        <v>1142</v>
      </c>
      <c r="I1124" s="2" t="s">
        <v>1944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  <c r="AB1124" s="6">
        <v>0</v>
      </c>
      <c r="AC1124" s="6">
        <v>0</v>
      </c>
      <c r="AD1124" s="7">
        <v>0</v>
      </c>
      <c r="AE1124" s="6">
        <v>0</v>
      </c>
      <c r="AF1124" s="6">
        <v>0</v>
      </c>
      <c r="AG1124" s="6">
        <v>0</v>
      </c>
      <c r="AH1124" s="6">
        <v>0</v>
      </c>
      <c r="AI1124" s="7">
        <v>0</v>
      </c>
      <c r="AJ1124" s="6">
        <v>0</v>
      </c>
      <c r="AK1124" s="6">
        <v>0</v>
      </c>
      <c r="AL1124" s="6">
        <v>0</v>
      </c>
      <c r="AM1124" s="6">
        <v>0</v>
      </c>
      <c r="AN1124" s="7">
        <v>0</v>
      </c>
      <c r="AO1124" s="6">
        <v>0</v>
      </c>
    </row>
    <row r="1125" spans="1:41" x14ac:dyDescent="0.15">
      <c r="A1125" s="2" t="s">
        <v>1145</v>
      </c>
      <c r="B1125" s="2" t="s">
        <v>926</v>
      </c>
      <c r="C1125" s="2" t="s">
        <v>1797</v>
      </c>
      <c r="D1125" s="2" t="s">
        <v>1608</v>
      </c>
      <c r="E1125" s="2" t="s">
        <v>438</v>
      </c>
      <c r="F1125" s="2" t="s">
        <v>1854</v>
      </c>
      <c r="G1125" s="2" t="s">
        <v>2121</v>
      </c>
      <c r="H1125" s="2" t="s">
        <v>1142</v>
      </c>
      <c r="I1125" s="2" t="s">
        <v>1945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  <c r="AB1125" s="6">
        <v>0</v>
      </c>
      <c r="AC1125" s="6">
        <v>0</v>
      </c>
      <c r="AD1125" s="7">
        <v>0</v>
      </c>
      <c r="AE1125" s="6">
        <v>0</v>
      </c>
      <c r="AF1125" s="6">
        <v>0</v>
      </c>
      <c r="AG1125" s="6">
        <v>0</v>
      </c>
      <c r="AH1125" s="6">
        <v>0</v>
      </c>
      <c r="AI1125" s="7">
        <v>0</v>
      </c>
      <c r="AJ1125" s="6">
        <v>0</v>
      </c>
      <c r="AK1125" s="6">
        <v>0</v>
      </c>
      <c r="AL1125" s="6">
        <v>0</v>
      </c>
      <c r="AM1125" s="6">
        <v>0</v>
      </c>
      <c r="AN1125" s="7">
        <v>0</v>
      </c>
      <c r="AO1125" s="6">
        <v>0</v>
      </c>
    </row>
    <row r="1126" spans="1:41" x14ac:dyDescent="0.15">
      <c r="A1126" s="2" t="s">
        <v>1146</v>
      </c>
      <c r="B1126" s="2" t="s">
        <v>926</v>
      </c>
      <c r="C1126" s="2" t="s">
        <v>1797</v>
      </c>
      <c r="D1126" s="2" t="s">
        <v>1608</v>
      </c>
      <c r="E1126" s="2" t="s">
        <v>438</v>
      </c>
      <c r="F1126" s="2" t="s">
        <v>1854</v>
      </c>
      <c r="G1126" s="2" t="s">
        <v>2121</v>
      </c>
      <c r="H1126" s="2" t="s">
        <v>1142</v>
      </c>
      <c r="I1126" s="2" t="s">
        <v>1946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0</v>
      </c>
      <c r="AC1126" s="6">
        <v>0</v>
      </c>
      <c r="AD1126" s="7">
        <v>0</v>
      </c>
      <c r="AE1126" s="6">
        <v>0</v>
      </c>
      <c r="AF1126" s="6">
        <v>0</v>
      </c>
      <c r="AG1126" s="6">
        <v>0</v>
      </c>
      <c r="AH1126" s="6">
        <v>0</v>
      </c>
      <c r="AI1126" s="7">
        <v>0</v>
      </c>
      <c r="AJ1126" s="6">
        <v>0</v>
      </c>
      <c r="AK1126" s="6">
        <v>0</v>
      </c>
      <c r="AL1126" s="6">
        <v>0</v>
      </c>
      <c r="AM1126" s="6">
        <v>0</v>
      </c>
      <c r="AN1126" s="7">
        <v>0</v>
      </c>
      <c r="AO1126" s="6">
        <v>0</v>
      </c>
    </row>
    <row r="1127" spans="1:41" x14ac:dyDescent="0.15">
      <c r="A1127" s="2" t="s">
        <v>1147</v>
      </c>
      <c r="B1127" s="2" t="s">
        <v>926</v>
      </c>
      <c r="C1127" s="2" t="s">
        <v>1797</v>
      </c>
      <c r="D1127" s="2" t="s">
        <v>1608</v>
      </c>
      <c r="E1127" s="2" t="s">
        <v>438</v>
      </c>
      <c r="F1127" s="2" t="s">
        <v>1854</v>
      </c>
      <c r="G1127" s="2" t="s">
        <v>2121</v>
      </c>
      <c r="H1127" s="2" t="s">
        <v>1142</v>
      </c>
      <c r="I1127" s="2" t="s">
        <v>1947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0</v>
      </c>
      <c r="AB1127" s="6">
        <v>0</v>
      </c>
      <c r="AC1127" s="6">
        <v>0</v>
      </c>
      <c r="AD1127" s="7">
        <v>0</v>
      </c>
      <c r="AE1127" s="6">
        <v>0</v>
      </c>
      <c r="AF1127" s="6">
        <v>0</v>
      </c>
      <c r="AG1127" s="6">
        <v>0</v>
      </c>
      <c r="AH1127" s="6">
        <v>0</v>
      </c>
      <c r="AI1127" s="7">
        <v>0</v>
      </c>
      <c r="AJ1127" s="6">
        <v>0</v>
      </c>
      <c r="AK1127" s="6">
        <v>0</v>
      </c>
      <c r="AL1127" s="6">
        <v>0</v>
      </c>
      <c r="AM1127" s="6">
        <v>0</v>
      </c>
      <c r="AN1127" s="7">
        <v>0</v>
      </c>
      <c r="AO1127" s="6">
        <v>0</v>
      </c>
    </row>
    <row r="1128" spans="1:41" x14ac:dyDescent="0.15">
      <c r="A1128" s="2" t="s">
        <v>1148</v>
      </c>
      <c r="B1128" s="2" t="s">
        <v>926</v>
      </c>
      <c r="C1128" s="2" t="s">
        <v>1797</v>
      </c>
      <c r="D1128" s="2" t="s">
        <v>1608</v>
      </c>
      <c r="E1128" s="2" t="s">
        <v>438</v>
      </c>
      <c r="F1128" s="2" t="s">
        <v>1854</v>
      </c>
      <c r="G1128" s="2" t="s">
        <v>2121</v>
      </c>
      <c r="H1128" s="2" t="s">
        <v>1142</v>
      </c>
      <c r="I1128" s="2" t="s">
        <v>1948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0</v>
      </c>
      <c r="AB1128" s="6">
        <v>0</v>
      </c>
      <c r="AC1128" s="6">
        <v>0</v>
      </c>
      <c r="AD1128" s="7">
        <v>0</v>
      </c>
      <c r="AE1128" s="6">
        <v>0</v>
      </c>
      <c r="AF1128" s="6">
        <v>0</v>
      </c>
      <c r="AG1128" s="6">
        <v>0</v>
      </c>
      <c r="AH1128" s="6">
        <v>0</v>
      </c>
      <c r="AI1128" s="7">
        <v>0</v>
      </c>
      <c r="AJ1128" s="6">
        <v>0</v>
      </c>
      <c r="AK1128" s="6">
        <v>0</v>
      </c>
      <c r="AL1128" s="6">
        <v>0</v>
      </c>
      <c r="AM1128" s="6">
        <v>0</v>
      </c>
      <c r="AN1128" s="7">
        <v>0</v>
      </c>
      <c r="AO1128" s="6">
        <v>0</v>
      </c>
    </row>
    <row r="1129" spans="1:41" x14ac:dyDescent="0.15">
      <c r="A1129" s="2" t="s">
        <v>1149</v>
      </c>
      <c r="B1129" s="2" t="s">
        <v>926</v>
      </c>
      <c r="C1129" s="2" t="s">
        <v>1797</v>
      </c>
      <c r="D1129" s="2" t="s">
        <v>1608</v>
      </c>
      <c r="E1129" s="2" t="s">
        <v>438</v>
      </c>
      <c r="F1129" s="2" t="s">
        <v>1854</v>
      </c>
      <c r="G1129" s="2" t="s">
        <v>2121</v>
      </c>
      <c r="H1129" s="2" t="s">
        <v>1142</v>
      </c>
      <c r="I1129" s="2" t="s">
        <v>1949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6">
        <v>0</v>
      </c>
      <c r="X1129" s="6">
        <v>0</v>
      </c>
      <c r="Y1129" s="6">
        <v>0</v>
      </c>
      <c r="Z1129" s="6">
        <v>0</v>
      </c>
      <c r="AA1129" s="6">
        <v>0</v>
      </c>
      <c r="AB1129" s="6">
        <v>0</v>
      </c>
      <c r="AC1129" s="6">
        <v>0</v>
      </c>
      <c r="AD1129" s="7">
        <v>0</v>
      </c>
      <c r="AE1129" s="6">
        <v>0</v>
      </c>
      <c r="AF1129" s="6">
        <v>0</v>
      </c>
      <c r="AG1129" s="6">
        <v>0</v>
      </c>
      <c r="AH1129" s="6">
        <v>0</v>
      </c>
      <c r="AI1129" s="7">
        <v>0</v>
      </c>
      <c r="AJ1129" s="6">
        <v>0</v>
      </c>
      <c r="AK1129" s="6">
        <v>0</v>
      </c>
      <c r="AL1129" s="6">
        <v>0</v>
      </c>
      <c r="AM1129" s="6">
        <v>0</v>
      </c>
      <c r="AN1129" s="7">
        <v>0</v>
      </c>
      <c r="AO1129" s="6">
        <v>0</v>
      </c>
    </row>
    <row r="1130" spans="1:41" x14ac:dyDescent="0.15">
      <c r="A1130" s="2" t="s">
        <v>1150</v>
      </c>
      <c r="B1130" s="2" t="s">
        <v>926</v>
      </c>
      <c r="C1130" s="2" t="s">
        <v>1797</v>
      </c>
      <c r="D1130" s="2" t="s">
        <v>1608</v>
      </c>
      <c r="E1130" s="2" t="s">
        <v>438</v>
      </c>
      <c r="F1130" s="2" t="s">
        <v>1854</v>
      </c>
      <c r="G1130" s="2" t="s">
        <v>2121</v>
      </c>
      <c r="H1130" s="2" t="s">
        <v>1142</v>
      </c>
      <c r="I1130" s="2" t="s">
        <v>1950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  <c r="AB1130" s="6">
        <v>0</v>
      </c>
      <c r="AC1130" s="6">
        <v>0</v>
      </c>
      <c r="AD1130" s="7">
        <v>0</v>
      </c>
      <c r="AE1130" s="6">
        <v>0</v>
      </c>
      <c r="AF1130" s="6">
        <v>0</v>
      </c>
      <c r="AG1130" s="6">
        <v>0</v>
      </c>
      <c r="AH1130" s="6">
        <v>0</v>
      </c>
      <c r="AI1130" s="7">
        <v>0</v>
      </c>
      <c r="AJ1130" s="6">
        <v>0</v>
      </c>
      <c r="AK1130" s="6">
        <v>0</v>
      </c>
      <c r="AL1130" s="6">
        <v>0</v>
      </c>
      <c r="AM1130" s="6">
        <v>0</v>
      </c>
      <c r="AN1130" s="7">
        <v>0</v>
      </c>
      <c r="AO1130" s="6">
        <v>0</v>
      </c>
    </row>
    <row r="1131" spans="1:41" x14ac:dyDescent="0.15">
      <c r="A1131" s="2" t="s">
        <v>1151</v>
      </c>
      <c r="B1131" s="2" t="s">
        <v>926</v>
      </c>
      <c r="C1131" s="2" t="s">
        <v>1797</v>
      </c>
      <c r="D1131" s="2" t="s">
        <v>1608</v>
      </c>
      <c r="E1131" s="2" t="s">
        <v>438</v>
      </c>
      <c r="F1131" s="2" t="s">
        <v>1854</v>
      </c>
      <c r="G1131" s="2" t="s">
        <v>2121</v>
      </c>
      <c r="H1131" s="2" t="s">
        <v>1142</v>
      </c>
      <c r="I1131" s="2" t="s">
        <v>1951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6">
        <v>0</v>
      </c>
      <c r="X1131" s="6">
        <v>0</v>
      </c>
      <c r="Y1131" s="6">
        <v>0</v>
      </c>
      <c r="Z1131" s="6">
        <v>0</v>
      </c>
      <c r="AA1131" s="6">
        <v>0</v>
      </c>
      <c r="AB1131" s="6">
        <v>0</v>
      </c>
      <c r="AC1131" s="6">
        <v>0</v>
      </c>
      <c r="AD1131" s="7">
        <v>0</v>
      </c>
      <c r="AE1131" s="6">
        <v>0</v>
      </c>
      <c r="AF1131" s="6">
        <v>0</v>
      </c>
      <c r="AG1131" s="6">
        <v>0</v>
      </c>
      <c r="AH1131" s="6">
        <v>0</v>
      </c>
      <c r="AI1131" s="7">
        <v>0</v>
      </c>
      <c r="AJ1131" s="6">
        <v>0</v>
      </c>
      <c r="AK1131" s="6">
        <v>0</v>
      </c>
      <c r="AL1131" s="6">
        <v>0</v>
      </c>
      <c r="AM1131" s="6">
        <v>0</v>
      </c>
      <c r="AN1131" s="7">
        <v>0</v>
      </c>
      <c r="AO1131" s="6">
        <v>0</v>
      </c>
    </row>
    <row r="1132" spans="1:41" x14ac:dyDescent="0.15">
      <c r="A1132" s="2" t="s">
        <v>1152</v>
      </c>
      <c r="B1132" s="2" t="s">
        <v>926</v>
      </c>
      <c r="C1132" s="2" t="s">
        <v>1797</v>
      </c>
      <c r="D1132" s="2" t="s">
        <v>1608</v>
      </c>
      <c r="E1132" s="2" t="s">
        <v>438</v>
      </c>
      <c r="F1132" s="2" t="s">
        <v>1854</v>
      </c>
      <c r="G1132" s="2" t="s">
        <v>2121</v>
      </c>
      <c r="H1132" s="2" t="s">
        <v>1142</v>
      </c>
      <c r="I1132" s="9" t="s">
        <v>1952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6">
        <v>0</v>
      </c>
      <c r="X1132" s="6">
        <v>0</v>
      </c>
      <c r="Y1132" s="6">
        <v>0</v>
      </c>
      <c r="Z1132" s="6">
        <v>0</v>
      </c>
      <c r="AA1132" s="6">
        <v>0</v>
      </c>
      <c r="AB1132" s="6">
        <v>0</v>
      </c>
      <c r="AC1132" s="6">
        <v>0</v>
      </c>
      <c r="AD1132" s="7">
        <v>0</v>
      </c>
      <c r="AE1132" s="6">
        <v>0</v>
      </c>
      <c r="AF1132" s="6">
        <v>0</v>
      </c>
      <c r="AG1132" s="6">
        <v>0</v>
      </c>
      <c r="AH1132" s="6">
        <v>0</v>
      </c>
      <c r="AI1132" s="7">
        <v>0</v>
      </c>
      <c r="AJ1132" s="6">
        <v>0</v>
      </c>
      <c r="AK1132" s="6">
        <v>0</v>
      </c>
      <c r="AL1132" s="6">
        <v>0</v>
      </c>
      <c r="AM1132" s="6">
        <v>0</v>
      </c>
      <c r="AN1132" s="7">
        <v>0</v>
      </c>
      <c r="AO1132" s="6">
        <v>0</v>
      </c>
    </row>
    <row r="1133" spans="1:41" x14ac:dyDescent="0.15">
      <c r="A1133" s="2" t="s">
        <v>1153</v>
      </c>
      <c r="B1133" s="2" t="s">
        <v>926</v>
      </c>
      <c r="C1133" s="2" t="s">
        <v>1797</v>
      </c>
      <c r="D1133" s="2" t="s">
        <v>1608</v>
      </c>
      <c r="E1133" s="2" t="s">
        <v>438</v>
      </c>
      <c r="F1133" s="2" t="s">
        <v>1854</v>
      </c>
      <c r="G1133" s="2" t="s">
        <v>2121</v>
      </c>
      <c r="H1133" s="2" t="s">
        <v>1142</v>
      </c>
      <c r="I1133" s="2" t="s">
        <v>1953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6">
        <v>0</v>
      </c>
      <c r="X1133" s="6">
        <v>0</v>
      </c>
      <c r="Y1133" s="6">
        <v>0</v>
      </c>
      <c r="Z1133" s="6">
        <v>0</v>
      </c>
      <c r="AA1133" s="6">
        <v>0</v>
      </c>
      <c r="AB1133" s="6">
        <v>0</v>
      </c>
      <c r="AC1133" s="6">
        <v>0</v>
      </c>
      <c r="AD1133" s="7">
        <v>0</v>
      </c>
      <c r="AE1133" s="6">
        <v>0</v>
      </c>
      <c r="AF1133" s="6">
        <v>0</v>
      </c>
      <c r="AG1133" s="6">
        <v>0</v>
      </c>
      <c r="AH1133" s="6">
        <v>0</v>
      </c>
      <c r="AI1133" s="7">
        <v>0</v>
      </c>
      <c r="AJ1133" s="6">
        <v>0</v>
      </c>
      <c r="AK1133" s="6">
        <v>0</v>
      </c>
      <c r="AL1133" s="6">
        <v>0</v>
      </c>
      <c r="AM1133" s="6">
        <v>0</v>
      </c>
      <c r="AN1133" s="7">
        <v>0</v>
      </c>
      <c r="AO1133" s="6">
        <v>0</v>
      </c>
    </row>
    <row r="1134" spans="1:41" x14ac:dyDescent="0.15">
      <c r="A1134" s="2" t="s">
        <v>1154</v>
      </c>
      <c r="B1134" s="2" t="s">
        <v>926</v>
      </c>
      <c r="C1134" s="2" t="s">
        <v>1797</v>
      </c>
      <c r="D1134" s="2" t="s">
        <v>1608</v>
      </c>
      <c r="E1134" s="2" t="s">
        <v>438</v>
      </c>
      <c r="F1134" s="2" t="s">
        <v>1854</v>
      </c>
      <c r="G1134" s="2" t="s">
        <v>2121</v>
      </c>
      <c r="H1134" s="2" t="s">
        <v>1142</v>
      </c>
      <c r="I1134" s="2" t="s">
        <v>1954</v>
      </c>
      <c r="J1134" s="7">
        <v>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0</v>
      </c>
      <c r="AB1134" s="6">
        <v>0</v>
      </c>
      <c r="AC1134" s="6">
        <v>0</v>
      </c>
      <c r="AD1134" s="7">
        <v>0</v>
      </c>
      <c r="AE1134" s="6">
        <v>0</v>
      </c>
      <c r="AF1134" s="6">
        <v>0</v>
      </c>
      <c r="AG1134" s="6">
        <v>0</v>
      </c>
      <c r="AH1134" s="6">
        <v>0</v>
      </c>
      <c r="AI1134" s="7">
        <v>0</v>
      </c>
      <c r="AJ1134" s="6">
        <v>0</v>
      </c>
      <c r="AK1134" s="6">
        <v>0</v>
      </c>
      <c r="AL1134" s="6">
        <v>0</v>
      </c>
      <c r="AM1134" s="6">
        <v>0</v>
      </c>
      <c r="AN1134" s="7">
        <v>0</v>
      </c>
      <c r="AO1134" s="6">
        <v>0</v>
      </c>
    </row>
    <row r="1135" spans="1:41" x14ac:dyDescent="0.15">
      <c r="A1135" s="2" t="s">
        <v>1155</v>
      </c>
      <c r="B1135" s="2" t="s">
        <v>926</v>
      </c>
      <c r="C1135" s="2" t="s">
        <v>1797</v>
      </c>
      <c r="D1135" s="2" t="s">
        <v>1608</v>
      </c>
      <c r="E1135" s="2" t="s">
        <v>438</v>
      </c>
      <c r="F1135" s="2" t="s">
        <v>1854</v>
      </c>
      <c r="G1135" s="2" t="s">
        <v>2121</v>
      </c>
      <c r="H1135" s="2" t="s">
        <v>1142</v>
      </c>
      <c r="I1135" s="2" t="s">
        <v>1955</v>
      </c>
      <c r="J1135" s="7">
        <v>0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  <c r="AB1135" s="6">
        <v>0</v>
      </c>
      <c r="AC1135" s="6">
        <v>0</v>
      </c>
      <c r="AD1135" s="7">
        <v>0</v>
      </c>
      <c r="AE1135" s="6">
        <v>0</v>
      </c>
      <c r="AF1135" s="6">
        <v>0</v>
      </c>
      <c r="AG1135" s="6">
        <v>0</v>
      </c>
      <c r="AH1135" s="6">
        <v>0</v>
      </c>
      <c r="AI1135" s="7">
        <v>0</v>
      </c>
      <c r="AJ1135" s="6">
        <v>0</v>
      </c>
      <c r="AK1135" s="6">
        <v>0</v>
      </c>
      <c r="AL1135" s="6">
        <v>0</v>
      </c>
      <c r="AM1135" s="6">
        <v>0</v>
      </c>
      <c r="AN1135" s="7">
        <v>0</v>
      </c>
      <c r="AO1135" s="6">
        <v>0</v>
      </c>
    </row>
    <row r="1136" spans="1:41" x14ac:dyDescent="0.15">
      <c r="A1136" s="2" t="s">
        <v>1156</v>
      </c>
      <c r="B1136" s="2" t="s">
        <v>926</v>
      </c>
      <c r="C1136" s="2" t="s">
        <v>1797</v>
      </c>
      <c r="D1136" s="2" t="s">
        <v>1608</v>
      </c>
      <c r="E1136" s="2" t="s">
        <v>438</v>
      </c>
      <c r="F1136" s="2" t="s">
        <v>1854</v>
      </c>
      <c r="G1136" s="2" t="s">
        <v>2121</v>
      </c>
      <c r="H1136" s="2" t="s">
        <v>1142</v>
      </c>
      <c r="I1136" s="2" t="s">
        <v>1956</v>
      </c>
      <c r="J1136" s="7">
        <v>0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  <c r="AB1136" s="6">
        <v>0</v>
      </c>
      <c r="AC1136" s="6">
        <v>0</v>
      </c>
      <c r="AD1136" s="7">
        <v>0</v>
      </c>
      <c r="AE1136" s="6">
        <v>0</v>
      </c>
      <c r="AF1136" s="6">
        <v>0</v>
      </c>
      <c r="AG1136" s="6">
        <v>0</v>
      </c>
      <c r="AH1136" s="6">
        <v>0</v>
      </c>
      <c r="AI1136" s="7">
        <v>0</v>
      </c>
      <c r="AJ1136" s="6">
        <v>0</v>
      </c>
      <c r="AK1136" s="6">
        <v>0</v>
      </c>
      <c r="AL1136" s="6">
        <v>0</v>
      </c>
      <c r="AM1136" s="6">
        <v>0</v>
      </c>
      <c r="AN1136" s="7">
        <v>0</v>
      </c>
      <c r="AO1136" s="6">
        <v>0</v>
      </c>
    </row>
    <row r="1137" spans="1:41" x14ac:dyDescent="0.15">
      <c r="A1137" s="2" t="s">
        <v>1157</v>
      </c>
      <c r="B1137" s="2" t="s">
        <v>926</v>
      </c>
      <c r="C1137" s="2" t="s">
        <v>1797</v>
      </c>
      <c r="D1137" s="2" t="s">
        <v>1608</v>
      </c>
      <c r="E1137" s="2" t="s">
        <v>438</v>
      </c>
      <c r="F1137" s="2" t="s">
        <v>1854</v>
      </c>
      <c r="G1137" s="2" t="s">
        <v>2121</v>
      </c>
      <c r="H1137" s="2" t="s">
        <v>1142</v>
      </c>
      <c r="I1137" s="2" t="s">
        <v>1957</v>
      </c>
      <c r="J1137" s="7">
        <v>0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  <c r="W1137" s="6">
        <v>0</v>
      </c>
      <c r="X1137" s="6">
        <v>0</v>
      </c>
      <c r="Y1137" s="6">
        <v>0</v>
      </c>
      <c r="Z1137" s="6">
        <v>0</v>
      </c>
      <c r="AA1137" s="6">
        <v>0</v>
      </c>
      <c r="AB1137" s="6">
        <v>0</v>
      </c>
      <c r="AC1137" s="6">
        <v>0</v>
      </c>
      <c r="AD1137" s="7">
        <v>0</v>
      </c>
      <c r="AE1137" s="6">
        <v>0</v>
      </c>
      <c r="AF1137" s="6">
        <v>0</v>
      </c>
      <c r="AG1137" s="6">
        <v>0</v>
      </c>
      <c r="AH1137" s="6">
        <v>0</v>
      </c>
      <c r="AI1137" s="7">
        <v>0</v>
      </c>
      <c r="AJ1137" s="6">
        <v>0</v>
      </c>
      <c r="AK1137" s="6">
        <v>0</v>
      </c>
      <c r="AL1137" s="6">
        <v>0</v>
      </c>
      <c r="AM1137" s="6">
        <v>0</v>
      </c>
      <c r="AN1137" s="7">
        <v>0</v>
      </c>
      <c r="AO1137" s="6">
        <v>0</v>
      </c>
    </row>
    <row r="1138" spans="1:41" x14ac:dyDescent="0.15">
      <c r="A1138" s="2" t="s">
        <v>1158</v>
      </c>
      <c r="B1138" s="2" t="s">
        <v>926</v>
      </c>
      <c r="C1138" s="2" t="s">
        <v>1797</v>
      </c>
      <c r="D1138" s="2" t="s">
        <v>1608</v>
      </c>
      <c r="E1138" s="2" t="s">
        <v>438</v>
      </c>
      <c r="F1138" s="2" t="s">
        <v>1854</v>
      </c>
      <c r="G1138" s="2" t="s">
        <v>2121</v>
      </c>
      <c r="H1138" s="2" t="s">
        <v>1142</v>
      </c>
      <c r="I1138" s="2" t="s">
        <v>1958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  <c r="AB1138" s="6">
        <v>0</v>
      </c>
      <c r="AC1138" s="6">
        <v>0</v>
      </c>
      <c r="AD1138" s="7">
        <v>0</v>
      </c>
      <c r="AE1138" s="6">
        <v>0</v>
      </c>
      <c r="AF1138" s="6">
        <v>0</v>
      </c>
      <c r="AG1138" s="6">
        <v>0</v>
      </c>
      <c r="AH1138" s="6">
        <v>0</v>
      </c>
      <c r="AI1138" s="7">
        <v>0</v>
      </c>
      <c r="AJ1138" s="6">
        <v>0</v>
      </c>
      <c r="AK1138" s="6">
        <v>0</v>
      </c>
      <c r="AL1138" s="6">
        <v>0</v>
      </c>
      <c r="AM1138" s="6">
        <v>0</v>
      </c>
      <c r="AN1138" s="7">
        <v>0</v>
      </c>
      <c r="AO1138" s="6">
        <v>0</v>
      </c>
    </row>
    <row r="1139" spans="1:41" x14ac:dyDescent="0.15">
      <c r="A1139" s="2" t="s">
        <v>1159</v>
      </c>
      <c r="B1139" s="2" t="s">
        <v>926</v>
      </c>
      <c r="C1139" s="2" t="s">
        <v>1797</v>
      </c>
      <c r="D1139" s="2" t="s">
        <v>1608</v>
      </c>
      <c r="E1139" s="2" t="s">
        <v>438</v>
      </c>
      <c r="F1139" s="2" t="s">
        <v>1854</v>
      </c>
      <c r="G1139" s="2" t="s">
        <v>2121</v>
      </c>
      <c r="H1139" s="2" t="s">
        <v>1142</v>
      </c>
      <c r="I1139" s="2" t="s">
        <v>1959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6">
        <v>0</v>
      </c>
      <c r="X1139" s="6">
        <v>0</v>
      </c>
      <c r="Y1139" s="6">
        <v>0</v>
      </c>
      <c r="Z1139" s="6">
        <v>0</v>
      </c>
      <c r="AA1139" s="6">
        <v>0</v>
      </c>
      <c r="AB1139" s="6">
        <v>0</v>
      </c>
      <c r="AC1139" s="6">
        <v>0</v>
      </c>
      <c r="AD1139" s="7">
        <v>0</v>
      </c>
      <c r="AE1139" s="6">
        <v>0</v>
      </c>
      <c r="AF1139" s="6">
        <v>0</v>
      </c>
      <c r="AG1139" s="6">
        <v>0</v>
      </c>
      <c r="AH1139" s="6">
        <v>0</v>
      </c>
      <c r="AI1139" s="7">
        <v>0</v>
      </c>
      <c r="AJ1139" s="6">
        <v>0</v>
      </c>
      <c r="AK1139" s="6">
        <v>0</v>
      </c>
      <c r="AL1139" s="6">
        <v>0</v>
      </c>
      <c r="AM1139" s="6">
        <v>0</v>
      </c>
      <c r="AN1139" s="7">
        <v>0</v>
      </c>
      <c r="AO1139" s="6">
        <v>0</v>
      </c>
    </row>
    <row r="1140" spans="1:41" x14ac:dyDescent="0.15">
      <c r="A1140" s="2" t="s">
        <v>1160</v>
      </c>
      <c r="B1140" s="2" t="s">
        <v>926</v>
      </c>
      <c r="C1140" s="2" t="s">
        <v>1797</v>
      </c>
      <c r="D1140" s="2" t="s">
        <v>1608</v>
      </c>
      <c r="E1140" s="2" t="s">
        <v>438</v>
      </c>
      <c r="F1140" s="2" t="s">
        <v>1854</v>
      </c>
      <c r="G1140" s="2" t="s">
        <v>2121</v>
      </c>
      <c r="H1140" s="2" t="s">
        <v>1142</v>
      </c>
      <c r="I1140" s="2" t="s">
        <v>1960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0</v>
      </c>
      <c r="AC1140" s="6">
        <v>0</v>
      </c>
      <c r="AD1140" s="7">
        <v>0</v>
      </c>
      <c r="AE1140" s="6">
        <v>0</v>
      </c>
      <c r="AF1140" s="6">
        <v>0</v>
      </c>
      <c r="AG1140" s="6">
        <v>0</v>
      </c>
      <c r="AH1140" s="6">
        <v>0</v>
      </c>
      <c r="AI1140" s="7">
        <v>0</v>
      </c>
      <c r="AJ1140" s="6">
        <v>0</v>
      </c>
      <c r="AK1140" s="6">
        <v>0</v>
      </c>
      <c r="AL1140" s="6">
        <v>0</v>
      </c>
      <c r="AM1140" s="6">
        <v>0</v>
      </c>
      <c r="AN1140" s="7">
        <v>0</v>
      </c>
      <c r="AO1140" s="6">
        <v>0</v>
      </c>
    </row>
    <row r="1141" spans="1:41" x14ac:dyDescent="0.15">
      <c r="A1141" s="2" t="s">
        <v>1161</v>
      </c>
      <c r="B1141" s="2" t="s">
        <v>926</v>
      </c>
      <c r="C1141" s="2" t="s">
        <v>1797</v>
      </c>
      <c r="D1141" s="2" t="s">
        <v>1608</v>
      </c>
      <c r="E1141" s="2" t="s">
        <v>438</v>
      </c>
      <c r="F1141" s="2" t="s">
        <v>1854</v>
      </c>
      <c r="G1141" s="2" t="s">
        <v>2121</v>
      </c>
      <c r="H1141" s="2" t="s">
        <v>1142</v>
      </c>
      <c r="I1141" s="2" t="s">
        <v>1961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  <c r="AB1141" s="6">
        <v>0</v>
      </c>
      <c r="AC1141" s="6">
        <v>0</v>
      </c>
      <c r="AD1141" s="7">
        <v>0</v>
      </c>
      <c r="AE1141" s="6">
        <v>0</v>
      </c>
      <c r="AF1141" s="6">
        <v>0</v>
      </c>
      <c r="AG1141" s="6">
        <v>0</v>
      </c>
      <c r="AH1141" s="6">
        <v>0</v>
      </c>
      <c r="AI1141" s="7">
        <v>0</v>
      </c>
      <c r="AJ1141" s="6">
        <v>0</v>
      </c>
      <c r="AK1141" s="6">
        <v>0</v>
      </c>
      <c r="AL1141" s="6">
        <v>0</v>
      </c>
      <c r="AM1141" s="6">
        <v>0</v>
      </c>
      <c r="AN1141" s="7">
        <v>0</v>
      </c>
      <c r="AO1141" s="6">
        <v>0</v>
      </c>
    </row>
    <row r="1142" spans="1:41" x14ac:dyDescent="0.15">
      <c r="A1142" s="2" t="s">
        <v>1162</v>
      </c>
      <c r="B1142" s="2" t="s">
        <v>926</v>
      </c>
      <c r="C1142" s="2" t="s">
        <v>1797</v>
      </c>
      <c r="D1142" s="2" t="s">
        <v>1608</v>
      </c>
      <c r="E1142" s="2" t="s">
        <v>438</v>
      </c>
      <c r="F1142" s="2" t="s">
        <v>1854</v>
      </c>
      <c r="G1142" s="2" t="s">
        <v>2121</v>
      </c>
      <c r="H1142" s="2" t="s">
        <v>1142</v>
      </c>
      <c r="I1142" s="2" t="s">
        <v>1962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6">
        <v>0</v>
      </c>
      <c r="X1142" s="6">
        <v>0</v>
      </c>
      <c r="Y1142" s="6">
        <v>0</v>
      </c>
      <c r="Z1142" s="6">
        <v>0</v>
      </c>
      <c r="AA1142" s="6">
        <v>0</v>
      </c>
      <c r="AB1142" s="6">
        <v>0</v>
      </c>
      <c r="AC1142" s="6">
        <v>0</v>
      </c>
      <c r="AD1142" s="7">
        <v>0</v>
      </c>
      <c r="AE1142" s="6">
        <v>0</v>
      </c>
      <c r="AF1142" s="6">
        <v>0</v>
      </c>
      <c r="AG1142" s="6">
        <v>0</v>
      </c>
      <c r="AH1142" s="6">
        <v>0</v>
      </c>
      <c r="AI1142" s="7">
        <v>0</v>
      </c>
      <c r="AJ1142" s="6">
        <v>0</v>
      </c>
      <c r="AK1142" s="6">
        <v>0</v>
      </c>
      <c r="AL1142" s="6">
        <v>0</v>
      </c>
      <c r="AM1142" s="6">
        <v>0</v>
      </c>
      <c r="AN1142" s="7">
        <v>0</v>
      </c>
      <c r="AO1142" s="6">
        <v>0</v>
      </c>
    </row>
    <row r="1143" spans="1:41" x14ac:dyDescent="0.15">
      <c r="A1143" s="2" t="s">
        <v>1907</v>
      </c>
      <c r="B1143" s="2" t="s">
        <v>926</v>
      </c>
      <c r="C1143" s="2" t="s">
        <v>1797</v>
      </c>
      <c r="D1143" s="2" t="s">
        <v>1608</v>
      </c>
      <c r="E1143" s="2" t="s">
        <v>438</v>
      </c>
      <c r="F1143" s="2" t="s">
        <v>1854</v>
      </c>
      <c r="G1143" s="2" t="s">
        <v>2121</v>
      </c>
      <c r="H1143" s="2" t="s">
        <v>1142</v>
      </c>
      <c r="I1143" s="2" t="s">
        <v>1963</v>
      </c>
      <c r="J1143" s="7">
        <v>0</v>
      </c>
      <c r="K1143" s="7">
        <v>3869393</v>
      </c>
      <c r="L1143" s="7">
        <v>126020</v>
      </c>
      <c r="M1143" s="7">
        <v>3995413</v>
      </c>
      <c r="N1143" s="7">
        <v>0</v>
      </c>
      <c r="O1143" s="7">
        <v>0</v>
      </c>
      <c r="P1143" s="7">
        <v>3824495</v>
      </c>
      <c r="Q1143" s="7">
        <v>52822</v>
      </c>
      <c r="R1143" s="7">
        <v>3877317</v>
      </c>
      <c r="S1143" s="7">
        <v>0</v>
      </c>
      <c r="T1143" s="7">
        <v>912</v>
      </c>
      <c r="U1143" s="7">
        <v>2298</v>
      </c>
      <c r="V1143" s="7">
        <v>3210</v>
      </c>
      <c r="W1143" s="6">
        <v>98.839663000000002</v>
      </c>
      <c r="X1143" s="6">
        <v>41.915569000000005</v>
      </c>
      <c r="Y1143" s="6">
        <v>97.044210399999997</v>
      </c>
      <c r="Z1143" s="6">
        <v>98.556319900000005</v>
      </c>
      <c r="AA1143" s="6">
        <v>41.860321800000001</v>
      </c>
      <c r="AB1143" s="6">
        <v>96.683303899999999</v>
      </c>
      <c r="AC1143" s="6">
        <v>0.36090649999999869</v>
      </c>
      <c r="AD1143" s="7">
        <v>3798250</v>
      </c>
      <c r="AE1143" s="6">
        <v>2.0816692000000003</v>
      </c>
      <c r="AF1143" s="6">
        <v>98.862964599999998</v>
      </c>
      <c r="AG1143" s="6">
        <v>42.694104500000002</v>
      </c>
      <c r="AH1143" s="6">
        <v>97.122240500000004</v>
      </c>
      <c r="AI1143" s="7">
        <v>3874107</v>
      </c>
      <c r="AJ1143" s="6">
        <v>98.580947199999997</v>
      </c>
      <c r="AK1143" s="6">
        <v>43.347269699999998</v>
      </c>
      <c r="AL1143" s="6">
        <v>96.816407800000007</v>
      </c>
      <c r="AM1143" s="6">
        <v>0.30583269999999629</v>
      </c>
      <c r="AN1143" s="7">
        <v>3792849</v>
      </c>
      <c r="AO1143" s="6">
        <v>2.1424001000000001</v>
      </c>
    </row>
    <row r="1144" spans="1:41" x14ac:dyDescent="0.15">
      <c r="A1144" s="2" t="s">
        <v>1908</v>
      </c>
      <c r="B1144" s="2" t="s">
        <v>926</v>
      </c>
      <c r="C1144" s="2" t="s">
        <v>1797</v>
      </c>
      <c r="D1144" s="2" t="s">
        <v>1608</v>
      </c>
      <c r="E1144" s="2" t="s">
        <v>438</v>
      </c>
      <c r="F1144" s="2" t="s">
        <v>1854</v>
      </c>
      <c r="G1144" s="2" t="s">
        <v>2121</v>
      </c>
      <c r="H1144" s="2" t="s">
        <v>1142</v>
      </c>
      <c r="I1144" s="2" t="s">
        <v>1964</v>
      </c>
      <c r="J1144" s="7">
        <v>0</v>
      </c>
      <c r="K1144" s="7">
        <v>630539</v>
      </c>
      <c r="L1144" s="7">
        <v>79494</v>
      </c>
      <c r="M1144" s="7">
        <v>710033</v>
      </c>
      <c r="N1144" s="7">
        <v>0</v>
      </c>
      <c r="O1144" s="7">
        <v>0</v>
      </c>
      <c r="P1144" s="7">
        <v>602896</v>
      </c>
      <c r="Q1144" s="7">
        <v>20117</v>
      </c>
      <c r="R1144" s="7">
        <v>623013</v>
      </c>
      <c r="S1144" s="7">
        <v>0</v>
      </c>
      <c r="T1144" s="7">
        <v>0</v>
      </c>
      <c r="U1144" s="7">
        <v>3940</v>
      </c>
      <c r="V1144" s="7">
        <v>3940</v>
      </c>
      <c r="W1144" s="6">
        <v>95.615972999999997</v>
      </c>
      <c r="X1144" s="6">
        <v>25.306312399999996</v>
      </c>
      <c r="Y1144" s="6">
        <v>87.744231600000006</v>
      </c>
      <c r="Z1144" s="6">
        <v>96.438901600000008</v>
      </c>
      <c r="AA1144" s="6">
        <v>25.362086399999999</v>
      </c>
      <c r="AB1144" s="6">
        <v>88.374648300000004</v>
      </c>
      <c r="AC1144" s="6">
        <v>-0.63041669999999783</v>
      </c>
      <c r="AD1144" s="7">
        <v>631375</v>
      </c>
      <c r="AE1144" s="6">
        <v>-1.324411</v>
      </c>
      <c r="AF1144" s="6">
        <v>95.615972999999997</v>
      </c>
      <c r="AG1144" s="6">
        <v>26.625989399999998</v>
      </c>
      <c r="AH1144" s="6">
        <v>88.233844599999998</v>
      </c>
      <c r="AI1144" s="7">
        <v>619073</v>
      </c>
      <c r="AJ1144" s="6">
        <v>96.4457539</v>
      </c>
      <c r="AK1144" s="6">
        <v>26.3344649</v>
      </c>
      <c r="AL1144" s="6">
        <v>88.752052299999988</v>
      </c>
      <c r="AM1144" s="6">
        <v>-0.51820769999999072</v>
      </c>
      <c r="AN1144" s="7">
        <v>628337</v>
      </c>
      <c r="AO1144" s="6">
        <v>-1.4743681</v>
      </c>
    </row>
    <row r="1145" spans="1:41" ht="12.75" thickBot="1" x14ac:dyDescent="0.2">
      <c r="A1145" s="2" t="s">
        <v>1991</v>
      </c>
      <c r="B1145" s="2" t="s">
        <v>926</v>
      </c>
      <c r="C1145" s="2" t="s">
        <v>1797</v>
      </c>
      <c r="D1145" s="2" t="s">
        <v>1608</v>
      </c>
      <c r="E1145" s="2" t="s">
        <v>438</v>
      </c>
      <c r="F1145" s="2" t="s">
        <v>1854</v>
      </c>
      <c r="G1145" s="2" t="s">
        <v>2121</v>
      </c>
      <c r="H1145" s="2" t="s">
        <v>1142</v>
      </c>
      <c r="I1145" s="2" t="s">
        <v>1966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0</v>
      </c>
      <c r="AC1145" s="6">
        <v>0</v>
      </c>
      <c r="AD1145" s="7">
        <v>0</v>
      </c>
      <c r="AE1145" s="6">
        <v>0</v>
      </c>
      <c r="AF1145" s="6">
        <v>0</v>
      </c>
      <c r="AG1145" s="6">
        <v>0</v>
      </c>
      <c r="AH1145" s="6">
        <v>0</v>
      </c>
      <c r="AI1145" s="7">
        <v>0</v>
      </c>
      <c r="AJ1145" s="6">
        <v>0</v>
      </c>
      <c r="AK1145" s="6">
        <v>0</v>
      </c>
      <c r="AL1145" s="6">
        <v>0</v>
      </c>
      <c r="AM1145" s="6">
        <v>0</v>
      </c>
      <c r="AN1145" s="7">
        <v>0</v>
      </c>
      <c r="AO1145" s="6">
        <v>0</v>
      </c>
    </row>
    <row r="1146" spans="1:41" ht="12.75" thickTop="1" x14ac:dyDescent="0.15">
      <c r="A1146" s="34" t="s">
        <v>567</v>
      </c>
      <c r="B1146" s="2" t="s">
        <v>926</v>
      </c>
      <c r="C1146" s="2" t="s">
        <v>1797</v>
      </c>
      <c r="D1146" s="2" t="s">
        <v>1608</v>
      </c>
      <c r="E1146" s="2" t="s">
        <v>438</v>
      </c>
      <c r="F1146" s="2" t="s">
        <v>1854</v>
      </c>
      <c r="G1146" s="2" t="s">
        <v>2121</v>
      </c>
      <c r="H1146" s="2" t="s">
        <v>1163</v>
      </c>
      <c r="I1146" s="2" t="s">
        <v>2012</v>
      </c>
      <c r="J1146" s="7">
        <v>0</v>
      </c>
      <c r="K1146" s="7">
        <v>1805006</v>
      </c>
      <c r="L1146" s="7">
        <v>22261</v>
      </c>
      <c r="M1146" s="7">
        <v>1827267</v>
      </c>
      <c r="N1146" s="7">
        <v>0</v>
      </c>
      <c r="O1146" s="7">
        <v>0</v>
      </c>
      <c r="P1146" s="7">
        <v>1795465</v>
      </c>
      <c r="Q1146" s="7">
        <v>9378</v>
      </c>
      <c r="R1146" s="7">
        <v>1804843</v>
      </c>
      <c r="S1146" s="7">
        <v>0</v>
      </c>
      <c r="T1146" s="7">
        <v>0</v>
      </c>
      <c r="U1146" s="7">
        <v>268</v>
      </c>
      <c r="V1146" s="7">
        <v>268</v>
      </c>
      <c r="W1146" s="6">
        <v>99.471414499999995</v>
      </c>
      <c r="X1146" s="6">
        <v>42.127487500000001</v>
      </c>
      <c r="Y1146" s="6">
        <v>98.772812099999996</v>
      </c>
      <c r="Z1146" s="6">
        <v>99.354089899999991</v>
      </c>
      <c r="AA1146" s="6">
        <v>42.339776200000003</v>
      </c>
      <c r="AB1146" s="6">
        <v>98.711560200000008</v>
      </c>
      <c r="AC1146" s="6">
        <v>6.1251899999987813E-2</v>
      </c>
      <c r="AD1146" s="7">
        <v>1722036</v>
      </c>
      <c r="AE1146" s="6">
        <v>4.8086682999999999</v>
      </c>
      <c r="AF1146" s="6">
        <v>99.471414499999995</v>
      </c>
      <c r="AG1146" s="6">
        <v>42.640840300000001</v>
      </c>
      <c r="AH1146" s="6">
        <v>98.787300899999991</v>
      </c>
      <c r="AI1146" s="7">
        <v>1804575</v>
      </c>
      <c r="AJ1146" s="6">
        <v>99.354089899999991</v>
      </c>
      <c r="AK1146" s="6">
        <v>43.071509900000002</v>
      </c>
      <c r="AL1146" s="6">
        <v>98.730462900000006</v>
      </c>
      <c r="AM1146" s="6">
        <v>5.6837999999984845E-2</v>
      </c>
      <c r="AN1146" s="7">
        <v>1721702</v>
      </c>
      <c r="AO1146" s="6">
        <v>4.8134345999999999</v>
      </c>
    </row>
    <row r="1147" spans="1:41" x14ac:dyDescent="0.15">
      <c r="A1147" s="2" t="s">
        <v>568</v>
      </c>
      <c r="B1147" s="2" t="s">
        <v>926</v>
      </c>
      <c r="C1147" s="2" t="s">
        <v>1797</v>
      </c>
      <c r="D1147" s="2" t="s">
        <v>1608</v>
      </c>
      <c r="E1147" s="2" t="s">
        <v>438</v>
      </c>
      <c r="F1147" s="2" t="s">
        <v>1854</v>
      </c>
      <c r="G1147" s="2" t="s">
        <v>2121</v>
      </c>
      <c r="H1147" s="2" t="s">
        <v>1163</v>
      </c>
      <c r="I1147" s="2" t="s">
        <v>2013</v>
      </c>
      <c r="J1147" s="7">
        <v>0</v>
      </c>
      <c r="K1147" s="7">
        <v>1805006</v>
      </c>
      <c r="L1147" s="7">
        <v>22261</v>
      </c>
      <c r="M1147" s="7">
        <v>1827267</v>
      </c>
      <c r="N1147" s="7">
        <v>0</v>
      </c>
      <c r="O1147" s="7">
        <v>0</v>
      </c>
      <c r="P1147" s="7">
        <v>1795465</v>
      </c>
      <c r="Q1147" s="7">
        <v>9378</v>
      </c>
      <c r="R1147" s="7">
        <v>1804843</v>
      </c>
      <c r="S1147" s="7">
        <v>0</v>
      </c>
      <c r="T1147" s="7">
        <v>0</v>
      </c>
      <c r="U1147" s="7">
        <v>268</v>
      </c>
      <c r="V1147" s="7">
        <v>268</v>
      </c>
      <c r="W1147" s="6">
        <v>99.471414499999995</v>
      </c>
      <c r="X1147" s="6">
        <v>42.127487500000001</v>
      </c>
      <c r="Y1147" s="6">
        <v>98.772812099999996</v>
      </c>
      <c r="Z1147" s="6">
        <v>99.354089899999991</v>
      </c>
      <c r="AA1147" s="6">
        <v>42.339776200000003</v>
      </c>
      <c r="AB1147" s="6">
        <v>98.711560200000008</v>
      </c>
      <c r="AC1147" s="6">
        <v>6.1251899999987813E-2</v>
      </c>
      <c r="AD1147" s="7">
        <v>1722036</v>
      </c>
      <c r="AE1147" s="6">
        <v>4.8086682999999999</v>
      </c>
      <c r="AF1147" s="6">
        <v>99.471414499999995</v>
      </c>
      <c r="AG1147" s="6">
        <v>42.640840300000001</v>
      </c>
      <c r="AH1147" s="6">
        <v>98.787300899999991</v>
      </c>
      <c r="AI1147" s="7">
        <v>1804575</v>
      </c>
      <c r="AJ1147" s="6">
        <v>99.354089899999991</v>
      </c>
      <c r="AK1147" s="6">
        <v>43.071509900000002</v>
      </c>
      <c r="AL1147" s="6">
        <v>98.730462900000006</v>
      </c>
      <c r="AM1147" s="6">
        <v>5.6837999999984845E-2</v>
      </c>
      <c r="AN1147" s="7">
        <v>1721702</v>
      </c>
      <c r="AO1147" s="6">
        <v>4.8134345999999999</v>
      </c>
    </row>
    <row r="1148" spans="1:41" x14ac:dyDescent="0.15">
      <c r="A1148" s="2" t="s">
        <v>569</v>
      </c>
      <c r="B1148" s="2" t="s">
        <v>926</v>
      </c>
      <c r="C1148" s="2" t="s">
        <v>1797</v>
      </c>
      <c r="D1148" s="2" t="s">
        <v>1608</v>
      </c>
      <c r="E1148" s="2" t="s">
        <v>438</v>
      </c>
      <c r="F1148" s="2" t="s">
        <v>1854</v>
      </c>
      <c r="G1148" s="2" t="s">
        <v>2121</v>
      </c>
      <c r="H1148" s="2" t="s">
        <v>1163</v>
      </c>
      <c r="I1148" s="2" t="s">
        <v>2014</v>
      </c>
      <c r="J1148" s="7">
        <v>0</v>
      </c>
      <c r="K1148" s="7">
        <v>839729</v>
      </c>
      <c r="L1148" s="7">
        <v>8323</v>
      </c>
      <c r="M1148" s="7">
        <v>848052</v>
      </c>
      <c r="N1148" s="7">
        <v>0</v>
      </c>
      <c r="O1148" s="7">
        <v>0</v>
      </c>
      <c r="P1148" s="7">
        <v>836041</v>
      </c>
      <c r="Q1148" s="7">
        <v>4753</v>
      </c>
      <c r="R1148" s="7">
        <v>840794</v>
      </c>
      <c r="S1148" s="7">
        <v>0</v>
      </c>
      <c r="T1148" s="7">
        <v>0</v>
      </c>
      <c r="U1148" s="7">
        <v>144</v>
      </c>
      <c r="V1148" s="7">
        <v>144</v>
      </c>
      <c r="W1148" s="6">
        <v>99.560810700000005</v>
      </c>
      <c r="X1148" s="6">
        <v>57.106812399999995</v>
      </c>
      <c r="Y1148" s="6">
        <v>99.144156299999992</v>
      </c>
      <c r="Z1148" s="6">
        <v>99.420728400000002</v>
      </c>
      <c r="AA1148" s="6">
        <v>46.652949200000002</v>
      </c>
      <c r="AB1148" s="6">
        <v>98.936964900000007</v>
      </c>
      <c r="AC1148" s="6">
        <v>0.20719139999998504</v>
      </c>
      <c r="AD1148" s="7">
        <v>786723</v>
      </c>
      <c r="AE1148" s="6">
        <v>6.8729399999999998</v>
      </c>
      <c r="AF1148" s="6">
        <v>99.560810700000005</v>
      </c>
      <c r="AG1148" s="6">
        <v>58.112238699999999</v>
      </c>
      <c r="AH1148" s="6">
        <v>99.160993900000008</v>
      </c>
      <c r="AI1148" s="7">
        <v>840650</v>
      </c>
      <c r="AJ1148" s="6">
        <v>99.420728400000002</v>
      </c>
      <c r="AK1148" s="6">
        <v>48.165982200000002</v>
      </c>
      <c r="AL1148" s="6">
        <v>98.965465600000002</v>
      </c>
      <c r="AM1148" s="6">
        <v>0.19552830000000654</v>
      </c>
      <c r="AN1148" s="7">
        <v>786494</v>
      </c>
      <c r="AO1148" s="6">
        <v>6.8857486999999997</v>
      </c>
    </row>
    <row r="1149" spans="1:41" x14ac:dyDescent="0.15">
      <c r="A1149" s="2" t="s">
        <v>570</v>
      </c>
      <c r="B1149" s="2" t="s">
        <v>926</v>
      </c>
      <c r="C1149" s="2" t="s">
        <v>1797</v>
      </c>
      <c r="D1149" s="2" t="s">
        <v>1608</v>
      </c>
      <c r="E1149" s="2" t="s">
        <v>438</v>
      </c>
      <c r="F1149" s="2" t="s">
        <v>1854</v>
      </c>
      <c r="G1149" s="2" t="s">
        <v>2121</v>
      </c>
      <c r="H1149" s="2" t="s">
        <v>1163</v>
      </c>
      <c r="I1149" s="2" t="s">
        <v>2015</v>
      </c>
      <c r="J1149" s="7">
        <v>0</v>
      </c>
      <c r="K1149" s="7">
        <v>735157</v>
      </c>
      <c r="L1149" s="7">
        <v>8277</v>
      </c>
      <c r="M1149" s="7">
        <v>743434</v>
      </c>
      <c r="N1149" s="7">
        <v>0</v>
      </c>
      <c r="O1149" s="7">
        <v>0</v>
      </c>
      <c r="P1149" s="7">
        <v>731622</v>
      </c>
      <c r="Q1149" s="7">
        <v>4753</v>
      </c>
      <c r="R1149" s="7">
        <v>736375</v>
      </c>
      <c r="S1149" s="7">
        <v>0</v>
      </c>
      <c r="T1149" s="7">
        <v>0</v>
      </c>
      <c r="U1149" s="7">
        <v>144</v>
      </c>
      <c r="V1149" s="7">
        <v>144</v>
      </c>
      <c r="W1149" s="6">
        <v>99.519150300000007</v>
      </c>
      <c r="X1149" s="6">
        <v>57.424187500000002</v>
      </c>
      <c r="Y1149" s="6">
        <v>99.0504873</v>
      </c>
      <c r="Z1149" s="6">
        <v>99.3529135</v>
      </c>
      <c r="AA1149" s="6">
        <v>46.652949200000002</v>
      </c>
      <c r="AB1149" s="6">
        <v>98.808476099999993</v>
      </c>
      <c r="AC1149" s="6">
        <v>0.24201120000000742</v>
      </c>
      <c r="AD1149" s="7">
        <v>697243</v>
      </c>
      <c r="AE1149" s="6">
        <v>5.6123905000000001</v>
      </c>
      <c r="AF1149" s="6">
        <v>99.519150300000007</v>
      </c>
      <c r="AG1149" s="6">
        <v>58.440919700000002</v>
      </c>
      <c r="AH1149" s="6">
        <v>99.069676700000002</v>
      </c>
      <c r="AI1149" s="7">
        <v>736231</v>
      </c>
      <c r="AJ1149" s="6">
        <v>99.3529135</v>
      </c>
      <c r="AK1149" s="6">
        <v>48.165982200000002</v>
      </c>
      <c r="AL1149" s="6">
        <v>98.840552200000005</v>
      </c>
      <c r="AM1149" s="6">
        <v>0.22912449999999751</v>
      </c>
      <c r="AN1149" s="7">
        <v>697014</v>
      </c>
      <c r="AO1149" s="6">
        <v>5.6264292999999999</v>
      </c>
    </row>
    <row r="1150" spans="1:41" x14ac:dyDescent="0.15">
      <c r="A1150" s="2" t="s">
        <v>571</v>
      </c>
      <c r="B1150" s="2" t="s">
        <v>926</v>
      </c>
      <c r="C1150" s="2" t="s">
        <v>1797</v>
      </c>
      <c r="D1150" s="2" t="s">
        <v>1608</v>
      </c>
      <c r="E1150" s="2" t="s">
        <v>438</v>
      </c>
      <c r="F1150" s="2" t="s">
        <v>1854</v>
      </c>
      <c r="G1150" s="2" t="s">
        <v>2121</v>
      </c>
      <c r="H1150" s="2" t="s">
        <v>1163</v>
      </c>
      <c r="I1150" s="2" t="s">
        <v>2016</v>
      </c>
      <c r="J1150" s="7">
        <v>0</v>
      </c>
      <c r="K1150" s="7">
        <v>26466</v>
      </c>
      <c r="L1150" s="7">
        <v>298</v>
      </c>
      <c r="M1150" s="7">
        <v>26764</v>
      </c>
      <c r="N1150" s="7">
        <v>0</v>
      </c>
      <c r="O1150" s="7">
        <v>0</v>
      </c>
      <c r="P1150" s="7">
        <v>26338</v>
      </c>
      <c r="Q1150" s="7">
        <v>171</v>
      </c>
      <c r="R1150" s="7">
        <v>26509</v>
      </c>
      <c r="S1150" s="7">
        <v>0</v>
      </c>
      <c r="T1150" s="7">
        <v>0</v>
      </c>
      <c r="U1150" s="7">
        <v>5</v>
      </c>
      <c r="V1150" s="7">
        <v>5</v>
      </c>
      <c r="W1150" s="6">
        <v>99.516360599999999</v>
      </c>
      <c r="X1150" s="6">
        <v>57.382550299999998</v>
      </c>
      <c r="Y1150" s="6">
        <v>99.047227599999999</v>
      </c>
      <c r="Z1150" s="6">
        <v>99.353690200000003</v>
      </c>
      <c r="AA1150" s="6">
        <v>46.6666667</v>
      </c>
      <c r="AB1150" s="6">
        <v>98.808839899999995</v>
      </c>
      <c r="AC1150" s="6">
        <v>0.23838770000000409</v>
      </c>
      <c r="AD1150" s="7">
        <v>25798</v>
      </c>
      <c r="AE1150" s="6">
        <v>2.7560276000000004</v>
      </c>
      <c r="AF1150" s="6">
        <v>99.516360599999999</v>
      </c>
      <c r="AG1150" s="6">
        <v>58.361774700000005</v>
      </c>
      <c r="AH1150" s="6">
        <v>99.065734899999995</v>
      </c>
      <c r="AI1150" s="7">
        <v>26504</v>
      </c>
      <c r="AJ1150" s="6">
        <v>99.353690200000003</v>
      </c>
      <c r="AK1150" s="6">
        <v>48.0916031</v>
      </c>
      <c r="AL1150" s="6">
        <v>98.839124900000002</v>
      </c>
      <c r="AM1150" s="6">
        <v>0.22660999999999376</v>
      </c>
      <c r="AN1150" s="7">
        <v>25790</v>
      </c>
      <c r="AO1150" s="6">
        <v>2.7685149</v>
      </c>
    </row>
    <row r="1151" spans="1:41" x14ac:dyDescent="0.15">
      <c r="A1151" s="2" t="s">
        <v>572</v>
      </c>
      <c r="B1151" s="2" t="s">
        <v>926</v>
      </c>
      <c r="C1151" s="2" t="s">
        <v>1797</v>
      </c>
      <c r="D1151" s="2" t="s">
        <v>1608</v>
      </c>
      <c r="E1151" s="2" t="s">
        <v>438</v>
      </c>
      <c r="F1151" s="2" t="s">
        <v>1854</v>
      </c>
      <c r="G1151" s="2" t="s">
        <v>2121</v>
      </c>
      <c r="H1151" s="2" t="s">
        <v>1163</v>
      </c>
      <c r="I1151" s="2" t="s">
        <v>2017</v>
      </c>
      <c r="J1151" s="7">
        <v>0</v>
      </c>
      <c r="K1151" s="7">
        <v>708691</v>
      </c>
      <c r="L1151" s="7">
        <v>7979</v>
      </c>
      <c r="M1151" s="7">
        <v>716670</v>
      </c>
      <c r="N1151" s="7">
        <v>0</v>
      </c>
      <c r="O1151" s="7">
        <v>0</v>
      </c>
      <c r="P1151" s="7">
        <v>705284</v>
      </c>
      <c r="Q1151" s="7">
        <v>4582</v>
      </c>
      <c r="R1151" s="7">
        <v>709866</v>
      </c>
      <c r="S1151" s="7">
        <v>0</v>
      </c>
      <c r="T1151" s="7">
        <v>0</v>
      </c>
      <c r="U1151" s="7">
        <v>139</v>
      </c>
      <c r="V1151" s="7">
        <v>139</v>
      </c>
      <c r="W1151" s="6">
        <v>99.519254500000002</v>
      </c>
      <c r="X1151" s="6">
        <v>57.425742599999992</v>
      </c>
      <c r="Y1151" s="6">
        <v>99.050609100000003</v>
      </c>
      <c r="Z1151" s="6">
        <v>99.352883599999998</v>
      </c>
      <c r="AA1151" s="6">
        <v>46.652421700000005</v>
      </c>
      <c r="AB1151" s="6">
        <v>98.808462200000008</v>
      </c>
      <c r="AC1151" s="6">
        <v>0.2421468999999945</v>
      </c>
      <c r="AD1151" s="7">
        <v>671445</v>
      </c>
      <c r="AE1151" s="6">
        <v>5.7221366000000007</v>
      </c>
      <c r="AF1151" s="6">
        <v>99.519254500000002</v>
      </c>
      <c r="AG1151" s="6">
        <v>58.443877600000008</v>
      </c>
      <c r="AH1151" s="6">
        <v>99.069823900000003</v>
      </c>
      <c r="AI1151" s="7">
        <v>709727</v>
      </c>
      <c r="AJ1151" s="6">
        <v>99.352883599999998</v>
      </c>
      <c r="AK1151" s="6">
        <v>48.168848399999995</v>
      </c>
      <c r="AL1151" s="6">
        <v>98.840607000000006</v>
      </c>
      <c r="AM1151" s="6">
        <v>0.22921689999999728</v>
      </c>
      <c r="AN1151" s="7">
        <v>671224</v>
      </c>
      <c r="AO1151" s="6">
        <v>5.7362371000000003</v>
      </c>
    </row>
    <row r="1152" spans="1:41" x14ac:dyDescent="0.15">
      <c r="A1152" s="2" t="s">
        <v>573</v>
      </c>
      <c r="B1152" s="2" t="s">
        <v>926</v>
      </c>
      <c r="C1152" s="2" t="s">
        <v>1797</v>
      </c>
      <c r="D1152" s="2" t="s">
        <v>1608</v>
      </c>
      <c r="E1152" s="2" t="s">
        <v>438</v>
      </c>
      <c r="F1152" s="2" t="s">
        <v>1854</v>
      </c>
      <c r="G1152" s="2" t="s">
        <v>2121</v>
      </c>
      <c r="H1152" s="2" t="s">
        <v>1163</v>
      </c>
      <c r="I1152" s="2" t="s">
        <v>2018</v>
      </c>
      <c r="J1152" s="7">
        <v>0</v>
      </c>
      <c r="K1152" s="7">
        <v>5370</v>
      </c>
      <c r="L1152" s="7">
        <v>0</v>
      </c>
      <c r="M1152" s="7">
        <v>5370</v>
      </c>
      <c r="N1152" s="7">
        <v>0</v>
      </c>
      <c r="O1152" s="7">
        <v>0</v>
      </c>
      <c r="P1152" s="7">
        <v>5370</v>
      </c>
      <c r="Q1152" s="7">
        <v>0</v>
      </c>
      <c r="R1152" s="7">
        <v>5370</v>
      </c>
      <c r="S1152" s="7">
        <v>0</v>
      </c>
      <c r="T1152" s="7">
        <v>0</v>
      </c>
      <c r="U1152" s="7">
        <v>0</v>
      </c>
      <c r="V1152" s="7">
        <v>0</v>
      </c>
      <c r="W1152" s="6">
        <v>100</v>
      </c>
      <c r="X1152" s="6">
        <v>0</v>
      </c>
      <c r="Y1152" s="6">
        <v>100</v>
      </c>
      <c r="Z1152" s="6">
        <v>100</v>
      </c>
      <c r="AA1152" s="6">
        <v>0</v>
      </c>
      <c r="AB1152" s="6">
        <v>100</v>
      </c>
      <c r="AC1152" s="6">
        <v>0</v>
      </c>
      <c r="AD1152" s="7">
        <v>7035</v>
      </c>
      <c r="AE1152" s="6">
        <v>-23.667377399999999</v>
      </c>
      <c r="AF1152" s="6">
        <v>100</v>
      </c>
      <c r="AG1152" s="6">
        <v>0</v>
      </c>
      <c r="AH1152" s="6">
        <v>100</v>
      </c>
      <c r="AI1152" s="7">
        <v>5370</v>
      </c>
      <c r="AJ1152" s="6">
        <v>100</v>
      </c>
      <c r="AK1152" s="6">
        <v>0</v>
      </c>
      <c r="AL1152" s="6">
        <v>100</v>
      </c>
      <c r="AM1152" s="6">
        <v>0</v>
      </c>
      <c r="AN1152" s="7">
        <v>7035</v>
      </c>
      <c r="AO1152" s="6">
        <v>-23.667377399999999</v>
      </c>
    </row>
    <row r="1153" spans="1:41" x14ac:dyDescent="0.15">
      <c r="A1153" s="2" t="s">
        <v>574</v>
      </c>
      <c r="B1153" s="2" t="s">
        <v>926</v>
      </c>
      <c r="C1153" s="2" t="s">
        <v>1797</v>
      </c>
      <c r="D1153" s="2" t="s">
        <v>1608</v>
      </c>
      <c r="E1153" s="2" t="s">
        <v>438</v>
      </c>
      <c r="F1153" s="2" t="s">
        <v>1854</v>
      </c>
      <c r="G1153" s="2" t="s">
        <v>2121</v>
      </c>
      <c r="H1153" s="2" t="s">
        <v>1163</v>
      </c>
      <c r="I1153" s="2" t="s">
        <v>2019</v>
      </c>
      <c r="J1153" s="7">
        <v>0</v>
      </c>
      <c r="K1153" s="7">
        <v>104572</v>
      </c>
      <c r="L1153" s="7">
        <v>46</v>
      </c>
      <c r="M1153" s="7">
        <v>104618</v>
      </c>
      <c r="N1153" s="7">
        <v>0</v>
      </c>
      <c r="O1153" s="7">
        <v>0</v>
      </c>
      <c r="P1153" s="7">
        <v>104419</v>
      </c>
      <c r="Q1153" s="7">
        <v>0</v>
      </c>
      <c r="R1153" s="7">
        <v>104419</v>
      </c>
      <c r="S1153" s="7">
        <v>0</v>
      </c>
      <c r="T1153" s="7">
        <v>0</v>
      </c>
      <c r="U1153" s="7">
        <v>0</v>
      </c>
      <c r="V1153" s="7">
        <v>0</v>
      </c>
      <c r="W1153" s="6">
        <v>99.853689299999999</v>
      </c>
      <c r="X1153" s="6">
        <v>0</v>
      </c>
      <c r="Y1153" s="6">
        <v>99.809784199999996</v>
      </c>
      <c r="Z1153" s="6">
        <v>99.949734700000008</v>
      </c>
      <c r="AA1153" s="6">
        <v>0</v>
      </c>
      <c r="AB1153" s="6">
        <v>99.949734700000008</v>
      </c>
      <c r="AC1153" s="6">
        <v>-0.13995050000001186</v>
      </c>
      <c r="AD1153" s="7">
        <v>89480</v>
      </c>
      <c r="AE1153" s="6">
        <v>16.695350900000001</v>
      </c>
      <c r="AF1153" s="6">
        <v>99.853689299999999</v>
      </c>
      <c r="AG1153" s="6">
        <v>0</v>
      </c>
      <c r="AH1153" s="6">
        <v>99.809784199999996</v>
      </c>
      <c r="AI1153" s="7">
        <v>104419</v>
      </c>
      <c r="AJ1153" s="6">
        <v>99.949734700000008</v>
      </c>
      <c r="AK1153" s="6">
        <v>0</v>
      </c>
      <c r="AL1153" s="6">
        <v>99.949734700000008</v>
      </c>
      <c r="AM1153" s="6">
        <v>-0.13995050000001186</v>
      </c>
      <c r="AN1153" s="7">
        <v>89480</v>
      </c>
      <c r="AO1153" s="6">
        <v>16.695350900000001</v>
      </c>
    </row>
    <row r="1154" spans="1:41" x14ac:dyDescent="0.15">
      <c r="A1154" s="2" t="s">
        <v>575</v>
      </c>
      <c r="B1154" s="2" t="s">
        <v>926</v>
      </c>
      <c r="C1154" s="2" t="s">
        <v>1797</v>
      </c>
      <c r="D1154" s="2" t="s">
        <v>1608</v>
      </c>
      <c r="E1154" s="2" t="s">
        <v>438</v>
      </c>
      <c r="F1154" s="2" t="s">
        <v>1854</v>
      </c>
      <c r="G1154" s="2" t="s">
        <v>2121</v>
      </c>
      <c r="H1154" s="2" t="s">
        <v>1163</v>
      </c>
      <c r="I1154" s="2" t="s">
        <v>2020</v>
      </c>
      <c r="J1154" s="7">
        <v>0</v>
      </c>
      <c r="K1154" s="7">
        <v>40120</v>
      </c>
      <c r="L1154" s="7">
        <v>46</v>
      </c>
      <c r="M1154" s="7">
        <v>40166</v>
      </c>
      <c r="N1154" s="7">
        <v>0</v>
      </c>
      <c r="O1154" s="7">
        <v>0</v>
      </c>
      <c r="P1154" s="7">
        <v>40061</v>
      </c>
      <c r="Q1154" s="7">
        <v>0</v>
      </c>
      <c r="R1154" s="7">
        <v>40061</v>
      </c>
      <c r="S1154" s="7">
        <v>0</v>
      </c>
      <c r="T1154" s="7">
        <v>0</v>
      </c>
      <c r="U1154" s="7">
        <v>0</v>
      </c>
      <c r="V1154" s="7">
        <v>0</v>
      </c>
      <c r="W1154" s="6">
        <v>99.852941200000004</v>
      </c>
      <c r="X1154" s="6">
        <v>0</v>
      </c>
      <c r="Y1154" s="6">
        <v>99.738584900000006</v>
      </c>
      <c r="Z1154" s="6">
        <v>99.950519499999999</v>
      </c>
      <c r="AA1154" s="6">
        <v>0</v>
      </c>
      <c r="AB1154" s="6">
        <v>99.950519499999999</v>
      </c>
      <c r="AC1154" s="6">
        <v>-0.2119345999999922</v>
      </c>
      <c r="AD1154" s="7">
        <v>38380</v>
      </c>
      <c r="AE1154" s="6">
        <v>4.3798854</v>
      </c>
      <c r="AF1154" s="6">
        <v>99.852941200000004</v>
      </c>
      <c r="AG1154" s="6">
        <v>0</v>
      </c>
      <c r="AH1154" s="6">
        <v>99.738584900000006</v>
      </c>
      <c r="AI1154" s="7">
        <v>40061</v>
      </c>
      <c r="AJ1154" s="6">
        <v>99.950519499999999</v>
      </c>
      <c r="AK1154" s="6">
        <v>0</v>
      </c>
      <c r="AL1154" s="6">
        <v>99.950519499999999</v>
      </c>
      <c r="AM1154" s="6">
        <v>-0.2119345999999922</v>
      </c>
      <c r="AN1154" s="7">
        <v>38380</v>
      </c>
      <c r="AO1154" s="6">
        <v>4.3798854</v>
      </c>
    </row>
    <row r="1155" spans="1:41" x14ac:dyDescent="0.15">
      <c r="A1155" s="2" t="s">
        <v>576</v>
      </c>
      <c r="B1155" s="2" t="s">
        <v>926</v>
      </c>
      <c r="C1155" s="2" t="s">
        <v>1797</v>
      </c>
      <c r="D1155" s="2" t="s">
        <v>1608</v>
      </c>
      <c r="E1155" s="2" t="s">
        <v>438</v>
      </c>
      <c r="F1155" s="2" t="s">
        <v>1854</v>
      </c>
      <c r="G1155" s="2" t="s">
        <v>2121</v>
      </c>
      <c r="H1155" s="2" t="s">
        <v>1163</v>
      </c>
      <c r="I1155" s="2" t="s">
        <v>1856</v>
      </c>
      <c r="J1155" s="7">
        <v>0</v>
      </c>
      <c r="K1155" s="7">
        <v>64452</v>
      </c>
      <c r="L1155" s="7">
        <v>0</v>
      </c>
      <c r="M1155" s="7">
        <v>64452</v>
      </c>
      <c r="N1155" s="7">
        <v>0</v>
      </c>
      <c r="O1155" s="7">
        <v>0</v>
      </c>
      <c r="P1155" s="7">
        <v>64358</v>
      </c>
      <c r="Q1155" s="7">
        <v>0</v>
      </c>
      <c r="R1155" s="7">
        <v>64358</v>
      </c>
      <c r="S1155" s="7">
        <v>0</v>
      </c>
      <c r="T1155" s="7">
        <v>0</v>
      </c>
      <c r="U1155" s="7">
        <v>0</v>
      </c>
      <c r="V1155" s="7">
        <v>0</v>
      </c>
      <c r="W1155" s="6">
        <v>99.854155000000006</v>
      </c>
      <c r="X1155" s="6">
        <v>0</v>
      </c>
      <c r="Y1155" s="6">
        <v>99.854155000000006</v>
      </c>
      <c r="Z1155" s="6">
        <v>99.949145200000004</v>
      </c>
      <c r="AA1155" s="6">
        <v>0</v>
      </c>
      <c r="AB1155" s="6">
        <v>99.949145200000004</v>
      </c>
      <c r="AC1155" s="6">
        <v>-9.4990199999998026E-2</v>
      </c>
      <c r="AD1155" s="7">
        <v>51100</v>
      </c>
      <c r="AE1155" s="6">
        <v>25.9452055</v>
      </c>
      <c r="AF1155" s="6">
        <v>99.854155000000006</v>
      </c>
      <c r="AG1155" s="6">
        <v>0</v>
      </c>
      <c r="AH1155" s="6">
        <v>99.854155000000006</v>
      </c>
      <c r="AI1155" s="7">
        <v>64358</v>
      </c>
      <c r="AJ1155" s="6">
        <v>99.949145200000004</v>
      </c>
      <c r="AK1155" s="6">
        <v>0</v>
      </c>
      <c r="AL1155" s="6">
        <v>99.949145200000004</v>
      </c>
      <c r="AM1155" s="6">
        <v>-9.4990199999998026E-2</v>
      </c>
      <c r="AN1155" s="7">
        <v>51100</v>
      </c>
      <c r="AO1155" s="6">
        <v>25.9452055</v>
      </c>
    </row>
    <row r="1156" spans="1:41" x14ac:dyDescent="0.15">
      <c r="A1156" s="2" t="s">
        <v>577</v>
      </c>
      <c r="B1156" s="2" t="s">
        <v>926</v>
      </c>
      <c r="C1156" s="2" t="s">
        <v>1797</v>
      </c>
      <c r="D1156" s="2" t="s">
        <v>1608</v>
      </c>
      <c r="E1156" s="2" t="s">
        <v>438</v>
      </c>
      <c r="F1156" s="2" t="s">
        <v>1854</v>
      </c>
      <c r="G1156" s="2" t="s">
        <v>2121</v>
      </c>
      <c r="H1156" s="2" t="s">
        <v>1163</v>
      </c>
      <c r="I1156" s="2" t="s">
        <v>2021</v>
      </c>
      <c r="J1156" s="7">
        <v>0</v>
      </c>
      <c r="K1156" s="7">
        <v>807228</v>
      </c>
      <c r="L1156" s="7">
        <v>12895</v>
      </c>
      <c r="M1156" s="7">
        <v>820123</v>
      </c>
      <c r="N1156" s="7">
        <v>0</v>
      </c>
      <c r="O1156" s="7">
        <v>0</v>
      </c>
      <c r="P1156" s="7">
        <v>802061</v>
      </c>
      <c r="Q1156" s="7">
        <v>4098</v>
      </c>
      <c r="R1156" s="7">
        <v>806159</v>
      </c>
      <c r="S1156" s="7">
        <v>0</v>
      </c>
      <c r="T1156" s="7">
        <v>0</v>
      </c>
      <c r="U1156" s="7">
        <v>81</v>
      </c>
      <c r="V1156" s="7">
        <v>81</v>
      </c>
      <c r="W1156" s="6">
        <v>99.359908200000007</v>
      </c>
      <c r="X1156" s="6">
        <v>31.779759600000002</v>
      </c>
      <c r="Y1156" s="6">
        <v>98.2973286</v>
      </c>
      <c r="Z1156" s="6">
        <v>99.215423400000006</v>
      </c>
      <c r="AA1156" s="6">
        <v>40.165158599999998</v>
      </c>
      <c r="AB1156" s="6">
        <v>98.366241399999993</v>
      </c>
      <c r="AC1156" s="6">
        <v>-6.8912799999992558E-2</v>
      </c>
      <c r="AD1156" s="7">
        <v>778617</v>
      </c>
      <c r="AE1156" s="6">
        <v>3.5372975000000002</v>
      </c>
      <c r="AF1156" s="6">
        <v>99.359908200000007</v>
      </c>
      <c r="AG1156" s="6">
        <v>31.980646200000002</v>
      </c>
      <c r="AH1156" s="6">
        <v>98.307037900000012</v>
      </c>
      <c r="AI1156" s="7">
        <v>806078</v>
      </c>
      <c r="AJ1156" s="6">
        <v>99.215423400000006</v>
      </c>
      <c r="AK1156" s="6">
        <v>40.367296500000002</v>
      </c>
      <c r="AL1156" s="6">
        <v>98.373325300000005</v>
      </c>
      <c r="AM1156" s="6">
        <v>-6.6287399999993113E-2</v>
      </c>
      <c r="AN1156" s="7">
        <v>778560</v>
      </c>
      <c r="AO1156" s="6">
        <v>3.5344739000000001</v>
      </c>
    </row>
    <row r="1157" spans="1:41" x14ac:dyDescent="0.15">
      <c r="A1157" s="2" t="s">
        <v>578</v>
      </c>
      <c r="B1157" s="2" t="s">
        <v>926</v>
      </c>
      <c r="C1157" s="2" t="s">
        <v>1797</v>
      </c>
      <c r="D1157" s="2" t="s">
        <v>1608</v>
      </c>
      <c r="E1157" s="2" t="s">
        <v>438</v>
      </c>
      <c r="F1157" s="2" t="s">
        <v>1854</v>
      </c>
      <c r="G1157" s="2" t="s">
        <v>2121</v>
      </c>
      <c r="H1157" s="2" t="s">
        <v>1163</v>
      </c>
      <c r="I1157" s="2" t="s">
        <v>1739</v>
      </c>
      <c r="J1157" s="7">
        <v>0</v>
      </c>
      <c r="K1157" s="7">
        <v>794158</v>
      </c>
      <c r="L1157" s="7">
        <v>12895</v>
      </c>
      <c r="M1157" s="7">
        <v>807053</v>
      </c>
      <c r="N1157" s="7">
        <v>0</v>
      </c>
      <c r="O1157" s="7">
        <v>0</v>
      </c>
      <c r="P1157" s="7">
        <v>788991</v>
      </c>
      <c r="Q1157" s="7">
        <v>4098</v>
      </c>
      <c r="R1157" s="7">
        <v>793089</v>
      </c>
      <c r="S1157" s="7">
        <v>0</v>
      </c>
      <c r="T1157" s="7">
        <v>0</v>
      </c>
      <c r="U1157" s="7">
        <v>81</v>
      </c>
      <c r="V1157" s="7">
        <v>81</v>
      </c>
      <c r="W1157" s="6">
        <v>99.349373799999995</v>
      </c>
      <c r="X1157" s="6">
        <v>31.779759600000002</v>
      </c>
      <c r="Y1157" s="6">
        <v>98.269754300000002</v>
      </c>
      <c r="Z1157" s="6">
        <v>99.201020200000002</v>
      </c>
      <c r="AA1157" s="6">
        <v>40.165158599999998</v>
      </c>
      <c r="AB1157" s="6">
        <v>98.336688199999998</v>
      </c>
      <c r="AC1157" s="6">
        <v>-6.6933899999995106E-2</v>
      </c>
      <c r="AD1157" s="7">
        <v>764553</v>
      </c>
      <c r="AE1157" s="6">
        <v>3.7323770000000001</v>
      </c>
      <c r="AF1157" s="6">
        <v>99.349373799999995</v>
      </c>
      <c r="AG1157" s="6">
        <v>31.980646200000002</v>
      </c>
      <c r="AH1157" s="6">
        <v>98.279618099999993</v>
      </c>
      <c r="AI1157" s="7">
        <v>793008</v>
      </c>
      <c r="AJ1157" s="6">
        <v>99.201020200000002</v>
      </c>
      <c r="AK1157" s="6">
        <v>40.367296500000002</v>
      </c>
      <c r="AL1157" s="6">
        <v>98.343898100000004</v>
      </c>
      <c r="AM1157" s="6">
        <v>-6.4280000000010773E-2</v>
      </c>
      <c r="AN1157" s="7">
        <v>764496</v>
      </c>
      <c r="AO1157" s="6">
        <v>3.7295159</v>
      </c>
    </row>
    <row r="1158" spans="1:41" x14ac:dyDescent="0.15">
      <c r="A1158" s="2" t="s">
        <v>579</v>
      </c>
      <c r="B1158" s="2" t="s">
        <v>926</v>
      </c>
      <c r="C1158" s="2" t="s">
        <v>1797</v>
      </c>
      <c r="D1158" s="2" t="s">
        <v>1608</v>
      </c>
      <c r="E1158" s="2" t="s">
        <v>438</v>
      </c>
      <c r="F1158" s="2" t="s">
        <v>1854</v>
      </c>
      <c r="G1158" s="2" t="s">
        <v>2121</v>
      </c>
      <c r="H1158" s="2" t="s">
        <v>1163</v>
      </c>
      <c r="I1158" s="2" t="s">
        <v>1740</v>
      </c>
      <c r="J1158" s="7">
        <v>0</v>
      </c>
      <c r="K1158" s="7">
        <v>237595</v>
      </c>
      <c r="L1158" s="7">
        <v>3941</v>
      </c>
      <c r="M1158" s="7">
        <v>241536</v>
      </c>
      <c r="N1158" s="7">
        <v>0</v>
      </c>
      <c r="O1158" s="7">
        <v>0</v>
      </c>
      <c r="P1158" s="7">
        <v>236042</v>
      </c>
      <c r="Q1158" s="7">
        <v>1254</v>
      </c>
      <c r="R1158" s="7">
        <v>237296</v>
      </c>
      <c r="S1158" s="7">
        <v>0</v>
      </c>
      <c r="T1158" s="7">
        <v>0</v>
      </c>
      <c r="U1158" s="7">
        <v>25</v>
      </c>
      <c r="V1158" s="7">
        <v>25</v>
      </c>
      <c r="W1158" s="6">
        <v>99.346366700000004</v>
      </c>
      <c r="X1158" s="6">
        <v>31.819335199999998</v>
      </c>
      <c r="Y1158" s="6">
        <v>98.244568099999995</v>
      </c>
      <c r="Z1158" s="6">
        <v>99.198256399999991</v>
      </c>
      <c r="AA1158" s="6">
        <v>40.063001100000001</v>
      </c>
      <c r="AB1158" s="6">
        <v>98.3236627</v>
      </c>
      <c r="AC1158" s="6">
        <v>-7.9094600000004789E-2</v>
      </c>
      <c r="AD1158" s="7">
        <v>232152</v>
      </c>
      <c r="AE1158" s="6">
        <v>2.2157896999999998</v>
      </c>
      <c r="AF1158" s="6">
        <v>99.346366700000004</v>
      </c>
      <c r="AG1158" s="6">
        <v>32.022471899999999</v>
      </c>
      <c r="AH1158" s="6">
        <v>98.254737899999995</v>
      </c>
      <c r="AI1158" s="7">
        <v>237271</v>
      </c>
      <c r="AJ1158" s="6">
        <v>99.198256399999991</v>
      </c>
      <c r="AK1158" s="6">
        <v>40.258992800000001</v>
      </c>
      <c r="AL1158" s="6">
        <v>98.330742499999999</v>
      </c>
      <c r="AM1158" s="6">
        <v>-7.600460000000453E-2</v>
      </c>
      <c r="AN1158" s="7">
        <v>232135</v>
      </c>
      <c r="AO1158" s="6">
        <v>2.2125056999999999</v>
      </c>
    </row>
    <row r="1159" spans="1:41" x14ac:dyDescent="0.15">
      <c r="A1159" s="2" t="s">
        <v>580</v>
      </c>
      <c r="B1159" s="2" t="s">
        <v>926</v>
      </c>
      <c r="C1159" s="2" t="s">
        <v>1797</v>
      </c>
      <c r="D1159" s="2" t="s">
        <v>1608</v>
      </c>
      <c r="E1159" s="2" t="s">
        <v>438</v>
      </c>
      <c r="F1159" s="2" t="s">
        <v>1854</v>
      </c>
      <c r="G1159" s="2" t="s">
        <v>2121</v>
      </c>
      <c r="H1159" s="2" t="s">
        <v>1163</v>
      </c>
      <c r="I1159" s="2" t="s">
        <v>1741</v>
      </c>
      <c r="J1159" s="7">
        <v>0</v>
      </c>
      <c r="K1159" s="7">
        <v>490924</v>
      </c>
      <c r="L1159" s="7">
        <v>7886</v>
      </c>
      <c r="M1159" s="7">
        <v>498810</v>
      </c>
      <c r="N1159" s="7">
        <v>0</v>
      </c>
      <c r="O1159" s="7">
        <v>0</v>
      </c>
      <c r="P1159" s="7">
        <v>487723</v>
      </c>
      <c r="Q1159" s="7">
        <v>2500</v>
      </c>
      <c r="R1159" s="7">
        <v>490223</v>
      </c>
      <c r="S1159" s="7">
        <v>0</v>
      </c>
      <c r="T1159" s="7">
        <v>0</v>
      </c>
      <c r="U1159" s="7">
        <v>49</v>
      </c>
      <c r="V1159" s="7">
        <v>49</v>
      </c>
      <c r="W1159" s="6">
        <v>99.347964200000007</v>
      </c>
      <c r="X1159" s="6">
        <v>31.701749899999999</v>
      </c>
      <c r="Y1159" s="6">
        <v>98.278502799999998</v>
      </c>
      <c r="Z1159" s="6">
        <v>99.200166599999989</v>
      </c>
      <c r="AA1159" s="6">
        <v>40.153378699999998</v>
      </c>
      <c r="AB1159" s="6">
        <v>98.345580900000002</v>
      </c>
      <c r="AC1159" s="6">
        <v>-6.707810000000336E-2</v>
      </c>
      <c r="AD1159" s="7">
        <v>469609</v>
      </c>
      <c r="AE1159" s="6">
        <v>4.3896091999999998</v>
      </c>
      <c r="AF1159" s="6">
        <v>99.347964200000007</v>
      </c>
      <c r="AG1159" s="6">
        <v>31.899961700000002</v>
      </c>
      <c r="AH1159" s="6">
        <v>98.288158100000004</v>
      </c>
      <c r="AI1159" s="7">
        <v>490174</v>
      </c>
      <c r="AJ1159" s="6">
        <v>99.200166599999989</v>
      </c>
      <c r="AK1159" s="6">
        <v>40.357766099999999</v>
      </c>
      <c r="AL1159" s="6">
        <v>98.352789900000005</v>
      </c>
      <c r="AM1159" s="6">
        <v>-6.4631800000000794E-2</v>
      </c>
      <c r="AN1159" s="7">
        <v>469574</v>
      </c>
      <c r="AO1159" s="6">
        <v>4.3869550000000004</v>
      </c>
    </row>
    <row r="1160" spans="1:41" x14ac:dyDescent="0.15">
      <c r="A1160" s="2" t="s">
        <v>581</v>
      </c>
      <c r="B1160" s="2" t="s">
        <v>926</v>
      </c>
      <c r="C1160" s="2" t="s">
        <v>1797</v>
      </c>
      <c r="D1160" s="2" t="s">
        <v>1608</v>
      </c>
      <c r="E1160" s="2" t="s">
        <v>438</v>
      </c>
      <c r="F1160" s="2" t="s">
        <v>1854</v>
      </c>
      <c r="G1160" s="2" t="s">
        <v>2121</v>
      </c>
      <c r="H1160" s="2" t="s">
        <v>1163</v>
      </c>
      <c r="I1160" s="2" t="s">
        <v>1742</v>
      </c>
      <c r="J1160" s="7">
        <v>0</v>
      </c>
      <c r="K1160" s="7">
        <v>65639</v>
      </c>
      <c r="L1160" s="7">
        <v>1068</v>
      </c>
      <c r="M1160" s="7">
        <v>66707</v>
      </c>
      <c r="N1160" s="7">
        <v>0</v>
      </c>
      <c r="O1160" s="7">
        <v>0</v>
      </c>
      <c r="P1160" s="7">
        <v>65226</v>
      </c>
      <c r="Q1160" s="7">
        <v>344</v>
      </c>
      <c r="R1160" s="7">
        <v>65570</v>
      </c>
      <c r="S1160" s="7">
        <v>0</v>
      </c>
      <c r="T1160" s="7">
        <v>0</v>
      </c>
      <c r="U1160" s="7">
        <v>7</v>
      </c>
      <c r="V1160" s="7">
        <v>7</v>
      </c>
      <c r="W1160" s="6">
        <v>99.370800900000006</v>
      </c>
      <c r="X1160" s="6">
        <v>32.209737799999999</v>
      </c>
      <c r="Y1160" s="6">
        <v>98.295531199999999</v>
      </c>
      <c r="Z1160" s="6">
        <v>99.217631900000001</v>
      </c>
      <c r="AA1160" s="6">
        <v>40.6122449</v>
      </c>
      <c r="AB1160" s="6">
        <v>98.318354100000008</v>
      </c>
      <c r="AC1160" s="6">
        <v>-2.2822900000008417E-2</v>
      </c>
      <c r="AD1160" s="7">
        <v>62792</v>
      </c>
      <c r="AE1160" s="6">
        <v>4.4241305000000004</v>
      </c>
      <c r="AF1160" s="6">
        <v>99.370800900000006</v>
      </c>
      <c r="AG1160" s="6">
        <v>32.422243199999997</v>
      </c>
      <c r="AH1160" s="6">
        <v>98.305847099999994</v>
      </c>
      <c r="AI1160" s="7">
        <v>65563</v>
      </c>
      <c r="AJ1160" s="6">
        <v>99.217631900000001</v>
      </c>
      <c r="AK1160" s="6">
        <v>40.820512799999996</v>
      </c>
      <c r="AL1160" s="6">
        <v>98.326051899999996</v>
      </c>
      <c r="AM1160" s="6">
        <v>-2.020480000000191E-2</v>
      </c>
      <c r="AN1160" s="7">
        <v>62787</v>
      </c>
      <c r="AO1160" s="6">
        <v>4.4212974000000003</v>
      </c>
    </row>
    <row r="1161" spans="1:41" x14ac:dyDescent="0.15">
      <c r="A1161" s="2" t="s">
        <v>582</v>
      </c>
      <c r="B1161" s="2" t="s">
        <v>926</v>
      </c>
      <c r="C1161" s="2" t="s">
        <v>1797</v>
      </c>
      <c r="D1161" s="2" t="s">
        <v>1608</v>
      </c>
      <c r="E1161" s="2" t="s">
        <v>438</v>
      </c>
      <c r="F1161" s="2" t="s">
        <v>1854</v>
      </c>
      <c r="G1161" s="2" t="s">
        <v>2121</v>
      </c>
      <c r="H1161" s="2" t="s">
        <v>1163</v>
      </c>
      <c r="I1161" s="2" t="s">
        <v>1743</v>
      </c>
      <c r="J1161" s="7">
        <v>0</v>
      </c>
      <c r="K1161" s="7">
        <v>13070</v>
      </c>
      <c r="L1161" s="7">
        <v>0</v>
      </c>
      <c r="M1161" s="7">
        <v>13070</v>
      </c>
      <c r="N1161" s="7">
        <v>0</v>
      </c>
      <c r="O1161" s="7">
        <v>0</v>
      </c>
      <c r="P1161" s="7">
        <v>13070</v>
      </c>
      <c r="Q1161" s="7">
        <v>0</v>
      </c>
      <c r="R1161" s="7">
        <v>13070</v>
      </c>
      <c r="S1161" s="7">
        <v>0</v>
      </c>
      <c r="T1161" s="7">
        <v>0</v>
      </c>
      <c r="U1161" s="7">
        <v>0</v>
      </c>
      <c r="V1161" s="7">
        <v>0</v>
      </c>
      <c r="W1161" s="6">
        <v>100</v>
      </c>
      <c r="X1161" s="6">
        <v>0</v>
      </c>
      <c r="Y1161" s="6">
        <v>100</v>
      </c>
      <c r="Z1161" s="6">
        <v>100</v>
      </c>
      <c r="AA1161" s="6">
        <v>0</v>
      </c>
      <c r="AB1161" s="6">
        <v>100</v>
      </c>
      <c r="AC1161" s="6">
        <v>0</v>
      </c>
      <c r="AD1161" s="7">
        <v>14064</v>
      </c>
      <c r="AE1161" s="6">
        <v>-7.0676905999999997</v>
      </c>
      <c r="AF1161" s="6">
        <v>100</v>
      </c>
      <c r="AG1161" s="6">
        <v>0</v>
      </c>
      <c r="AH1161" s="6">
        <v>100</v>
      </c>
      <c r="AI1161" s="7">
        <v>13070</v>
      </c>
      <c r="AJ1161" s="6">
        <v>100</v>
      </c>
      <c r="AK1161" s="6">
        <v>0</v>
      </c>
      <c r="AL1161" s="6">
        <v>100</v>
      </c>
      <c r="AM1161" s="6">
        <v>0</v>
      </c>
      <c r="AN1161" s="7">
        <v>14064</v>
      </c>
      <c r="AO1161" s="6">
        <v>-7.0676905999999997</v>
      </c>
    </row>
    <row r="1162" spans="1:41" x14ac:dyDescent="0.15">
      <c r="A1162" s="2" t="s">
        <v>583</v>
      </c>
      <c r="B1162" s="2" t="s">
        <v>926</v>
      </c>
      <c r="C1162" s="2" t="s">
        <v>1797</v>
      </c>
      <c r="D1162" s="2" t="s">
        <v>1608</v>
      </c>
      <c r="E1162" s="2" t="s">
        <v>438</v>
      </c>
      <c r="F1162" s="2" t="s">
        <v>1854</v>
      </c>
      <c r="G1162" s="2" t="s">
        <v>2121</v>
      </c>
      <c r="H1162" s="2" t="s">
        <v>1163</v>
      </c>
      <c r="I1162" s="2" t="s">
        <v>1744</v>
      </c>
      <c r="J1162" s="7">
        <v>0</v>
      </c>
      <c r="K1162" s="7">
        <v>71721</v>
      </c>
      <c r="L1162" s="7">
        <v>1043</v>
      </c>
      <c r="M1162" s="7">
        <v>72764</v>
      </c>
      <c r="N1162" s="7">
        <v>0</v>
      </c>
      <c r="O1162" s="7">
        <v>0</v>
      </c>
      <c r="P1162" s="7">
        <v>71035</v>
      </c>
      <c r="Q1162" s="7">
        <v>527</v>
      </c>
      <c r="R1162" s="7">
        <v>71562</v>
      </c>
      <c r="S1162" s="7">
        <v>0</v>
      </c>
      <c r="T1162" s="7">
        <v>0</v>
      </c>
      <c r="U1162" s="7">
        <v>43</v>
      </c>
      <c r="V1162" s="7">
        <v>43</v>
      </c>
      <c r="W1162" s="6">
        <v>99.043515800000009</v>
      </c>
      <c r="X1162" s="6">
        <v>50.527324999999998</v>
      </c>
      <c r="Y1162" s="6">
        <v>98.348084200000002</v>
      </c>
      <c r="Z1162" s="6">
        <v>99.33278709999999</v>
      </c>
      <c r="AA1162" s="6">
        <v>35.562310000000004</v>
      </c>
      <c r="AB1162" s="6">
        <v>98.424947000000003</v>
      </c>
      <c r="AC1162" s="6">
        <v>-7.6862800000000675E-2</v>
      </c>
      <c r="AD1162" s="7">
        <v>68239</v>
      </c>
      <c r="AE1162" s="6">
        <v>4.8696492999999998</v>
      </c>
      <c r="AF1162" s="6">
        <v>99.043515800000009</v>
      </c>
      <c r="AG1162" s="6">
        <v>52.7</v>
      </c>
      <c r="AH1162" s="6">
        <v>98.406237500000003</v>
      </c>
      <c r="AI1162" s="7">
        <v>71519</v>
      </c>
      <c r="AJ1162" s="6">
        <v>99.33278709999999</v>
      </c>
      <c r="AK1162" s="6">
        <v>37.380191699999997</v>
      </c>
      <c r="AL1162" s="6">
        <v>98.493136800000002</v>
      </c>
      <c r="AM1162" s="6">
        <v>-8.6899299999998902E-2</v>
      </c>
      <c r="AN1162" s="7">
        <v>68191</v>
      </c>
      <c r="AO1162" s="6">
        <v>4.8804093999999996</v>
      </c>
    </row>
    <row r="1163" spans="1:41" x14ac:dyDescent="0.15">
      <c r="A1163" s="2" t="s">
        <v>584</v>
      </c>
      <c r="B1163" s="2" t="s">
        <v>926</v>
      </c>
      <c r="C1163" s="2" t="s">
        <v>1797</v>
      </c>
      <c r="D1163" s="2" t="s">
        <v>1608</v>
      </c>
      <c r="E1163" s="2" t="s">
        <v>438</v>
      </c>
      <c r="F1163" s="2" t="s">
        <v>1854</v>
      </c>
      <c r="G1163" s="2" t="s">
        <v>2121</v>
      </c>
      <c r="H1163" s="2" t="s">
        <v>1163</v>
      </c>
      <c r="I1163" s="2" t="s">
        <v>2008</v>
      </c>
      <c r="J1163" s="7">
        <v>0</v>
      </c>
      <c r="K1163" s="7">
        <v>71056</v>
      </c>
      <c r="L1163" s="7">
        <v>1043</v>
      </c>
      <c r="M1163" s="7">
        <v>72099</v>
      </c>
      <c r="N1163" s="7">
        <v>0</v>
      </c>
      <c r="O1163" s="7">
        <v>0</v>
      </c>
      <c r="P1163" s="7">
        <v>70370</v>
      </c>
      <c r="Q1163" s="7">
        <v>527</v>
      </c>
      <c r="R1163" s="7">
        <v>70897</v>
      </c>
      <c r="S1163" s="7">
        <v>0</v>
      </c>
      <c r="T1163" s="7">
        <v>0</v>
      </c>
      <c r="U1163" s="7">
        <v>43</v>
      </c>
      <c r="V1163" s="7">
        <v>43</v>
      </c>
      <c r="W1163" s="6">
        <v>99.0345643</v>
      </c>
      <c r="X1163" s="6">
        <v>50.527324999999998</v>
      </c>
      <c r="Y1163" s="6">
        <v>98.332847900000004</v>
      </c>
      <c r="Z1163" s="6">
        <v>99.33278709999999</v>
      </c>
      <c r="AA1163" s="6">
        <v>35.562310000000004</v>
      </c>
      <c r="AB1163" s="6">
        <v>98.424947000000003</v>
      </c>
      <c r="AC1163" s="6">
        <v>-9.2099099999998657E-2</v>
      </c>
      <c r="AD1163" s="7">
        <v>68239</v>
      </c>
      <c r="AE1163" s="6">
        <v>3.8951332999999999</v>
      </c>
      <c r="AF1163" s="6">
        <v>99.0345643</v>
      </c>
      <c r="AG1163" s="6">
        <v>52.7</v>
      </c>
      <c r="AH1163" s="6">
        <v>98.391528800000003</v>
      </c>
      <c r="AI1163" s="7">
        <v>70854</v>
      </c>
      <c r="AJ1163" s="6">
        <v>99.33278709999999</v>
      </c>
      <c r="AK1163" s="6">
        <v>37.380191699999997</v>
      </c>
      <c r="AL1163" s="6">
        <v>98.493136800000002</v>
      </c>
      <c r="AM1163" s="6">
        <v>-0.10160799999999881</v>
      </c>
      <c r="AN1163" s="7">
        <v>68191</v>
      </c>
      <c r="AO1163" s="6">
        <v>3.9052074000000001</v>
      </c>
    </row>
    <row r="1164" spans="1:41" x14ac:dyDescent="0.15">
      <c r="A1164" s="2" t="s">
        <v>585</v>
      </c>
      <c r="B1164" s="2" t="s">
        <v>926</v>
      </c>
      <c r="C1164" s="2" t="s">
        <v>1797</v>
      </c>
      <c r="D1164" s="2" t="s">
        <v>1608</v>
      </c>
      <c r="E1164" s="2" t="s">
        <v>438</v>
      </c>
      <c r="F1164" s="2" t="s">
        <v>1854</v>
      </c>
      <c r="G1164" s="2" t="s">
        <v>2121</v>
      </c>
      <c r="H1164" s="2" t="s">
        <v>1163</v>
      </c>
      <c r="I1164" s="2" t="s">
        <v>2022</v>
      </c>
      <c r="J1164" s="7">
        <v>0</v>
      </c>
      <c r="K1164" s="7">
        <v>665</v>
      </c>
      <c r="L1164" s="7">
        <v>0</v>
      </c>
      <c r="M1164" s="7">
        <v>665</v>
      </c>
      <c r="N1164" s="7">
        <v>0</v>
      </c>
      <c r="O1164" s="7">
        <v>0</v>
      </c>
      <c r="P1164" s="7">
        <v>665</v>
      </c>
      <c r="Q1164" s="7">
        <v>0</v>
      </c>
      <c r="R1164" s="7">
        <v>665</v>
      </c>
      <c r="S1164" s="7">
        <v>0</v>
      </c>
      <c r="T1164" s="7">
        <v>0</v>
      </c>
      <c r="U1164" s="7">
        <v>0</v>
      </c>
      <c r="V1164" s="7">
        <v>0</v>
      </c>
      <c r="W1164" s="6">
        <v>100</v>
      </c>
      <c r="X1164" s="6">
        <v>0</v>
      </c>
      <c r="Y1164" s="6">
        <v>100</v>
      </c>
      <c r="Z1164" s="6" t="s">
        <v>2122</v>
      </c>
      <c r="AA1164" s="6" t="s">
        <v>2122</v>
      </c>
      <c r="AB1164" s="6" t="s">
        <v>2122</v>
      </c>
      <c r="AC1164" s="6" t="s">
        <v>1802</v>
      </c>
      <c r="AD1164" s="7" t="s">
        <v>2122</v>
      </c>
      <c r="AE1164" s="6" t="e">
        <v>#VALUE!</v>
      </c>
      <c r="AF1164" s="6">
        <v>100</v>
      </c>
      <c r="AG1164" s="6">
        <v>0</v>
      </c>
      <c r="AH1164" s="6">
        <v>100</v>
      </c>
      <c r="AI1164" s="7">
        <v>665</v>
      </c>
      <c r="AJ1164" s="6" t="s">
        <v>2122</v>
      </c>
      <c r="AK1164" s="6" t="s">
        <v>2122</v>
      </c>
      <c r="AL1164" s="6" t="s">
        <v>2122</v>
      </c>
      <c r="AM1164" s="6" t="e">
        <v>#VALUE!</v>
      </c>
      <c r="AN1164" s="7" t="s">
        <v>2122</v>
      </c>
      <c r="AO1164" s="6" t="e">
        <v>#VALUE!</v>
      </c>
    </row>
    <row r="1165" spans="1:41" x14ac:dyDescent="0.15">
      <c r="A1165" s="2" t="s">
        <v>586</v>
      </c>
      <c r="B1165" s="2" t="s">
        <v>926</v>
      </c>
      <c r="C1165" s="2" t="s">
        <v>1797</v>
      </c>
      <c r="D1165" s="2" t="s">
        <v>1608</v>
      </c>
      <c r="E1165" s="2" t="s">
        <v>438</v>
      </c>
      <c r="F1165" s="2" t="s">
        <v>1854</v>
      </c>
      <c r="G1165" s="2" t="s">
        <v>2121</v>
      </c>
      <c r="H1165" s="2" t="s">
        <v>1163</v>
      </c>
      <c r="I1165" s="2" t="s">
        <v>1941</v>
      </c>
      <c r="J1165" s="7">
        <v>0</v>
      </c>
      <c r="K1165" s="7">
        <v>0</v>
      </c>
      <c r="L1165" s="7">
        <v>0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  <c r="W1165" s="6">
        <v>0</v>
      </c>
      <c r="X1165" s="6">
        <v>0</v>
      </c>
      <c r="Y1165" s="6">
        <v>0</v>
      </c>
      <c r="Z1165" s="6" t="s">
        <v>2122</v>
      </c>
      <c r="AA1165" s="6" t="s">
        <v>2122</v>
      </c>
      <c r="AB1165" s="6" t="s">
        <v>2122</v>
      </c>
      <c r="AC1165" s="6" t="s">
        <v>1802</v>
      </c>
      <c r="AD1165" s="7" t="s">
        <v>2122</v>
      </c>
      <c r="AE1165" s="6">
        <v>0</v>
      </c>
      <c r="AF1165" s="6">
        <v>0</v>
      </c>
      <c r="AG1165" s="6">
        <v>0</v>
      </c>
      <c r="AH1165" s="6">
        <v>0</v>
      </c>
      <c r="AI1165" s="7">
        <v>0</v>
      </c>
      <c r="AJ1165" s="6" t="s">
        <v>2122</v>
      </c>
      <c r="AK1165" s="6" t="s">
        <v>2122</v>
      </c>
      <c r="AL1165" s="6" t="s">
        <v>2122</v>
      </c>
      <c r="AM1165" s="6" t="e">
        <v>#VALUE!</v>
      </c>
      <c r="AN1165" s="7" t="s">
        <v>2122</v>
      </c>
      <c r="AO1165" s="6">
        <v>0</v>
      </c>
    </row>
    <row r="1166" spans="1:41" x14ac:dyDescent="0.15">
      <c r="A1166" s="2" t="s">
        <v>587</v>
      </c>
      <c r="B1166" s="2" t="s">
        <v>926</v>
      </c>
      <c r="C1166" s="2" t="s">
        <v>1797</v>
      </c>
      <c r="D1166" s="2" t="s">
        <v>1608</v>
      </c>
      <c r="E1166" s="2" t="s">
        <v>438</v>
      </c>
      <c r="F1166" s="2" t="s">
        <v>1854</v>
      </c>
      <c r="G1166" s="2" t="s">
        <v>2121</v>
      </c>
      <c r="H1166" s="2" t="s">
        <v>1163</v>
      </c>
      <c r="I1166" s="2" t="s">
        <v>1942</v>
      </c>
      <c r="J1166" s="7">
        <v>0</v>
      </c>
      <c r="K1166" s="7">
        <v>86328</v>
      </c>
      <c r="L1166" s="7">
        <v>0</v>
      </c>
      <c r="M1166" s="7">
        <v>86328</v>
      </c>
      <c r="N1166" s="7">
        <v>0</v>
      </c>
      <c r="O1166" s="7">
        <v>0</v>
      </c>
      <c r="P1166" s="7">
        <v>86328</v>
      </c>
      <c r="Q1166" s="7">
        <v>0</v>
      </c>
      <c r="R1166" s="7">
        <v>86328</v>
      </c>
      <c r="S1166" s="7">
        <v>0</v>
      </c>
      <c r="T1166" s="7">
        <v>0</v>
      </c>
      <c r="U1166" s="7">
        <v>0</v>
      </c>
      <c r="V1166" s="7">
        <v>0</v>
      </c>
      <c r="W1166" s="6">
        <v>100</v>
      </c>
      <c r="X1166" s="6">
        <v>0</v>
      </c>
      <c r="Y1166" s="6">
        <v>100</v>
      </c>
      <c r="Z1166" s="6">
        <v>100</v>
      </c>
      <c r="AA1166" s="6">
        <v>0</v>
      </c>
      <c r="AB1166" s="6">
        <v>100</v>
      </c>
      <c r="AC1166" s="6">
        <v>0</v>
      </c>
      <c r="AD1166" s="7">
        <v>88457</v>
      </c>
      <c r="AE1166" s="6">
        <v>-2.4068190999999999</v>
      </c>
      <c r="AF1166" s="6">
        <v>100</v>
      </c>
      <c r="AG1166" s="6">
        <v>0</v>
      </c>
      <c r="AH1166" s="6">
        <v>100</v>
      </c>
      <c r="AI1166" s="7">
        <v>86328</v>
      </c>
      <c r="AJ1166" s="6">
        <v>100</v>
      </c>
      <c r="AK1166" s="6">
        <v>0</v>
      </c>
      <c r="AL1166" s="6">
        <v>100</v>
      </c>
      <c r="AM1166" s="6">
        <v>0</v>
      </c>
      <c r="AN1166" s="7">
        <v>88457</v>
      </c>
      <c r="AO1166" s="6">
        <v>-2.4068190999999999</v>
      </c>
    </row>
    <row r="1167" spans="1:41" x14ac:dyDescent="0.15">
      <c r="A1167" s="2" t="s">
        <v>1164</v>
      </c>
      <c r="B1167" s="2" t="s">
        <v>926</v>
      </c>
      <c r="C1167" s="2" t="s">
        <v>1797</v>
      </c>
      <c r="D1167" s="2" t="s">
        <v>1608</v>
      </c>
      <c r="E1167" s="2" t="s">
        <v>438</v>
      </c>
      <c r="F1167" s="2" t="s">
        <v>1854</v>
      </c>
      <c r="G1167" s="2" t="s">
        <v>2121</v>
      </c>
      <c r="H1167" s="2" t="s">
        <v>1163</v>
      </c>
      <c r="I1167" s="2" t="s">
        <v>1943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0</v>
      </c>
      <c r="S1167" s="7">
        <v>0</v>
      </c>
      <c r="T1167" s="7">
        <v>0</v>
      </c>
      <c r="U1167" s="7">
        <v>0</v>
      </c>
      <c r="V1167" s="7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0</v>
      </c>
      <c r="AB1167" s="6">
        <v>0</v>
      </c>
      <c r="AC1167" s="6">
        <v>0</v>
      </c>
      <c r="AD1167" s="7">
        <v>0</v>
      </c>
      <c r="AE1167" s="6">
        <v>0</v>
      </c>
      <c r="AF1167" s="6">
        <v>0</v>
      </c>
      <c r="AG1167" s="6">
        <v>0</v>
      </c>
      <c r="AH1167" s="6">
        <v>0</v>
      </c>
      <c r="AI1167" s="7">
        <v>0</v>
      </c>
      <c r="AJ1167" s="6">
        <v>0</v>
      </c>
      <c r="AK1167" s="6">
        <v>0</v>
      </c>
      <c r="AL1167" s="6">
        <v>0</v>
      </c>
      <c r="AM1167" s="6">
        <v>0</v>
      </c>
      <c r="AN1167" s="7">
        <v>0</v>
      </c>
      <c r="AO1167" s="6">
        <v>0</v>
      </c>
    </row>
    <row r="1168" spans="1:41" x14ac:dyDescent="0.15">
      <c r="A1168" s="2" t="s">
        <v>1165</v>
      </c>
      <c r="B1168" s="2" t="s">
        <v>926</v>
      </c>
      <c r="C1168" s="2" t="s">
        <v>1797</v>
      </c>
      <c r="D1168" s="2" t="s">
        <v>1608</v>
      </c>
      <c r="E1168" s="2" t="s">
        <v>438</v>
      </c>
      <c r="F1168" s="2" t="s">
        <v>1854</v>
      </c>
      <c r="G1168" s="2" t="s">
        <v>2121</v>
      </c>
      <c r="H1168" s="2" t="s">
        <v>1163</v>
      </c>
      <c r="I1168" s="2" t="s">
        <v>1944</v>
      </c>
      <c r="J1168" s="7">
        <v>0</v>
      </c>
      <c r="K1168" s="7">
        <v>0</v>
      </c>
      <c r="L1168" s="7">
        <v>0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6">
        <v>0</v>
      </c>
      <c r="X1168" s="6">
        <v>0</v>
      </c>
      <c r="Y1168" s="6">
        <v>0</v>
      </c>
      <c r="Z1168" s="6">
        <v>0</v>
      </c>
      <c r="AA1168" s="6">
        <v>0</v>
      </c>
      <c r="AB1168" s="6">
        <v>0</v>
      </c>
      <c r="AC1168" s="6">
        <v>0</v>
      </c>
      <c r="AD1168" s="7">
        <v>0</v>
      </c>
      <c r="AE1168" s="6">
        <v>0</v>
      </c>
      <c r="AF1168" s="6">
        <v>0</v>
      </c>
      <c r="AG1168" s="6">
        <v>0</v>
      </c>
      <c r="AH1168" s="6">
        <v>0</v>
      </c>
      <c r="AI1168" s="7">
        <v>0</v>
      </c>
      <c r="AJ1168" s="6">
        <v>0</v>
      </c>
      <c r="AK1168" s="6">
        <v>0</v>
      </c>
      <c r="AL1168" s="6">
        <v>0</v>
      </c>
      <c r="AM1168" s="6">
        <v>0</v>
      </c>
      <c r="AN1168" s="7">
        <v>0</v>
      </c>
      <c r="AO1168" s="6">
        <v>0</v>
      </c>
    </row>
    <row r="1169" spans="1:41" x14ac:dyDescent="0.15">
      <c r="A1169" s="2" t="s">
        <v>1166</v>
      </c>
      <c r="B1169" s="2" t="s">
        <v>926</v>
      </c>
      <c r="C1169" s="2" t="s">
        <v>1797</v>
      </c>
      <c r="D1169" s="2" t="s">
        <v>1608</v>
      </c>
      <c r="E1169" s="2" t="s">
        <v>438</v>
      </c>
      <c r="F1169" s="2" t="s">
        <v>1854</v>
      </c>
      <c r="G1169" s="2" t="s">
        <v>2121</v>
      </c>
      <c r="H1169" s="2" t="s">
        <v>1163</v>
      </c>
      <c r="I1169" s="2" t="s">
        <v>1945</v>
      </c>
      <c r="J1169" s="7">
        <v>0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  <c r="T1169" s="7">
        <v>0</v>
      </c>
      <c r="U1169" s="7">
        <v>0</v>
      </c>
      <c r="V1169" s="7">
        <v>0</v>
      </c>
      <c r="W1169" s="6">
        <v>0</v>
      </c>
      <c r="X1169" s="6">
        <v>0</v>
      </c>
      <c r="Y1169" s="6">
        <v>0</v>
      </c>
      <c r="Z1169" s="6">
        <v>0</v>
      </c>
      <c r="AA1169" s="6">
        <v>0</v>
      </c>
      <c r="AB1169" s="6">
        <v>0</v>
      </c>
      <c r="AC1169" s="6">
        <v>0</v>
      </c>
      <c r="AD1169" s="7">
        <v>0</v>
      </c>
      <c r="AE1169" s="6">
        <v>0</v>
      </c>
      <c r="AF1169" s="6">
        <v>0</v>
      </c>
      <c r="AG1169" s="6">
        <v>0</v>
      </c>
      <c r="AH1169" s="6">
        <v>0</v>
      </c>
      <c r="AI1169" s="7">
        <v>0</v>
      </c>
      <c r="AJ1169" s="6">
        <v>0</v>
      </c>
      <c r="AK1169" s="6">
        <v>0</v>
      </c>
      <c r="AL1169" s="6">
        <v>0</v>
      </c>
      <c r="AM1169" s="6">
        <v>0</v>
      </c>
      <c r="AN1169" s="7">
        <v>0</v>
      </c>
      <c r="AO1169" s="6">
        <v>0</v>
      </c>
    </row>
    <row r="1170" spans="1:41" x14ac:dyDescent="0.15">
      <c r="A1170" s="2" t="s">
        <v>1167</v>
      </c>
      <c r="B1170" s="2" t="s">
        <v>926</v>
      </c>
      <c r="C1170" s="2" t="s">
        <v>1797</v>
      </c>
      <c r="D1170" s="2" t="s">
        <v>1608</v>
      </c>
      <c r="E1170" s="2" t="s">
        <v>438</v>
      </c>
      <c r="F1170" s="2" t="s">
        <v>1854</v>
      </c>
      <c r="G1170" s="2" t="s">
        <v>2121</v>
      </c>
      <c r="H1170" s="2" t="s">
        <v>1163</v>
      </c>
      <c r="I1170" s="2" t="s">
        <v>1946</v>
      </c>
      <c r="J1170" s="7">
        <v>0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6">
        <v>0</v>
      </c>
      <c r="X1170" s="6">
        <v>0</v>
      </c>
      <c r="Y1170" s="6">
        <v>0</v>
      </c>
      <c r="Z1170" s="6">
        <v>0</v>
      </c>
      <c r="AA1170" s="6">
        <v>0</v>
      </c>
      <c r="AB1170" s="6">
        <v>0</v>
      </c>
      <c r="AC1170" s="6">
        <v>0</v>
      </c>
      <c r="AD1170" s="7">
        <v>0</v>
      </c>
      <c r="AE1170" s="6">
        <v>0</v>
      </c>
      <c r="AF1170" s="6">
        <v>0</v>
      </c>
      <c r="AG1170" s="6">
        <v>0</v>
      </c>
      <c r="AH1170" s="6">
        <v>0</v>
      </c>
      <c r="AI1170" s="7">
        <v>0</v>
      </c>
      <c r="AJ1170" s="6">
        <v>0</v>
      </c>
      <c r="AK1170" s="6">
        <v>0</v>
      </c>
      <c r="AL1170" s="6">
        <v>0</v>
      </c>
      <c r="AM1170" s="6">
        <v>0</v>
      </c>
      <c r="AN1170" s="7">
        <v>0</v>
      </c>
      <c r="AO1170" s="6">
        <v>0</v>
      </c>
    </row>
    <row r="1171" spans="1:41" x14ac:dyDescent="0.15">
      <c r="A1171" s="2" t="s">
        <v>1168</v>
      </c>
      <c r="B1171" s="2" t="s">
        <v>926</v>
      </c>
      <c r="C1171" s="2" t="s">
        <v>1797</v>
      </c>
      <c r="D1171" s="2" t="s">
        <v>1608</v>
      </c>
      <c r="E1171" s="2" t="s">
        <v>438</v>
      </c>
      <c r="F1171" s="2" t="s">
        <v>1854</v>
      </c>
      <c r="G1171" s="2" t="s">
        <v>2121</v>
      </c>
      <c r="H1171" s="2" t="s">
        <v>1163</v>
      </c>
      <c r="I1171" s="2" t="s">
        <v>1947</v>
      </c>
      <c r="J1171" s="7">
        <v>0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6">
        <v>0</v>
      </c>
      <c r="X1171" s="6">
        <v>0</v>
      </c>
      <c r="Y1171" s="6">
        <v>0</v>
      </c>
      <c r="Z1171" s="6">
        <v>0</v>
      </c>
      <c r="AA1171" s="6">
        <v>0</v>
      </c>
      <c r="AB1171" s="6">
        <v>0</v>
      </c>
      <c r="AC1171" s="6">
        <v>0</v>
      </c>
      <c r="AD1171" s="7">
        <v>0</v>
      </c>
      <c r="AE1171" s="6">
        <v>0</v>
      </c>
      <c r="AF1171" s="6">
        <v>0</v>
      </c>
      <c r="AG1171" s="6">
        <v>0</v>
      </c>
      <c r="AH1171" s="6">
        <v>0</v>
      </c>
      <c r="AI1171" s="7">
        <v>0</v>
      </c>
      <c r="AJ1171" s="6">
        <v>0</v>
      </c>
      <c r="AK1171" s="6">
        <v>0</v>
      </c>
      <c r="AL1171" s="6">
        <v>0</v>
      </c>
      <c r="AM1171" s="6">
        <v>0</v>
      </c>
      <c r="AN1171" s="7">
        <v>0</v>
      </c>
      <c r="AO1171" s="6">
        <v>0</v>
      </c>
    </row>
    <row r="1172" spans="1:41" x14ac:dyDescent="0.15">
      <c r="A1172" s="2" t="s">
        <v>1169</v>
      </c>
      <c r="B1172" s="2" t="s">
        <v>926</v>
      </c>
      <c r="C1172" s="2" t="s">
        <v>1797</v>
      </c>
      <c r="D1172" s="2" t="s">
        <v>1608</v>
      </c>
      <c r="E1172" s="2" t="s">
        <v>438</v>
      </c>
      <c r="F1172" s="2" t="s">
        <v>1854</v>
      </c>
      <c r="G1172" s="2" t="s">
        <v>2121</v>
      </c>
      <c r="H1172" s="2" t="s">
        <v>1163</v>
      </c>
      <c r="I1172" s="2" t="s">
        <v>1948</v>
      </c>
      <c r="J1172" s="7">
        <v>0</v>
      </c>
      <c r="K1172" s="7">
        <v>0</v>
      </c>
      <c r="L1172" s="7">
        <v>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0</v>
      </c>
      <c r="S1172" s="7">
        <v>0</v>
      </c>
      <c r="T1172" s="7">
        <v>0</v>
      </c>
      <c r="U1172" s="7">
        <v>0</v>
      </c>
      <c r="V1172" s="7">
        <v>0</v>
      </c>
      <c r="W1172" s="6">
        <v>0</v>
      </c>
      <c r="X1172" s="6">
        <v>0</v>
      </c>
      <c r="Y1172" s="6">
        <v>0</v>
      </c>
      <c r="Z1172" s="6">
        <v>0</v>
      </c>
      <c r="AA1172" s="6">
        <v>0</v>
      </c>
      <c r="AB1172" s="6">
        <v>0</v>
      </c>
      <c r="AC1172" s="6">
        <v>0</v>
      </c>
      <c r="AD1172" s="7">
        <v>0</v>
      </c>
      <c r="AE1172" s="6">
        <v>0</v>
      </c>
      <c r="AF1172" s="6">
        <v>0</v>
      </c>
      <c r="AG1172" s="6">
        <v>0</v>
      </c>
      <c r="AH1172" s="6">
        <v>0</v>
      </c>
      <c r="AI1172" s="7">
        <v>0</v>
      </c>
      <c r="AJ1172" s="6">
        <v>0</v>
      </c>
      <c r="AK1172" s="6">
        <v>0</v>
      </c>
      <c r="AL1172" s="6">
        <v>0</v>
      </c>
      <c r="AM1172" s="6">
        <v>0</v>
      </c>
      <c r="AN1172" s="7">
        <v>0</v>
      </c>
      <c r="AO1172" s="6">
        <v>0</v>
      </c>
    </row>
    <row r="1173" spans="1:41" x14ac:dyDescent="0.15">
      <c r="A1173" s="2" t="s">
        <v>1170</v>
      </c>
      <c r="B1173" s="2" t="s">
        <v>926</v>
      </c>
      <c r="C1173" s="2" t="s">
        <v>1797</v>
      </c>
      <c r="D1173" s="2" t="s">
        <v>1608</v>
      </c>
      <c r="E1173" s="2" t="s">
        <v>438</v>
      </c>
      <c r="F1173" s="2" t="s">
        <v>1854</v>
      </c>
      <c r="G1173" s="2" t="s">
        <v>2121</v>
      </c>
      <c r="H1173" s="2" t="s">
        <v>1163</v>
      </c>
      <c r="I1173" s="9" t="s">
        <v>1949</v>
      </c>
      <c r="J1173" s="7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0</v>
      </c>
      <c r="S1173" s="7">
        <v>0</v>
      </c>
      <c r="T1173" s="7">
        <v>0</v>
      </c>
      <c r="U1173" s="7">
        <v>0</v>
      </c>
      <c r="V1173" s="7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0</v>
      </c>
      <c r="AC1173" s="6">
        <v>0</v>
      </c>
      <c r="AD1173" s="7">
        <v>0</v>
      </c>
      <c r="AE1173" s="6">
        <v>0</v>
      </c>
      <c r="AF1173" s="6">
        <v>0</v>
      </c>
      <c r="AG1173" s="6">
        <v>0</v>
      </c>
      <c r="AH1173" s="6">
        <v>0</v>
      </c>
      <c r="AI1173" s="7">
        <v>0</v>
      </c>
      <c r="AJ1173" s="6">
        <v>0</v>
      </c>
      <c r="AK1173" s="6">
        <v>0</v>
      </c>
      <c r="AL1173" s="6">
        <v>0</v>
      </c>
      <c r="AM1173" s="6">
        <v>0</v>
      </c>
      <c r="AN1173" s="7">
        <v>0</v>
      </c>
      <c r="AO1173" s="6">
        <v>0</v>
      </c>
    </row>
    <row r="1174" spans="1:41" x14ac:dyDescent="0.15">
      <c r="A1174" s="2" t="s">
        <v>1171</v>
      </c>
      <c r="B1174" s="2" t="s">
        <v>926</v>
      </c>
      <c r="C1174" s="2" t="s">
        <v>1797</v>
      </c>
      <c r="D1174" s="2" t="s">
        <v>1608</v>
      </c>
      <c r="E1174" s="2" t="s">
        <v>438</v>
      </c>
      <c r="F1174" s="2" t="s">
        <v>1854</v>
      </c>
      <c r="G1174" s="2" t="s">
        <v>2121</v>
      </c>
      <c r="H1174" s="2" t="s">
        <v>1163</v>
      </c>
      <c r="I1174" s="2" t="s">
        <v>1950</v>
      </c>
      <c r="J1174" s="7">
        <v>0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0</v>
      </c>
      <c r="AB1174" s="6">
        <v>0</v>
      </c>
      <c r="AC1174" s="6">
        <v>0</v>
      </c>
      <c r="AD1174" s="7">
        <v>0</v>
      </c>
      <c r="AE1174" s="6">
        <v>0</v>
      </c>
      <c r="AF1174" s="6">
        <v>0</v>
      </c>
      <c r="AG1174" s="6">
        <v>0</v>
      </c>
      <c r="AH1174" s="6">
        <v>0</v>
      </c>
      <c r="AI1174" s="7">
        <v>0</v>
      </c>
      <c r="AJ1174" s="6">
        <v>0</v>
      </c>
      <c r="AK1174" s="6">
        <v>0</v>
      </c>
      <c r="AL1174" s="6">
        <v>0</v>
      </c>
      <c r="AM1174" s="6">
        <v>0</v>
      </c>
      <c r="AN1174" s="7">
        <v>0</v>
      </c>
      <c r="AO1174" s="6">
        <v>0</v>
      </c>
    </row>
    <row r="1175" spans="1:41" x14ac:dyDescent="0.15">
      <c r="A1175" s="2" t="s">
        <v>1172</v>
      </c>
      <c r="B1175" s="2" t="s">
        <v>926</v>
      </c>
      <c r="C1175" s="2" t="s">
        <v>1797</v>
      </c>
      <c r="D1175" s="2" t="s">
        <v>1608</v>
      </c>
      <c r="E1175" s="2" t="s">
        <v>438</v>
      </c>
      <c r="F1175" s="2" t="s">
        <v>1854</v>
      </c>
      <c r="G1175" s="2" t="s">
        <v>2121</v>
      </c>
      <c r="H1175" s="2" t="s">
        <v>1163</v>
      </c>
      <c r="I1175" s="2" t="s">
        <v>1951</v>
      </c>
      <c r="J1175" s="7">
        <v>0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  <c r="W1175" s="6">
        <v>0</v>
      </c>
      <c r="X1175" s="6">
        <v>0</v>
      </c>
      <c r="Y1175" s="6">
        <v>0</v>
      </c>
      <c r="Z1175" s="6">
        <v>0</v>
      </c>
      <c r="AA1175" s="6">
        <v>0</v>
      </c>
      <c r="AB1175" s="6">
        <v>0</v>
      </c>
      <c r="AC1175" s="6">
        <v>0</v>
      </c>
      <c r="AD1175" s="7">
        <v>0</v>
      </c>
      <c r="AE1175" s="6">
        <v>0</v>
      </c>
      <c r="AF1175" s="6">
        <v>0</v>
      </c>
      <c r="AG1175" s="6">
        <v>0</v>
      </c>
      <c r="AH1175" s="6">
        <v>0</v>
      </c>
      <c r="AI1175" s="7">
        <v>0</v>
      </c>
      <c r="AJ1175" s="6">
        <v>0</v>
      </c>
      <c r="AK1175" s="6">
        <v>0</v>
      </c>
      <c r="AL1175" s="6">
        <v>0</v>
      </c>
      <c r="AM1175" s="6">
        <v>0</v>
      </c>
      <c r="AN1175" s="7">
        <v>0</v>
      </c>
      <c r="AO1175" s="6">
        <v>0</v>
      </c>
    </row>
    <row r="1176" spans="1:41" x14ac:dyDescent="0.15">
      <c r="A1176" s="2" t="s">
        <v>1173</v>
      </c>
      <c r="B1176" s="2" t="s">
        <v>926</v>
      </c>
      <c r="C1176" s="2" t="s">
        <v>1797</v>
      </c>
      <c r="D1176" s="2" t="s">
        <v>1608</v>
      </c>
      <c r="E1176" s="2" t="s">
        <v>438</v>
      </c>
      <c r="F1176" s="2" t="s">
        <v>1854</v>
      </c>
      <c r="G1176" s="2" t="s">
        <v>2121</v>
      </c>
      <c r="H1176" s="2" t="s">
        <v>1163</v>
      </c>
      <c r="I1176" s="2" t="s">
        <v>1952</v>
      </c>
      <c r="J1176" s="7">
        <v>0</v>
      </c>
      <c r="K1176" s="7">
        <v>0</v>
      </c>
      <c r="L1176" s="7">
        <v>0</v>
      </c>
      <c r="M1176" s="7">
        <v>0</v>
      </c>
      <c r="N1176" s="7">
        <v>0</v>
      </c>
      <c r="O1176" s="7">
        <v>0</v>
      </c>
      <c r="P1176" s="7">
        <v>0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6">
        <v>0</v>
      </c>
      <c r="X1176" s="6">
        <v>0</v>
      </c>
      <c r="Y1176" s="6">
        <v>0</v>
      </c>
      <c r="Z1176" s="6">
        <v>0</v>
      </c>
      <c r="AA1176" s="6">
        <v>0</v>
      </c>
      <c r="AB1176" s="6">
        <v>0</v>
      </c>
      <c r="AC1176" s="6">
        <v>0</v>
      </c>
      <c r="AD1176" s="7">
        <v>0</v>
      </c>
      <c r="AE1176" s="6">
        <v>0</v>
      </c>
      <c r="AF1176" s="6">
        <v>0</v>
      </c>
      <c r="AG1176" s="6">
        <v>0</v>
      </c>
      <c r="AH1176" s="6">
        <v>0</v>
      </c>
      <c r="AI1176" s="7">
        <v>0</v>
      </c>
      <c r="AJ1176" s="6">
        <v>0</v>
      </c>
      <c r="AK1176" s="6">
        <v>0</v>
      </c>
      <c r="AL1176" s="6">
        <v>0</v>
      </c>
      <c r="AM1176" s="6">
        <v>0</v>
      </c>
      <c r="AN1176" s="7">
        <v>0</v>
      </c>
      <c r="AO1176" s="6">
        <v>0</v>
      </c>
    </row>
    <row r="1177" spans="1:41" x14ac:dyDescent="0.15">
      <c r="A1177" s="2" t="s">
        <v>1174</v>
      </c>
      <c r="B1177" s="2" t="s">
        <v>926</v>
      </c>
      <c r="C1177" s="2" t="s">
        <v>1797</v>
      </c>
      <c r="D1177" s="2" t="s">
        <v>1608</v>
      </c>
      <c r="E1177" s="2" t="s">
        <v>438</v>
      </c>
      <c r="F1177" s="2" t="s">
        <v>1854</v>
      </c>
      <c r="G1177" s="2" t="s">
        <v>2121</v>
      </c>
      <c r="H1177" s="2" t="s">
        <v>1163</v>
      </c>
      <c r="I1177" s="2" t="s">
        <v>1953</v>
      </c>
      <c r="J1177" s="7">
        <v>0</v>
      </c>
      <c r="K1177" s="7">
        <v>0</v>
      </c>
      <c r="L1177" s="7">
        <v>0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6">
        <v>0</v>
      </c>
      <c r="X1177" s="6">
        <v>0</v>
      </c>
      <c r="Y1177" s="6">
        <v>0</v>
      </c>
      <c r="Z1177" s="6">
        <v>0</v>
      </c>
      <c r="AA1177" s="6">
        <v>0</v>
      </c>
      <c r="AB1177" s="6">
        <v>0</v>
      </c>
      <c r="AC1177" s="6">
        <v>0</v>
      </c>
      <c r="AD1177" s="7">
        <v>0</v>
      </c>
      <c r="AE1177" s="6">
        <v>0</v>
      </c>
      <c r="AF1177" s="6">
        <v>0</v>
      </c>
      <c r="AG1177" s="6">
        <v>0</v>
      </c>
      <c r="AH1177" s="6">
        <v>0</v>
      </c>
      <c r="AI1177" s="7">
        <v>0</v>
      </c>
      <c r="AJ1177" s="6">
        <v>0</v>
      </c>
      <c r="AK1177" s="6">
        <v>0</v>
      </c>
      <c r="AL1177" s="6">
        <v>0</v>
      </c>
      <c r="AM1177" s="6">
        <v>0</v>
      </c>
      <c r="AN1177" s="7">
        <v>0</v>
      </c>
      <c r="AO1177" s="6">
        <v>0</v>
      </c>
    </row>
    <row r="1178" spans="1:41" x14ac:dyDescent="0.15">
      <c r="A1178" s="2" t="s">
        <v>1175</v>
      </c>
      <c r="B1178" s="2" t="s">
        <v>926</v>
      </c>
      <c r="C1178" s="2" t="s">
        <v>1797</v>
      </c>
      <c r="D1178" s="2" t="s">
        <v>1608</v>
      </c>
      <c r="E1178" s="2" t="s">
        <v>438</v>
      </c>
      <c r="F1178" s="2" t="s">
        <v>1854</v>
      </c>
      <c r="G1178" s="2" t="s">
        <v>2121</v>
      </c>
      <c r="H1178" s="2" t="s">
        <v>1163</v>
      </c>
      <c r="I1178" s="2" t="s">
        <v>1954</v>
      </c>
      <c r="J1178" s="7">
        <v>0</v>
      </c>
      <c r="K1178" s="7">
        <v>0</v>
      </c>
      <c r="L1178" s="7">
        <v>0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6">
        <v>0</v>
      </c>
      <c r="X1178" s="6">
        <v>0</v>
      </c>
      <c r="Y1178" s="6">
        <v>0</v>
      </c>
      <c r="Z1178" s="6">
        <v>0</v>
      </c>
      <c r="AA1178" s="6">
        <v>0</v>
      </c>
      <c r="AB1178" s="6">
        <v>0</v>
      </c>
      <c r="AC1178" s="6">
        <v>0</v>
      </c>
      <c r="AD1178" s="7">
        <v>0</v>
      </c>
      <c r="AE1178" s="6">
        <v>0</v>
      </c>
      <c r="AF1178" s="6">
        <v>0</v>
      </c>
      <c r="AG1178" s="6">
        <v>0</v>
      </c>
      <c r="AH1178" s="6">
        <v>0</v>
      </c>
      <c r="AI1178" s="7">
        <v>0</v>
      </c>
      <c r="AJ1178" s="6">
        <v>0</v>
      </c>
      <c r="AK1178" s="6">
        <v>0</v>
      </c>
      <c r="AL1178" s="6">
        <v>0</v>
      </c>
      <c r="AM1178" s="6">
        <v>0</v>
      </c>
      <c r="AN1178" s="7">
        <v>0</v>
      </c>
      <c r="AO1178" s="6">
        <v>0</v>
      </c>
    </row>
    <row r="1179" spans="1:41" x14ac:dyDescent="0.15">
      <c r="A1179" s="2" t="s">
        <v>1176</v>
      </c>
      <c r="B1179" s="2" t="s">
        <v>926</v>
      </c>
      <c r="C1179" s="2" t="s">
        <v>1797</v>
      </c>
      <c r="D1179" s="2" t="s">
        <v>1608</v>
      </c>
      <c r="E1179" s="2" t="s">
        <v>438</v>
      </c>
      <c r="F1179" s="2" t="s">
        <v>1854</v>
      </c>
      <c r="G1179" s="2" t="s">
        <v>2121</v>
      </c>
      <c r="H1179" s="2" t="s">
        <v>1163</v>
      </c>
      <c r="I1179" s="2" t="s">
        <v>1955</v>
      </c>
      <c r="J1179" s="7">
        <v>0</v>
      </c>
      <c r="K1179" s="7">
        <v>0</v>
      </c>
      <c r="L1179" s="7">
        <v>0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  <c r="T1179" s="7">
        <v>0</v>
      </c>
      <c r="U1179" s="7">
        <v>0</v>
      </c>
      <c r="V1179" s="7">
        <v>0</v>
      </c>
      <c r="W1179" s="6">
        <v>0</v>
      </c>
      <c r="X1179" s="6">
        <v>0</v>
      </c>
      <c r="Y1179" s="6">
        <v>0</v>
      </c>
      <c r="Z1179" s="6">
        <v>0</v>
      </c>
      <c r="AA1179" s="6">
        <v>0</v>
      </c>
      <c r="AB1179" s="6">
        <v>0</v>
      </c>
      <c r="AC1179" s="6">
        <v>0</v>
      </c>
      <c r="AD1179" s="7">
        <v>0</v>
      </c>
      <c r="AE1179" s="6">
        <v>0</v>
      </c>
      <c r="AF1179" s="6">
        <v>0</v>
      </c>
      <c r="AG1179" s="6">
        <v>0</v>
      </c>
      <c r="AH1179" s="6">
        <v>0</v>
      </c>
      <c r="AI1179" s="7">
        <v>0</v>
      </c>
      <c r="AJ1179" s="6">
        <v>0</v>
      </c>
      <c r="AK1179" s="6">
        <v>0</v>
      </c>
      <c r="AL1179" s="6">
        <v>0</v>
      </c>
      <c r="AM1179" s="6">
        <v>0</v>
      </c>
      <c r="AN1179" s="7">
        <v>0</v>
      </c>
      <c r="AO1179" s="6">
        <v>0</v>
      </c>
    </row>
    <row r="1180" spans="1:41" x14ac:dyDescent="0.15">
      <c r="A1180" s="2" t="s">
        <v>1177</v>
      </c>
      <c r="B1180" s="2" t="s">
        <v>926</v>
      </c>
      <c r="C1180" s="2" t="s">
        <v>1797</v>
      </c>
      <c r="D1180" s="2" t="s">
        <v>1608</v>
      </c>
      <c r="E1180" s="2" t="s">
        <v>438</v>
      </c>
      <c r="F1180" s="2" t="s">
        <v>1854</v>
      </c>
      <c r="G1180" s="2" t="s">
        <v>2121</v>
      </c>
      <c r="H1180" s="2" t="s">
        <v>1163</v>
      </c>
      <c r="I1180" s="2" t="s">
        <v>1956</v>
      </c>
      <c r="J1180" s="7">
        <v>0</v>
      </c>
      <c r="K1180" s="7">
        <v>0</v>
      </c>
      <c r="L1180" s="7">
        <v>0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  <c r="AB1180" s="6">
        <v>0</v>
      </c>
      <c r="AC1180" s="6">
        <v>0</v>
      </c>
      <c r="AD1180" s="7">
        <v>0</v>
      </c>
      <c r="AE1180" s="6">
        <v>0</v>
      </c>
      <c r="AF1180" s="6">
        <v>0</v>
      </c>
      <c r="AG1180" s="6">
        <v>0</v>
      </c>
      <c r="AH1180" s="6">
        <v>0</v>
      </c>
      <c r="AI1180" s="7">
        <v>0</v>
      </c>
      <c r="AJ1180" s="6">
        <v>0</v>
      </c>
      <c r="AK1180" s="6">
        <v>0</v>
      </c>
      <c r="AL1180" s="6">
        <v>0</v>
      </c>
      <c r="AM1180" s="6">
        <v>0</v>
      </c>
      <c r="AN1180" s="7">
        <v>0</v>
      </c>
      <c r="AO1180" s="6">
        <v>0</v>
      </c>
    </row>
    <row r="1181" spans="1:41" x14ac:dyDescent="0.15">
      <c r="A1181" s="2" t="s">
        <v>1178</v>
      </c>
      <c r="B1181" s="2" t="s">
        <v>926</v>
      </c>
      <c r="C1181" s="2" t="s">
        <v>1797</v>
      </c>
      <c r="D1181" s="2" t="s">
        <v>1608</v>
      </c>
      <c r="E1181" s="2" t="s">
        <v>438</v>
      </c>
      <c r="F1181" s="2" t="s">
        <v>1854</v>
      </c>
      <c r="G1181" s="2" t="s">
        <v>2121</v>
      </c>
      <c r="H1181" s="2" t="s">
        <v>1163</v>
      </c>
      <c r="I1181" s="2" t="s">
        <v>1957</v>
      </c>
      <c r="J1181" s="7">
        <v>0</v>
      </c>
      <c r="K1181" s="7">
        <v>0</v>
      </c>
      <c r="L1181" s="7">
        <v>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  <c r="AB1181" s="6">
        <v>0</v>
      </c>
      <c r="AC1181" s="6">
        <v>0</v>
      </c>
      <c r="AD1181" s="7">
        <v>0</v>
      </c>
      <c r="AE1181" s="6">
        <v>0</v>
      </c>
      <c r="AF1181" s="6">
        <v>0</v>
      </c>
      <c r="AG1181" s="6">
        <v>0</v>
      </c>
      <c r="AH1181" s="6">
        <v>0</v>
      </c>
      <c r="AI1181" s="7">
        <v>0</v>
      </c>
      <c r="AJ1181" s="6">
        <v>0</v>
      </c>
      <c r="AK1181" s="6">
        <v>0</v>
      </c>
      <c r="AL1181" s="6">
        <v>0</v>
      </c>
      <c r="AM1181" s="6">
        <v>0</v>
      </c>
      <c r="AN1181" s="7">
        <v>0</v>
      </c>
      <c r="AO1181" s="6">
        <v>0</v>
      </c>
    </row>
    <row r="1182" spans="1:41" x14ac:dyDescent="0.15">
      <c r="A1182" s="2" t="s">
        <v>1179</v>
      </c>
      <c r="B1182" s="2" t="s">
        <v>926</v>
      </c>
      <c r="C1182" s="2" t="s">
        <v>1797</v>
      </c>
      <c r="D1182" s="2" t="s">
        <v>1608</v>
      </c>
      <c r="E1182" s="2" t="s">
        <v>438</v>
      </c>
      <c r="F1182" s="2" t="s">
        <v>1854</v>
      </c>
      <c r="G1182" s="2" t="s">
        <v>2121</v>
      </c>
      <c r="H1182" s="2" t="s">
        <v>1163</v>
      </c>
      <c r="I1182" s="2" t="s">
        <v>1958</v>
      </c>
      <c r="J1182" s="7">
        <v>0</v>
      </c>
      <c r="K1182" s="7">
        <v>0</v>
      </c>
      <c r="L1182" s="7">
        <v>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  <c r="AB1182" s="6">
        <v>0</v>
      </c>
      <c r="AC1182" s="6">
        <v>0</v>
      </c>
      <c r="AD1182" s="7">
        <v>0</v>
      </c>
      <c r="AE1182" s="6">
        <v>0</v>
      </c>
      <c r="AF1182" s="6">
        <v>0</v>
      </c>
      <c r="AG1182" s="6">
        <v>0</v>
      </c>
      <c r="AH1182" s="6">
        <v>0</v>
      </c>
      <c r="AI1182" s="7">
        <v>0</v>
      </c>
      <c r="AJ1182" s="6">
        <v>0</v>
      </c>
      <c r="AK1182" s="6">
        <v>0</v>
      </c>
      <c r="AL1182" s="6">
        <v>0</v>
      </c>
      <c r="AM1182" s="6">
        <v>0</v>
      </c>
      <c r="AN1182" s="7">
        <v>0</v>
      </c>
      <c r="AO1182" s="6">
        <v>0</v>
      </c>
    </row>
    <row r="1183" spans="1:41" x14ac:dyDescent="0.15">
      <c r="A1183" s="2" t="s">
        <v>1180</v>
      </c>
      <c r="B1183" s="2" t="s">
        <v>926</v>
      </c>
      <c r="C1183" s="2" t="s">
        <v>1797</v>
      </c>
      <c r="D1183" s="2" t="s">
        <v>1608</v>
      </c>
      <c r="E1183" s="2" t="s">
        <v>438</v>
      </c>
      <c r="F1183" s="2" t="s">
        <v>1854</v>
      </c>
      <c r="G1183" s="2" t="s">
        <v>2121</v>
      </c>
      <c r="H1183" s="2" t="s">
        <v>1163</v>
      </c>
      <c r="I1183" s="2" t="s">
        <v>1959</v>
      </c>
      <c r="J1183" s="7">
        <v>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0</v>
      </c>
      <c r="AC1183" s="6">
        <v>0</v>
      </c>
      <c r="AD1183" s="7">
        <v>0</v>
      </c>
      <c r="AE1183" s="6">
        <v>0</v>
      </c>
      <c r="AF1183" s="6">
        <v>0</v>
      </c>
      <c r="AG1183" s="6">
        <v>0</v>
      </c>
      <c r="AH1183" s="6">
        <v>0</v>
      </c>
      <c r="AI1183" s="7">
        <v>0</v>
      </c>
      <c r="AJ1183" s="6">
        <v>0</v>
      </c>
      <c r="AK1183" s="6">
        <v>0</v>
      </c>
      <c r="AL1183" s="6">
        <v>0</v>
      </c>
      <c r="AM1183" s="6">
        <v>0</v>
      </c>
      <c r="AN1183" s="7">
        <v>0</v>
      </c>
      <c r="AO1183" s="6">
        <v>0</v>
      </c>
    </row>
    <row r="1184" spans="1:41" x14ac:dyDescent="0.15">
      <c r="A1184" s="2" t="s">
        <v>1181</v>
      </c>
      <c r="B1184" s="2" t="s">
        <v>926</v>
      </c>
      <c r="C1184" s="2" t="s">
        <v>1797</v>
      </c>
      <c r="D1184" s="2" t="s">
        <v>1608</v>
      </c>
      <c r="E1184" s="2" t="s">
        <v>438</v>
      </c>
      <c r="F1184" s="2" t="s">
        <v>1854</v>
      </c>
      <c r="G1184" s="2" t="s">
        <v>2121</v>
      </c>
      <c r="H1184" s="2" t="s">
        <v>1163</v>
      </c>
      <c r="I1184" s="2" t="s">
        <v>1960</v>
      </c>
      <c r="J1184" s="7">
        <v>0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0</v>
      </c>
      <c r="AB1184" s="6">
        <v>0</v>
      </c>
      <c r="AC1184" s="6">
        <v>0</v>
      </c>
      <c r="AD1184" s="7">
        <v>0</v>
      </c>
      <c r="AE1184" s="6">
        <v>0</v>
      </c>
      <c r="AF1184" s="6">
        <v>0</v>
      </c>
      <c r="AG1184" s="6">
        <v>0</v>
      </c>
      <c r="AH1184" s="6">
        <v>0</v>
      </c>
      <c r="AI1184" s="7">
        <v>0</v>
      </c>
      <c r="AJ1184" s="6">
        <v>0</v>
      </c>
      <c r="AK1184" s="6">
        <v>0</v>
      </c>
      <c r="AL1184" s="6">
        <v>0</v>
      </c>
      <c r="AM1184" s="6">
        <v>0</v>
      </c>
      <c r="AN1184" s="7">
        <v>0</v>
      </c>
      <c r="AO1184" s="6">
        <v>0</v>
      </c>
    </row>
    <row r="1185" spans="1:41" x14ac:dyDescent="0.15">
      <c r="A1185" s="2" t="s">
        <v>1182</v>
      </c>
      <c r="B1185" s="2" t="s">
        <v>926</v>
      </c>
      <c r="C1185" s="2" t="s">
        <v>1797</v>
      </c>
      <c r="D1185" s="2" t="s">
        <v>1608</v>
      </c>
      <c r="E1185" s="2" t="s">
        <v>438</v>
      </c>
      <c r="F1185" s="2" t="s">
        <v>1854</v>
      </c>
      <c r="G1185" s="2" t="s">
        <v>2121</v>
      </c>
      <c r="H1185" s="2" t="s">
        <v>1163</v>
      </c>
      <c r="I1185" s="2" t="s">
        <v>1961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0</v>
      </c>
      <c r="U1185" s="7">
        <v>0</v>
      </c>
      <c r="V1185" s="7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0</v>
      </c>
      <c r="AB1185" s="6">
        <v>0</v>
      </c>
      <c r="AC1185" s="6">
        <v>0</v>
      </c>
      <c r="AD1185" s="7">
        <v>0</v>
      </c>
      <c r="AE1185" s="6">
        <v>0</v>
      </c>
      <c r="AF1185" s="6">
        <v>0</v>
      </c>
      <c r="AG1185" s="6">
        <v>0</v>
      </c>
      <c r="AH1185" s="6">
        <v>0</v>
      </c>
      <c r="AI1185" s="7">
        <v>0</v>
      </c>
      <c r="AJ1185" s="6">
        <v>0</v>
      </c>
      <c r="AK1185" s="6">
        <v>0</v>
      </c>
      <c r="AL1185" s="6">
        <v>0</v>
      </c>
      <c r="AM1185" s="6">
        <v>0</v>
      </c>
      <c r="AN1185" s="7">
        <v>0</v>
      </c>
      <c r="AO1185" s="6">
        <v>0</v>
      </c>
    </row>
    <row r="1186" spans="1:41" x14ac:dyDescent="0.15">
      <c r="A1186" s="2" t="s">
        <v>1183</v>
      </c>
      <c r="B1186" s="2" t="s">
        <v>926</v>
      </c>
      <c r="C1186" s="2" t="s">
        <v>1797</v>
      </c>
      <c r="D1186" s="2" t="s">
        <v>1608</v>
      </c>
      <c r="E1186" s="2" t="s">
        <v>438</v>
      </c>
      <c r="F1186" s="2" t="s">
        <v>1854</v>
      </c>
      <c r="G1186" s="2" t="s">
        <v>2121</v>
      </c>
      <c r="H1186" s="2" t="s">
        <v>1163</v>
      </c>
      <c r="I1186" s="2" t="s">
        <v>1962</v>
      </c>
      <c r="J1186" s="7">
        <v>0</v>
      </c>
      <c r="K1186" s="7">
        <v>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  <c r="AB1186" s="6">
        <v>0</v>
      </c>
      <c r="AC1186" s="6">
        <v>0</v>
      </c>
      <c r="AD1186" s="7">
        <v>0</v>
      </c>
      <c r="AE1186" s="6">
        <v>0</v>
      </c>
      <c r="AF1186" s="6">
        <v>0</v>
      </c>
      <c r="AG1186" s="6">
        <v>0</v>
      </c>
      <c r="AH1186" s="6">
        <v>0</v>
      </c>
      <c r="AI1186" s="7">
        <v>0</v>
      </c>
      <c r="AJ1186" s="6">
        <v>0</v>
      </c>
      <c r="AK1186" s="6">
        <v>0</v>
      </c>
      <c r="AL1186" s="6">
        <v>0</v>
      </c>
      <c r="AM1186" s="6">
        <v>0</v>
      </c>
      <c r="AN1186" s="7">
        <v>0</v>
      </c>
      <c r="AO1186" s="6">
        <v>0</v>
      </c>
    </row>
    <row r="1187" spans="1:41" x14ac:dyDescent="0.15">
      <c r="A1187" s="2" t="s">
        <v>1909</v>
      </c>
      <c r="B1187" s="2" t="s">
        <v>926</v>
      </c>
      <c r="C1187" s="2" t="s">
        <v>1797</v>
      </c>
      <c r="D1187" s="2" t="s">
        <v>1608</v>
      </c>
      <c r="E1187" s="2" t="s">
        <v>438</v>
      </c>
      <c r="F1187" s="2" t="s">
        <v>1854</v>
      </c>
      <c r="G1187" s="2" t="s">
        <v>2121</v>
      </c>
      <c r="H1187" s="2" t="s">
        <v>1163</v>
      </c>
      <c r="I1187" s="2" t="s">
        <v>1963</v>
      </c>
      <c r="J1187" s="7">
        <v>0</v>
      </c>
      <c r="K1187" s="7">
        <v>1805006</v>
      </c>
      <c r="L1187" s="7">
        <v>22261</v>
      </c>
      <c r="M1187" s="7">
        <v>1827267</v>
      </c>
      <c r="N1187" s="7">
        <v>0</v>
      </c>
      <c r="O1187" s="7">
        <v>0</v>
      </c>
      <c r="P1187" s="7">
        <v>1795465</v>
      </c>
      <c r="Q1187" s="7">
        <v>9378</v>
      </c>
      <c r="R1187" s="7">
        <v>1804843</v>
      </c>
      <c r="S1187" s="7">
        <v>0</v>
      </c>
      <c r="T1187" s="7">
        <v>0</v>
      </c>
      <c r="U1187" s="7">
        <v>268</v>
      </c>
      <c r="V1187" s="7">
        <v>268</v>
      </c>
      <c r="W1187" s="6">
        <v>99.471414499999995</v>
      </c>
      <c r="X1187" s="6">
        <v>42.127487500000001</v>
      </c>
      <c r="Y1187" s="6">
        <v>98.772812099999996</v>
      </c>
      <c r="Z1187" s="6">
        <v>99.354089899999991</v>
      </c>
      <c r="AA1187" s="6">
        <v>42.339776200000003</v>
      </c>
      <c r="AB1187" s="6">
        <v>98.711560200000008</v>
      </c>
      <c r="AC1187" s="6">
        <v>6.1251899999987813E-2</v>
      </c>
      <c r="AD1187" s="7">
        <v>1722036</v>
      </c>
      <c r="AE1187" s="6">
        <v>4.8086682999999999</v>
      </c>
      <c r="AF1187" s="6">
        <v>99.471414499999995</v>
      </c>
      <c r="AG1187" s="6">
        <v>42.640840300000001</v>
      </c>
      <c r="AH1187" s="6">
        <v>98.787300899999991</v>
      </c>
      <c r="AI1187" s="7">
        <v>1804575</v>
      </c>
      <c r="AJ1187" s="6">
        <v>99.354089899999991</v>
      </c>
      <c r="AK1187" s="6">
        <v>43.071509900000002</v>
      </c>
      <c r="AL1187" s="6">
        <v>98.730462900000006</v>
      </c>
      <c r="AM1187" s="6">
        <v>5.6837999999984845E-2</v>
      </c>
      <c r="AN1187" s="7">
        <v>1721702</v>
      </c>
      <c r="AO1187" s="6">
        <v>4.8134345999999999</v>
      </c>
    </row>
    <row r="1188" spans="1:41" x14ac:dyDescent="0.15">
      <c r="A1188" s="2" t="s">
        <v>1910</v>
      </c>
      <c r="B1188" s="2" t="s">
        <v>926</v>
      </c>
      <c r="C1188" s="2" t="s">
        <v>1797</v>
      </c>
      <c r="D1188" s="2" t="s">
        <v>1608</v>
      </c>
      <c r="E1188" s="2" t="s">
        <v>438</v>
      </c>
      <c r="F1188" s="2" t="s">
        <v>1854</v>
      </c>
      <c r="G1188" s="2" t="s">
        <v>2121</v>
      </c>
      <c r="H1188" s="2" t="s">
        <v>1163</v>
      </c>
      <c r="I1188" s="2" t="s">
        <v>1964</v>
      </c>
      <c r="J1188" s="7">
        <v>0</v>
      </c>
      <c r="K1188" s="7">
        <v>335746</v>
      </c>
      <c r="L1188" s="7">
        <v>34841</v>
      </c>
      <c r="M1188" s="7">
        <v>370587</v>
      </c>
      <c r="N1188" s="7">
        <v>0</v>
      </c>
      <c r="O1188" s="7">
        <v>0</v>
      </c>
      <c r="P1188" s="7">
        <v>329443</v>
      </c>
      <c r="Q1188" s="7">
        <v>9825</v>
      </c>
      <c r="R1188" s="7">
        <v>339268</v>
      </c>
      <c r="S1188" s="7">
        <v>0</v>
      </c>
      <c r="T1188" s="7">
        <v>0</v>
      </c>
      <c r="U1188" s="7">
        <v>2181</v>
      </c>
      <c r="V1188" s="7">
        <v>2181</v>
      </c>
      <c r="W1188" s="6">
        <v>98.122687999999997</v>
      </c>
      <c r="X1188" s="6">
        <v>28.199534999999997</v>
      </c>
      <c r="Y1188" s="6">
        <v>91.548813100000004</v>
      </c>
      <c r="Z1188" s="6">
        <v>98.038443799999996</v>
      </c>
      <c r="AA1188" s="6">
        <v>32.549720600000001</v>
      </c>
      <c r="AB1188" s="6">
        <v>90.201896899999994</v>
      </c>
      <c r="AC1188" s="6">
        <v>1.3469162000000097</v>
      </c>
      <c r="AD1188" s="7">
        <v>333158</v>
      </c>
      <c r="AE1188" s="6">
        <v>1.8339647000000001</v>
      </c>
      <c r="AF1188" s="6">
        <v>98.122687999999997</v>
      </c>
      <c r="AG1188" s="6">
        <v>30.082669899999999</v>
      </c>
      <c r="AH1188" s="6">
        <v>92.090791100000004</v>
      </c>
      <c r="AI1188" s="7">
        <v>337087</v>
      </c>
      <c r="AJ1188" s="6">
        <v>98.0456808</v>
      </c>
      <c r="AK1188" s="6">
        <v>33.807252099999999</v>
      </c>
      <c r="AL1188" s="6">
        <v>90.611103700000001</v>
      </c>
      <c r="AM1188" s="6">
        <v>1.4796874000000031</v>
      </c>
      <c r="AN1188" s="7">
        <v>331490</v>
      </c>
      <c r="AO1188" s="6">
        <v>1.6884370999999998</v>
      </c>
    </row>
    <row r="1189" spans="1:41" ht="12.75" thickBot="1" x14ac:dyDescent="0.2">
      <c r="A1189" s="2" t="s">
        <v>1992</v>
      </c>
      <c r="B1189" s="2" t="s">
        <v>926</v>
      </c>
      <c r="C1189" s="2" t="s">
        <v>1797</v>
      </c>
      <c r="D1189" s="2" t="s">
        <v>1608</v>
      </c>
      <c r="E1189" s="2" t="s">
        <v>438</v>
      </c>
      <c r="F1189" s="2" t="s">
        <v>1854</v>
      </c>
      <c r="G1189" s="2" t="s">
        <v>2121</v>
      </c>
      <c r="H1189" s="2" t="s">
        <v>1163</v>
      </c>
      <c r="I1189" s="2" t="s">
        <v>1966</v>
      </c>
      <c r="J1189" s="7">
        <v>0</v>
      </c>
      <c r="K1189" s="7">
        <v>0</v>
      </c>
      <c r="L1189" s="7">
        <v>0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7">
        <v>0</v>
      </c>
      <c r="U1189" s="7">
        <v>0</v>
      </c>
      <c r="V1189" s="7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0</v>
      </c>
      <c r="AB1189" s="6">
        <v>0</v>
      </c>
      <c r="AC1189" s="6">
        <v>0</v>
      </c>
      <c r="AD1189" s="7">
        <v>0</v>
      </c>
      <c r="AE1189" s="6">
        <v>0</v>
      </c>
      <c r="AF1189" s="6">
        <v>0</v>
      </c>
      <c r="AG1189" s="6">
        <v>0</v>
      </c>
      <c r="AH1189" s="6">
        <v>0</v>
      </c>
      <c r="AI1189" s="7">
        <v>0</v>
      </c>
      <c r="AJ1189" s="6">
        <v>0</v>
      </c>
      <c r="AK1189" s="6">
        <v>0</v>
      </c>
      <c r="AL1189" s="6">
        <v>0</v>
      </c>
      <c r="AM1189" s="6">
        <v>0</v>
      </c>
      <c r="AN1189" s="7">
        <v>0</v>
      </c>
      <c r="AO1189" s="6">
        <v>0</v>
      </c>
    </row>
    <row r="1190" spans="1:41" ht="12.75" thickTop="1" x14ac:dyDescent="0.15">
      <c r="A1190" s="34" t="s">
        <v>1184</v>
      </c>
      <c r="B1190" s="2" t="s">
        <v>926</v>
      </c>
      <c r="C1190" s="2" t="s">
        <v>1797</v>
      </c>
      <c r="D1190" s="2" t="s">
        <v>1608</v>
      </c>
      <c r="E1190" s="2" t="s">
        <v>438</v>
      </c>
      <c r="F1190" s="2" t="s">
        <v>1854</v>
      </c>
      <c r="G1190" s="2" t="s">
        <v>2121</v>
      </c>
      <c r="H1190" s="2" t="s">
        <v>1185</v>
      </c>
      <c r="I1190" s="2" t="s">
        <v>2012</v>
      </c>
      <c r="J1190" s="7">
        <v>0</v>
      </c>
      <c r="K1190" s="7">
        <v>4267412</v>
      </c>
      <c r="L1190" s="7">
        <v>29303</v>
      </c>
      <c r="M1190" s="7">
        <v>4296715</v>
      </c>
      <c r="N1190" s="7">
        <v>0</v>
      </c>
      <c r="O1190" s="7">
        <v>0</v>
      </c>
      <c r="P1190" s="7">
        <v>4253438</v>
      </c>
      <c r="Q1190" s="7">
        <v>15017</v>
      </c>
      <c r="R1190" s="7">
        <v>4268455</v>
      </c>
      <c r="S1190" s="7">
        <v>0</v>
      </c>
      <c r="T1190" s="7">
        <v>0</v>
      </c>
      <c r="U1190" s="7">
        <v>3042</v>
      </c>
      <c r="V1190" s="7">
        <v>3042</v>
      </c>
      <c r="W1190" s="6">
        <v>99.672541600000002</v>
      </c>
      <c r="X1190" s="6">
        <v>51.247312599999994</v>
      </c>
      <c r="Y1190" s="6">
        <v>99.342288199999999</v>
      </c>
      <c r="Z1190" s="6">
        <v>99.727477399999998</v>
      </c>
      <c r="AA1190" s="6">
        <v>52.447404799999994</v>
      </c>
      <c r="AB1190" s="6">
        <v>99.2444354</v>
      </c>
      <c r="AC1190" s="6">
        <v>9.7852799999998297E-2</v>
      </c>
      <c r="AD1190" s="7">
        <v>4141771</v>
      </c>
      <c r="AE1190" s="6">
        <v>3.0586916</v>
      </c>
      <c r="AF1190" s="6">
        <v>99.672541600000002</v>
      </c>
      <c r="AG1190" s="6">
        <v>57.183656400000004</v>
      </c>
      <c r="AH1190" s="6">
        <v>99.412670700000007</v>
      </c>
      <c r="AI1190" s="7">
        <v>4265413</v>
      </c>
      <c r="AJ1190" s="6">
        <v>99.727477399999998</v>
      </c>
      <c r="AK1190" s="6">
        <v>56.422678099999999</v>
      </c>
      <c r="AL1190" s="6">
        <v>99.315924300000006</v>
      </c>
      <c r="AM1190" s="6">
        <v>9.6746400000000676E-2</v>
      </c>
      <c r="AN1190" s="7">
        <v>4138767</v>
      </c>
      <c r="AO1190" s="6">
        <v>3.0599935</v>
      </c>
    </row>
    <row r="1191" spans="1:41" x14ac:dyDescent="0.15">
      <c r="A1191" s="2" t="s">
        <v>588</v>
      </c>
      <c r="B1191" s="2" t="s">
        <v>926</v>
      </c>
      <c r="C1191" s="2" t="s">
        <v>1797</v>
      </c>
      <c r="D1191" s="2" t="s">
        <v>1608</v>
      </c>
      <c r="E1191" s="2" t="s">
        <v>438</v>
      </c>
      <c r="F1191" s="2" t="s">
        <v>1854</v>
      </c>
      <c r="G1191" s="2" t="s">
        <v>2121</v>
      </c>
      <c r="H1191" s="2" t="s">
        <v>1185</v>
      </c>
      <c r="I1191" s="2" t="s">
        <v>2013</v>
      </c>
      <c r="J1191" s="7">
        <v>0</v>
      </c>
      <c r="K1191" s="7">
        <v>4267412</v>
      </c>
      <c r="L1191" s="7">
        <v>29303</v>
      </c>
      <c r="M1191" s="7">
        <v>4296715</v>
      </c>
      <c r="N1191" s="7">
        <v>0</v>
      </c>
      <c r="O1191" s="7">
        <v>0</v>
      </c>
      <c r="P1191" s="7">
        <v>4253438</v>
      </c>
      <c r="Q1191" s="7">
        <v>15017</v>
      </c>
      <c r="R1191" s="7">
        <v>4268455</v>
      </c>
      <c r="S1191" s="7">
        <v>0</v>
      </c>
      <c r="T1191" s="7">
        <v>0</v>
      </c>
      <c r="U1191" s="7">
        <v>3042</v>
      </c>
      <c r="V1191" s="7">
        <v>3042</v>
      </c>
      <c r="W1191" s="6">
        <v>99.672541600000002</v>
      </c>
      <c r="X1191" s="6">
        <v>51.247312599999994</v>
      </c>
      <c r="Y1191" s="6">
        <v>99.342288199999999</v>
      </c>
      <c r="Z1191" s="6">
        <v>99.727477399999998</v>
      </c>
      <c r="AA1191" s="6">
        <v>52.447404799999994</v>
      </c>
      <c r="AB1191" s="6">
        <v>99.2444354</v>
      </c>
      <c r="AC1191" s="6">
        <v>9.7852799999998297E-2</v>
      </c>
      <c r="AD1191" s="7">
        <v>4141771</v>
      </c>
      <c r="AE1191" s="6">
        <v>3.0586916</v>
      </c>
      <c r="AF1191" s="6">
        <v>99.672541600000002</v>
      </c>
      <c r="AG1191" s="6">
        <v>57.183656400000004</v>
      </c>
      <c r="AH1191" s="6">
        <v>99.412670700000007</v>
      </c>
      <c r="AI1191" s="7">
        <v>4265413</v>
      </c>
      <c r="AJ1191" s="6">
        <v>99.727477399999998</v>
      </c>
      <c r="AK1191" s="6">
        <v>56.422678099999999</v>
      </c>
      <c r="AL1191" s="6">
        <v>99.315924300000006</v>
      </c>
      <c r="AM1191" s="6">
        <v>9.6746400000000676E-2</v>
      </c>
      <c r="AN1191" s="7">
        <v>4138767</v>
      </c>
      <c r="AO1191" s="6">
        <v>3.0599935</v>
      </c>
    </row>
    <row r="1192" spans="1:41" x14ac:dyDescent="0.15">
      <c r="A1192" s="2" t="s">
        <v>589</v>
      </c>
      <c r="B1192" s="2" t="s">
        <v>926</v>
      </c>
      <c r="C1192" s="2" t="s">
        <v>1797</v>
      </c>
      <c r="D1192" s="2" t="s">
        <v>1608</v>
      </c>
      <c r="E1192" s="2" t="s">
        <v>438</v>
      </c>
      <c r="F1192" s="2" t="s">
        <v>1854</v>
      </c>
      <c r="G1192" s="2" t="s">
        <v>2121</v>
      </c>
      <c r="H1192" s="2" t="s">
        <v>1185</v>
      </c>
      <c r="I1192" s="2" t="s">
        <v>2014</v>
      </c>
      <c r="J1192" s="7">
        <v>0</v>
      </c>
      <c r="K1192" s="7">
        <v>1869266</v>
      </c>
      <c r="L1192" s="7">
        <v>13056</v>
      </c>
      <c r="M1192" s="7">
        <v>1882322</v>
      </c>
      <c r="N1192" s="7">
        <v>0</v>
      </c>
      <c r="O1192" s="7">
        <v>0</v>
      </c>
      <c r="P1192" s="7">
        <v>1861002</v>
      </c>
      <c r="Q1192" s="7">
        <v>6200</v>
      </c>
      <c r="R1192" s="7">
        <v>1867202</v>
      </c>
      <c r="S1192" s="7">
        <v>0</v>
      </c>
      <c r="T1192" s="7">
        <v>0</v>
      </c>
      <c r="U1192" s="7">
        <v>817</v>
      </c>
      <c r="V1192" s="7">
        <v>817</v>
      </c>
      <c r="W1192" s="6">
        <v>99.557901299999997</v>
      </c>
      <c r="X1192" s="6">
        <v>47.487745099999998</v>
      </c>
      <c r="Y1192" s="6">
        <v>99.196736799999996</v>
      </c>
      <c r="Z1192" s="6">
        <v>99.737714499999996</v>
      </c>
      <c r="AA1192" s="6">
        <v>47.327935199999999</v>
      </c>
      <c r="AB1192" s="6">
        <v>99.233457400000006</v>
      </c>
      <c r="AC1192" s="6">
        <v>-3.672060000000954E-2</v>
      </c>
      <c r="AD1192" s="7">
        <v>1783255</v>
      </c>
      <c r="AE1192" s="6">
        <v>4.7075152000000005</v>
      </c>
      <c r="AF1192" s="6">
        <v>99.557901299999997</v>
      </c>
      <c r="AG1192" s="6">
        <v>50.657733499999999</v>
      </c>
      <c r="AH1192" s="6">
        <v>99.239810699999992</v>
      </c>
      <c r="AI1192" s="7">
        <v>1866385</v>
      </c>
      <c r="AJ1192" s="6">
        <v>99.737714499999996</v>
      </c>
      <c r="AK1192" s="6">
        <v>52.005084199999999</v>
      </c>
      <c r="AL1192" s="6">
        <v>99.31940019999999</v>
      </c>
      <c r="AM1192" s="6">
        <v>-7.9589499999997315E-2</v>
      </c>
      <c r="AN1192" s="7">
        <v>1781700</v>
      </c>
      <c r="AO1192" s="6">
        <v>4.7530448000000005</v>
      </c>
    </row>
    <row r="1193" spans="1:41" x14ac:dyDescent="0.15">
      <c r="A1193" s="2" t="s">
        <v>590</v>
      </c>
      <c r="B1193" s="2" t="s">
        <v>926</v>
      </c>
      <c r="C1193" s="2" t="s">
        <v>1797</v>
      </c>
      <c r="D1193" s="2" t="s">
        <v>1608</v>
      </c>
      <c r="E1193" s="2" t="s">
        <v>438</v>
      </c>
      <c r="F1193" s="2" t="s">
        <v>1854</v>
      </c>
      <c r="G1193" s="2" t="s">
        <v>2121</v>
      </c>
      <c r="H1193" s="2" t="s">
        <v>1185</v>
      </c>
      <c r="I1193" s="2" t="s">
        <v>2015</v>
      </c>
      <c r="J1193" s="7">
        <v>0</v>
      </c>
      <c r="K1193" s="7">
        <v>1613842</v>
      </c>
      <c r="L1193" s="7">
        <v>12265</v>
      </c>
      <c r="M1193" s="7">
        <v>1626107</v>
      </c>
      <c r="N1193" s="7">
        <v>0</v>
      </c>
      <c r="O1193" s="7">
        <v>0</v>
      </c>
      <c r="P1193" s="7">
        <v>1605778</v>
      </c>
      <c r="Q1193" s="7">
        <v>6155</v>
      </c>
      <c r="R1193" s="7">
        <v>1611933</v>
      </c>
      <c r="S1193" s="7">
        <v>0</v>
      </c>
      <c r="T1193" s="7">
        <v>0</v>
      </c>
      <c r="U1193" s="7">
        <v>767</v>
      </c>
      <c r="V1193" s="7">
        <v>767</v>
      </c>
      <c r="W1193" s="6">
        <v>99.500322799999992</v>
      </c>
      <c r="X1193" s="6">
        <v>50.183448799999994</v>
      </c>
      <c r="Y1193" s="6">
        <v>99.128347599999998</v>
      </c>
      <c r="Z1193" s="6">
        <v>99.699246399999993</v>
      </c>
      <c r="AA1193" s="6">
        <v>48.981806599999999</v>
      </c>
      <c r="AB1193" s="6">
        <v>99.188800700000002</v>
      </c>
      <c r="AC1193" s="6">
        <v>-6.0453100000003701E-2</v>
      </c>
      <c r="AD1193" s="7">
        <v>1543835</v>
      </c>
      <c r="AE1193" s="6">
        <v>4.4109635999999997</v>
      </c>
      <c r="AF1193" s="6">
        <v>99.500322799999992</v>
      </c>
      <c r="AG1193" s="6">
        <v>53.531048900000002</v>
      </c>
      <c r="AH1193" s="6">
        <v>99.175126399999996</v>
      </c>
      <c r="AI1193" s="7">
        <v>1611166</v>
      </c>
      <c r="AJ1193" s="6">
        <v>99.699246399999993</v>
      </c>
      <c r="AK1193" s="6">
        <v>53.034282600000004</v>
      </c>
      <c r="AL1193" s="6">
        <v>99.265140799999998</v>
      </c>
      <c r="AM1193" s="6">
        <v>-9.001440000000116E-2</v>
      </c>
      <c r="AN1193" s="7">
        <v>1542638</v>
      </c>
      <c r="AO1193" s="6">
        <v>4.4422606</v>
      </c>
    </row>
    <row r="1194" spans="1:41" x14ac:dyDescent="0.15">
      <c r="A1194" s="2" t="s">
        <v>591</v>
      </c>
      <c r="B1194" s="2" t="s">
        <v>926</v>
      </c>
      <c r="C1194" s="2" t="s">
        <v>1797</v>
      </c>
      <c r="D1194" s="2" t="s">
        <v>1608</v>
      </c>
      <c r="E1194" s="2" t="s">
        <v>438</v>
      </c>
      <c r="F1194" s="2" t="s">
        <v>1854</v>
      </c>
      <c r="G1194" s="2" t="s">
        <v>2121</v>
      </c>
      <c r="H1194" s="2" t="s">
        <v>1185</v>
      </c>
      <c r="I1194" s="2" t="s">
        <v>2016</v>
      </c>
      <c r="J1194" s="7">
        <v>0</v>
      </c>
      <c r="K1194" s="7">
        <v>63745</v>
      </c>
      <c r="L1194" s="7">
        <v>484</v>
      </c>
      <c r="M1194" s="7">
        <v>64229</v>
      </c>
      <c r="N1194" s="7">
        <v>0</v>
      </c>
      <c r="O1194" s="7">
        <v>0</v>
      </c>
      <c r="P1194" s="7">
        <v>63427</v>
      </c>
      <c r="Q1194" s="7">
        <v>243</v>
      </c>
      <c r="R1194" s="7">
        <v>63670</v>
      </c>
      <c r="S1194" s="7">
        <v>0</v>
      </c>
      <c r="T1194" s="7">
        <v>0</v>
      </c>
      <c r="U1194" s="7">
        <v>30</v>
      </c>
      <c r="V1194" s="7">
        <v>30</v>
      </c>
      <c r="W1194" s="6">
        <v>99.501137299999996</v>
      </c>
      <c r="X1194" s="6">
        <v>50.206611599999995</v>
      </c>
      <c r="Y1194" s="6">
        <v>99.12967660000001</v>
      </c>
      <c r="Z1194" s="6">
        <v>99.698824600000009</v>
      </c>
      <c r="AA1194" s="6">
        <v>48.96</v>
      </c>
      <c r="AB1194" s="6">
        <v>99.187764899999991</v>
      </c>
      <c r="AC1194" s="6">
        <v>-5.8088299999980109E-2</v>
      </c>
      <c r="AD1194" s="7">
        <v>61547</v>
      </c>
      <c r="AE1194" s="6">
        <v>3.4493964000000004</v>
      </c>
      <c r="AF1194" s="6">
        <v>99.501137299999996</v>
      </c>
      <c r="AG1194" s="6">
        <v>53.524229099999999</v>
      </c>
      <c r="AH1194" s="6">
        <v>99.175999599999997</v>
      </c>
      <c r="AI1194" s="7">
        <v>63640</v>
      </c>
      <c r="AJ1194" s="6">
        <v>99.698824600000009</v>
      </c>
      <c r="AK1194" s="6">
        <v>52.8497409</v>
      </c>
      <c r="AL1194" s="6">
        <v>99.261349899999999</v>
      </c>
      <c r="AM1194" s="6">
        <v>-8.5350300000001766E-2</v>
      </c>
      <c r="AN1194" s="7">
        <v>61501</v>
      </c>
      <c r="AO1194" s="6">
        <v>3.4779921999999996</v>
      </c>
    </row>
    <row r="1195" spans="1:41" x14ac:dyDescent="0.15">
      <c r="A1195" s="2" t="s">
        <v>592</v>
      </c>
      <c r="B1195" s="2" t="s">
        <v>926</v>
      </c>
      <c r="C1195" s="2" t="s">
        <v>1797</v>
      </c>
      <c r="D1195" s="2" t="s">
        <v>1608</v>
      </c>
      <c r="E1195" s="2" t="s">
        <v>438</v>
      </c>
      <c r="F1195" s="2" t="s">
        <v>1854</v>
      </c>
      <c r="G1195" s="2" t="s">
        <v>2121</v>
      </c>
      <c r="H1195" s="2" t="s">
        <v>1185</v>
      </c>
      <c r="I1195" s="2" t="s">
        <v>2017</v>
      </c>
      <c r="J1195" s="7">
        <v>0</v>
      </c>
      <c r="K1195" s="7">
        <v>1550097</v>
      </c>
      <c r="L1195" s="7">
        <v>11781</v>
      </c>
      <c r="M1195" s="7">
        <v>1561878</v>
      </c>
      <c r="N1195" s="7">
        <v>0</v>
      </c>
      <c r="O1195" s="7">
        <v>0</v>
      </c>
      <c r="P1195" s="7">
        <v>1542351</v>
      </c>
      <c r="Q1195" s="7">
        <v>5912</v>
      </c>
      <c r="R1195" s="7">
        <v>1548263</v>
      </c>
      <c r="S1195" s="7">
        <v>0</v>
      </c>
      <c r="T1195" s="7">
        <v>0</v>
      </c>
      <c r="U1195" s="7">
        <v>737</v>
      </c>
      <c r="V1195" s="7">
        <v>737</v>
      </c>
      <c r="W1195" s="6">
        <v>99.500289300000006</v>
      </c>
      <c r="X1195" s="6">
        <v>50.1824972</v>
      </c>
      <c r="Y1195" s="6">
        <v>99.128292999999999</v>
      </c>
      <c r="Z1195" s="6">
        <v>99.699263900000005</v>
      </c>
      <c r="AA1195" s="6">
        <v>48.982712800000002</v>
      </c>
      <c r="AB1195" s="6">
        <v>99.188843800000001</v>
      </c>
      <c r="AC1195" s="6">
        <v>-6.0550800000001459E-2</v>
      </c>
      <c r="AD1195" s="7">
        <v>1482288</v>
      </c>
      <c r="AE1195" s="6">
        <v>4.4508894000000003</v>
      </c>
      <c r="AF1195" s="6">
        <v>99.500289300000006</v>
      </c>
      <c r="AG1195" s="6">
        <v>53.531329200000002</v>
      </c>
      <c r="AH1195" s="6">
        <v>99.175090499999996</v>
      </c>
      <c r="AI1195" s="7">
        <v>1547526</v>
      </c>
      <c r="AJ1195" s="6">
        <v>99.699263900000005</v>
      </c>
      <c r="AK1195" s="6">
        <v>53.041975700000002</v>
      </c>
      <c r="AL1195" s="6">
        <v>99.265298299999998</v>
      </c>
      <c r="AM1195" s="6">
        <v>-9.0207800000001725E-2</v>
      </c>
      <c r="AN1195" s="7">
        <v>1481137</v>
      </c>
      <c r="AO1195" s="6">
        <v>4.4822997000000004</v>
      </c>
    </row>
    <row r="1196" spans="1:41" x14ac:dyDescent="0.15">
      <c r="A1196" s="2" t="s">
        <v>593</v>
      </c>
      <c r="B1196" s="2" t="s">
        <v>926</v>
      </c>
      <c r="C1196" s="2" t="s">
        <v>1797</v>
      </c>
      <c r="D1196" s="2" t="s">
        <v>1608</v>
      </c>
      <c r="E1196" s="2" t="s">
        <v>438</v>
      </c>
      <c r="F1196" s="2" t="s">
        <v>1854</v>
      </c>
      <c r="G1196" s="2" t="s">
        <v>2121</v>
      </c>
      <c r="H1196" s="2" t="s">
        <v>1185</v>
      </c>
      <c r="I1196" s="2" t="s">
        <v>2018</v>
      </c>
      <c r="J1196" s="7">
        <v>0</v>
      </c>
      <c r="K1196" s="7">
        <v>11570</v>
      </c>
      <c r="L1196" s="7">
        <v>0</v>
      </c>
      <c r="M1196" s="7">
        <v>11570</v>
      </c>
      <c r="N1196" s="7">
        <v>0</v>
      </c>
      <c r="O1196" s="7">
        <v>0</v>
      </c>
      <c r="P1196" s="7">
        <v>11570</v>
      </c>
      <c r="Q1196" s="7">
        <v>0</v>
      </c>
      <c r="R1196" s="7">
        <v>11570</v>
      </c>
      <c r="S1196" s="7">
        <v>0</v>
      </c>
      <c r="T1196" s="7">
        <v>0</v>
      </c>
      <c r="U1196" s="7">
        <v>0</v>
      </c>
      <c r="V1196" s="7">
        <v>0</v>
      </c>
      <c r="W1196" s="6">
        <v>100</v>
      </c>
      <c r="X1196" s="6">
        <v>0</v>
      </c>
      <c r="Y1196" s="6">
        <v>100</v>
      </c>
      <c r="Z1196" s="6">
        <v>100</v>
      </c>
      <c r="AA1196" s="6">
        <v>0</v>
      </c>
      <c r="AB1196" s="6">
        <v>100</v>
      </c>
      <c r="AC1196" s="6">
        <v>0</v>
      </c>
      <c r="AD1196" s="7">
        <v>11799</v>
      </c>
      <c r="AE1196" s="6">
        <v>-1.9408424</v>
      </c>
      <c r="AF1196" s="6">
        <v>100</v>
      </c>
      <c r="AG1196" s="6">
        <v>0</v>
      </c>
      <c r="AH1196" s="6">
        <v>100</v>
      </c>
      <c r="AI1196" s="7">
        <v>11570</v>
      </c>
      <c r="AJ1196" s="6">
        <v>100</v>
      </c>
      <c r="AK1196" s="6">
        <v>0</v>
      </c>
      <c r="AL1196" s="6">
        <v>100</v>
      </c>
      <c r="AM1196" s="6">
        <v>0</v>
      </c>
      <c r="AN1196" s="7">
        <v>11799</v>
      </c>
      <c r="AO1196" s="6">
        <v>-1.9408424</v>
      </c>
    </row>
    <row r="1197" spans="1:41" x14ac:dyDescent="0.15">
      <c r="A1197" s="2" t="s">
        <v>594</v>
      </c>
      <c r="B1197" s="2" t="s">
        <v>926</v>
      </c>
      <c r="C1197" s="2" t="s">
        <v>1797</v>
      </c>
      <c r="D1197" s="2" t="s">
        <v>1608</v>
      </c>
      <c r="E1197" s="2" t="s">
        <v>438</v>
      </c>
      <c r="F1197" s="2" t="s">
        <v>1854</v>
      </c>
      <c r="G1197" s="2" t="s">
        <v>2121</v>
      </c>
      <c r="H1197" s="2" t="s">
        <v>1185</v>
      </c>
      <c r="I1197" s="2" t="s">
        <v>2019</v>
      </c>
      <c r="J1197" s="7">
        <v>0</v>
      </c>
      <c r="K1197" s="7">
        <v>255424</v>
      </c>
      <c r="L1197" s="7">
        <v>791</v>
      </c>
      <c r="M1197" s="7">
        <v>256215</v>
      </c>
      <c r="N1197" s="7">
        <v>0</v>
      </c>
      <c r="O1197" s="7">
        <v>0</v>
      </c>
      <c r="P1197" s="7">
        <v>255224</v>
      </c>
      <c r="Q1197" s="7">
        <v>45</v>
      </c>
      <c r="R1197" s="7">
        <v>255269</v>
      </c>
      <c r="S1197" s="7">
        <v>0</v>
      </c>
      <c r="T1197" s="7">
        <v>0</v>
      </c>
      <c r="U1197" s="7">
        <v>50</v>
      </c>
      <c r="V1197" s="7">
        <v>50</v>
      </c>
      <c r="W1197" s="6">
        <v>99.921698800000001</v>
      </c>
      <c r="X1197" s="6">
        <v>5.6890013000000001</v>
      </c>
      <c r="Y1197" s="6">
        <v>99.630778800000002</v>
      </c>
      <c r="Z1197" s="6">
        <v>99.985770700000003</v>
      </c>
      <c r="AA1197" s="6">
        <v>31.384615399999998</v>
      </c>
      <c r="AB1197" s="6">
        <v>99.522382399999998</v>
      </c>
      <c r="AC1197" s="6">
        <v>0.10839640000000372</v>
      </c>
      <c r="AD1197" s="7">
        <v>239420</v>
      </c>
      <c r="AE1197" s="6">
        <v>6.6197477000000005</v>
      </c>
      <c r="AF1197" s="6">
        <v>99.921698800000001</v>
      </c>
      <c r="AG1197" s="6">
        <v>6.0728745000000002</v>
      </c>
      <c r="AH1197" s="6">
        <v>99.650225399999997</v>
      </c>
      <c r="AI1197" s="7">
        <v>255219</v>
      </c>
      <c r="AJ1197" s="6">
        <v>99.985770700000003</v>
      </c>
      <c r="AK1197" s="6">
        <v>40.252565099999998</v>
      </c>
      <c r="AL1197" s="6">
        <v>99.670706199999998</v>
      </c>
      <c r="AM1197" s="6">
        <v>-2.0480800000001409E-2</v>
      </c>
      <c r="AN1197" s="7">
        <v>239062</v>
      </c>
      <c r="AO1197" s="6">
        <v>6.7584978000000007</v>
      </c>
    </row>
    <row r="1198" spans="1:41" x14ac:dyDescent="0.15">
      <c r="A1198" s="2" t="s">
        <v>595</v>
      </c>
      <c r="B1198" s="2" t="s">
        <v>926</v>
      </c>
      <c r="C1198" s="2" t="s">
        <v>1797</v>
      </c>
      <c r="D1198" s="2" t="s">
        <v>1608</v>
      </c>
      <c r="E1198" s="2" t="s">
        <v>438</v>
      </c>
      <c r="F1198" s="2" t="s">
        <v>1854</v>
      </c>
      <c r="G1198" s="2" t="s">
        <v>2121</v>
      </c>
      <c r="H1198" s="2" t="s">
        <v>1185</v>
      </c>
      <c r="I1198" s="2" t="s">
        <v>2020</v>
      </c>
      <c r="J1198" s="7">
        <v>0</v>
      </c>
      <c r="K1198" s="7">
        <v>97601</v>
      </c>
      <c r="L1198" s="7">
        <v>302</v>
      </c>
      <c r="M1198" s="7">
        <v>97903</v>
      </c>
      <c r="N1198" s="7">
        <v>0</v>
      </c>
      <c r="O1198" s="7">
        <v>0</v>
      </c>
      <c r="P1198" s="7">
        <v>97401</v>
      </c>
      <c r="Q1198" s="7">
        <v>17</v>
      </c>
      <c r="R1198" s="7">
        <v>97418</v>
      </c>
      <c r="S1198" s="7">
        <v>0</v>
      </c>
      <c r="T1198" s="7">
        <v>0</v>
      </c>
      <c r="U1198" s="7">
        <v>50</v>
      </c>
      <c r="V1198" s="7">
        <v>50</v>
      </c>
      <c r="W1198" s="6">
        <v>99.795084099999997</v>
      </c>
      <c r="X1198" s="6">
        <v>5.6291391000000006</v>
      </c>
      <c r="Y1198" s="6">
        <v>99.504611699999998</v>
      </c>
      <c r="Z1198" s="6">
        <v>99.964370700000003</v>
      </c>
      <c r="AA1198" s="6">
        <v>31.432973800000003</v>
      </c>
      <c r="AB1198" s="6">
        <v>99.501436400000003</v>
      </c>
      <c r="AC1198" s="6">
        <v>3.1752999999952181E-3</v>
      </c>
      <c r="AD1198" s="7">
        <v>95597</v>
      </c>
      <c r="AE1198" s="6">
        <v>1.9048715000000001</v>
      </c>
      <c r="AF1198" s="6">
        <v>99.795084099999997</v>
      </c>
      <c r="AG1198" s="6">
        <v>6.7460317000000005</v>
      </c>
      <c r="AH1198" s="6">
        <v>99.555455600000002</v>
      </c>
      <c r="AI1198" s="7">
        <v>97368</v>
      </c>
      <c r="AJ1198" s="6">
        <v>99.964370700000003</v>
      </c>
      <c r="AK1198" s="6">
        <v>40.316205500000002</v>
      </c>
      <c r="AL1198" s="6">
        <v>99.649755600000006</v>
      </c>
      <c r="AM1198" s="6">
        <v>-9.4300000000004047E-2</v>
      </c>
      <c r="AN1198" s="7">
        <v>95454</v>
      </c>
      <c r="AO1198" s="6">
        <v>2.0051543000000001</v>
      </c>
    </row>
    <row r="1199" spans="1:41" x14ac:dyDescent="0.15">
      <c r="A1199" s="2" t="s">
        <v>596</v>
      </c>
      <c r="B1199" s="2" t="s">
        <v>926</v>
      </c>
      <c r="C1199" s="2" t="s">
        <v>1797</v>
      </c>
      <c r="D1199" s="2" t="s">
        <v>1608</v>
      </c>
      <c r="E1199" s="2" t="s">
        <v>438</v>
      </c>
      <c r="F1199" s="2" t="s">
        <v>1854</v>
      </c>
      <c r="G1199" s="2" t="s">
        <v>2121</v>
      </c>
      <c r="H1199" s="2" t="s">
        <v>1185</v>
      </c>
      <c r="I1199" s="2" t="s">
        <v>1856</v>
      </c>
      <c r="J1199" s="7">
        <v>0</v>
      </c>
      <c r="K1199" s="7">
        <v>157823</v>
      </c>
      <c r="L1199" s="7">
        <v>489</v>
      </c>
      <c r="M1199" s="7">
        <v>158312</v>
      </c>
      <c r="N1199" s="7">
        <v>0</v>
      </c>
      <c r="O1199" s="7">
        <v>0</v>
      </c>
      <c r="P1199" s="7">
        <v>157823</v>
      </c>
      <c r="Q1199" s="7">
        <v>28</v>
      </c>
      <c r="R1199" s="7">
        <v>157851</v>
      </c>
      <c r="S1199" s="7">
        <v>0</v>
      </c>
      <c r="T1199" s="7">
        <v>0</v>
      </c>
      <c r="U1199" s="7">
        <v>0</v>
      </c>
      <c r="V1199" s="7">
        <v>0</v>
      </c>
      <c r="W1199" s="6">
        <v>100</v>
      </c>
      <c r="X1199" s="6">
        <v>5.7259714000000006</v>
      </c>
      <c r="Y1199" s="6">
        <v>99.708802900000009</v>
      </c>
      <c r="Z1199" s="6">
        <v>100</v>
      </c>
      <c r="AA1199" s="6">
        <v>31.352459</v>
      </c>
      <c r="AB1199" s="6">
        <v>99.536309700000004</v>
      </c>
      <c r="AC1199" s="6">
        <v>0.17249320000000523</v>
      </c>
      <c r="AD1199" s="7">
        <v>143823</v>
      </c>
      <c r="AE1199" s="6">
        <v>9.7536554999999989</v>
      </c>
      <c r="AF1199" s="6">
        <v>100</v>
      </c>
      <c r="AG1199" s="6">
        <v>5.7259714000000006</v>
      </c>
      <c r="AH1199" s="6">
        <v>99.708802900000009</v>
      </c>
      <c r="AI1199" s="7">
        <v>157851</v>
      </c>
      <c r="AJ1199" s="6">
        <v>100</v>
      </c>
      <c r="AK1199" s="6">
        <v>40.210249699999999</v>
      </c>
      <c r="AL1199" s="6">
        <v>99.684636600000005</v>
      </c>
      <c r="AM1199" s="6">
        <v>2.4166300000004526E-2</v>
      </c>
      <c r="AN1199" s="7">
        <v>143608</v>
      </c>
      <c r="AO1199" s="6">
        <v>9.9179711000000008</v>
      </c>
    </row>
    <row r="1200" spans="1:41" x14ac:dyDescent="0.15">
      <c r="A1200" s="2" t="s">
        <v>597</v>
      </c>
      <c r="B1200" s="2" t="s">
        <v>926</v>
      </c>
      <c r="C1200" s="2" t="s">
        <v>1797</v>
      </c>
      <c r="D1200" s="2" t="s">
        <v>1608</v>
      </c>
      <c r="E1200" s="2" t="s">
        <v>438</v>
      </c>
      <c r="F1200" s="2" t="s">
        <v>1854</v>
      </c>
      <c r="G1200" s="2" t="s">
        <v>2121</v>
      </c>
      <c r="H1200" s="2" t="s">
        <v>1185</v>
      </c>
      <c r="I1200" s="2" t="s">
        <v>2021</v>
      </c>
      <c r="J1200" s="7">
        <v>0</v>
      </c>
      <c r="K1200" s="7">
        <v>1996878</v>
      </c>
      <c r="L1200" s="7">
        <v>14801</v>
      </c>
      <c r="M1200" s="7">
        <v>2011679</v>
      </c>
      <c r="N1200" s="7">
        <v>0</v>
      </c>
      <c r="O1200" s="7">
        <v>0</v>
      </c>
      <c r="P1200" s="7">
        <v>1991593</v>
      </c>
      <c r="Q1200" s="7">
        <v>8356</v>
      </c>
      <c r="R1200" s="7">
        <v>1999949</v>
      </c>
      <c r="S1200" s="7">
        <v>0</v>
      </c>
      <c r="T1200" s="7">
        <v>0</v>
      </c>
      <c r="U1200" s="7">
        <v>2152</v>
      </c>
      <c r="V1200" s="7">
        <v>2152</v>
      </c>
      <c r="W1200" s="6">
        <v>99.735336900000007</v>
      </c>
      <c r="X1200" s="6">
        <v>56.455644900000003</v>
      </c>
      <c r="Y1200" s="6">
        <v>99.416905</v>
      </c>
      <c r="Z1200" s="6">
        <v>99.687204500000007</v>
      </c>
      <c r="AA1200" s="6">
        <v>57.067213299999999</v>
      </c>
      <c r="AB1200" s="6">
        <v>99.181485000000009</v>
      </c>
      <c r="AC1200" s="6">
        <v>0.23541999999999064</v>
      </c>
      <c r="AD1200" s="7">
        <v>1957420</v>
      </c>
      <c r="AE1200" s="6">
        <v>2.1727069000000001</v>
      </c>
      <c r="AF1200" s="6">
        <v>99.735336900000007</v>
      </c>
      <c r="AG1200" s="6">
        <v>66.060558099999994</v>
      </c>
      <c r="AH1200" s="6">
        <v>99.523370400000005</v>
      </c>
      <c r="AI1200" s="7">
        <v>1997797</v>
      </c>
      <c r="AJ1200" s="6">
        <v>99.687204500000007</v>
      </c>
      <c r="AK1200" s="6">
        <v>60.402259899999997</v>
      </c>
      <c r="AL1200" s="6">
        <v>99.246506999999994</v>
      </c>
      <c r="AM1200" s="6">
        <v>0.27686340000001053</v>
      </c>
      <c r="AN1200" s="7">
        <v>1956127</v>
      </c>
      <c r="AO1200" s="6">
        <v>2.1302298</v>
      </c>
    </row>
    <row r="1201" spans="1:41" x14ac:dyDescent="0.15">
      <c r="A1201" s="2" t="s">
        <v>598</v>
      </c>
      <c r="B1201" s="2" t="s">
        <v>926</v>
      </c>
      <c r="C1201" s="2" t="s">
        <v>1797</v>
      </c>
      <c r="D1201" s="2" t="s">
        <v>1608</v>
      </c>
      <c r="E1201" s="2" t="s">
        <v>438</v>
      </c>
      <c r="F1201" s="2" t="s">
        <v>1854</v>
      </c>
      <c r="G1201" s="2" t="s">
        <v>2121</v>
      </c>
      <c r="H1201" s="2" t="s">
        <v>1185</v>
      </c>
      <c r="I1201" s="2" t="s">
        <v>1739</v>
      </c>
      <c r="J1201" s="7">
        <v>0</v>
      </c>
      <c r="K1201" s="7">
        <v>1974926</v>
      </c>
      <c r="L1201" s="7">
        <v>14801</v>
      </c>
      <c r="M1201" s="7">
        <v>1989727</v>
      </c>
      <c r="N1201" s="7">
        <v>0</v>
      </c>
      <c r="O1201" s="7">
        <v>0</v>
      </c>
      <c r="P1201" s="7">
        <v>1969641</v>
      </c>
      <c r="Q1201" s="7">
        <v>8356</v>
      </c>
      <c r="R1201" s="7">
        <v>1977997</v>
      </c>
      <c r="S1201" s="7">
        <v>0</v>
      </c>
      <c r="T1201" s="7">
        <v>0</v>
      </c>
      <c r="U1201" s="7">
        <v>2152</v>
      </c>
      <c r="V1201" s="7">
        <v>2152</v>
      </c>
      <c r="W1201" s="6">
        <v>99.732394999999997</v>
      </c>
      <c r="X1201" s="6">
        <v>56.455644900000003</v>
      </c>
      <c r="Y1201" s="6">
        <v>99.41047189999999</v>
      </c>
      <c r="Z1201" s="6">
        <v>99.684695700000006</v>
      </c>
      <c r="AA1201" s="6">
        <v>57.067213299999999</v>
      </c>
      <c r="AB1201" s="6">
        <v>99.174998500000001</v>
      </c>
      <c r="AC1201" s="6">
        <v>0.2354733999999894</v>
      </c>
      <c r="AD1201" s="7">
        <v>1941903</v>
      </c>
      <c r="AE1201" s="6">
        <v>1.8586921999999999</v>
      </c>
      <c r="AF1201" s="6">
        <v>99.732394999999997</v>
      </c>
      <c r="AG1201" s="6">
        <v>66.060558099999994</v>
      </c>
      <c r="AH1201" s="6">
        <v>99.518106200000005</v>
      </c>
      <c r="AI1201" s="7">
        <v>1975845</v>
      </c>
      <c r="AJ1201" s="6">
        <v>99.684695700000006</v>
      </c>
      <c r="AK1201" s="6">
        <v>60.402259899999997</v>
      </c>
      <c r="AL1201" s="6">
        <v>99.240531799999999</v>
      </c>
      <c r="AM1201" s="6">
        <v>0.27757440000000599</v>
      </c>
      <c r="AN1201" s="7">
        <v>1940610</v>
      </c>
      <c r="AO1201" s="6">
        <v>1.8156662000000001</v>
      </c>
    </row>
    <row r="1202" spans="1:41" x14ac:dyDescent="0.15">
      <c r="A1202" s="2" t="s">
        <v>599</v>
      </c>
      <c r="B1202" s="2" t="s">
        <v>926</v>
      </c>
      <c r="C1202" s="2" t="s">
        <v>1797</v>
      </c>
      <c r="D1202" s="2" t="s">
        <v>1608</v>
      </c>
      <c r="E1202" s="2" t="s">
        <v>438</v>
      </c>
      <c r="F1202" s="2" t="s">
        <v>1854</v>
      </c>
      <c r="G1202" s="2" t="s">
        <v>2121</v>
      </c>
      <c r="H1202" s="2" t="s">
        <v>1185</v>
      </c>
      <c r="I1202" s="2" t="s">
        <v>1740</v>
      </c>
      <c r="J1202" s="7">
        <v>0</v>
      </c>
      <c r="K1202" s="7">
        <v>743290</v>
      </c>
      <c r="L1202" s="7">
        <v>5571</v>
      </c>
      <c r="M1202" s="7">
        <v>748861</v>
      </c>
      <c r="N1202" s="7">
        <v>0</v>
      </c>
      <c r="O1202" s="7">
        <v>0</v>
      </c>
      <c r="P1202" s="7">
        <v>741300</v>
      </c>
      <c r="Q1202" s="7">
        <v>3145</v>
      </c>
      <c r="R1202" s="7">
        <v>744445</v>
      </c>
      <c r="S1202" s="7">
        <v>0</v>
      </c>
      <c r="T1202" s="7">
        <v>0</v>
      </c>
      <c r="U1202" s="7">
        <v>878</v>
      </c>
      <c r="V1202" s="7">
        <v>878</v>
      </c>
      <c r="W1202" s="6">
        <v>99.732271400000002</v>
      </c>
      <c r="X1202" s="6">
        <v>56.453060499999999</v>
      </c>
      <c r="Y1202" s="6">
        <v>99.410304400000001</v>
      </c>
      <c r="Z1202" s="6">
        <v>99.684700800000002</v>
      </c>
      <c r="AA1202" s="6">
        <v>57.061516099999999</v>
      </c>
      <c r="AB1202" s="6">
        <v>99.174911100000003</v>
      </c>
      <c r="AC1202" s="6">
        <v>0.23539329999999836</v>
      </c>
      <c r="AD1202" s="7">
        <v>742710</v>
      </c>
      <c r="AE1202" s="6">
        <v>0.23360400000000001</v>
      </c>
      <c r="AF1202" s="6">
        <v>99.732271400000002</v>
      </c>
      <c r="AG1202" s="6">
        <v>67.014702700000001</v>
      </c>
      <c r="AH1202" s="6">
        <v>99.526994599999995</v>
      </c>
      <c r="AI1202" s="7">
        <v>743567</v>
      </c>
      <c r="AJ1202" s="6">
        <v>99.684700800000002</v>
      </c>
      <c r="AK1202" s="6">
        <v>60.635899899999998</v>
      </c>
      <c r="AL1202" s="6">
        <v>99.244883200000004</v>
      </c>
      <c r="AM1202" s="6">
        <v>0.28211139999999091</v>
      </c>
      <c r="AN1202" s="7">
        <v>742182</v>
      </c>
      <c r="AO1202" s="6">
        <v>0.1866119</v>
      </c>
    </row>
    <row r="1203" spans="1:41" x14ac:dyDescent="0.15">
      <c r="A1203" s="2" t="s">
        <v>600</v>
      </c>
      <c r="B1203" s="2" t="s">
        <v>926</v>
      </c>
      <c r="C1203" s="2" t="s">
        <v>1797</v>
      </c>
      <c r="D1203" s="2" t="s">
        <v>1608</v>
      </c>
      <c r="E1203" s="2" t="s">
        <v>438</v>
      </c>
      <c r="F1203" s="2" t="s">
        <v>1854</v>
      </c>
      <c r="G1203" s="2" t="s">
        <v>2121</v>
      </c>
      <c r="H1203" s="2" t="s">
        <v>1185</v>
      </c>
      <c r="I1203" s="2" t="s">
        <v>1741</v>
      </c>
      <c r="J1203" s="7">
        <v>0</v>
      </c>
      <c r="K1203" s="7">
        <v>1038328</v>
      </c>
      <c r="L1203" s="7">
        <v>7781</v>
      </c>
      <c r="M1203" s="7">
        <v>1046109</v>
      </c>
      <c r="N1203" s="7">
        <v>0</v>
      </c>
      <c r="O1203" s="7">
        <v>0</v>
      </c>
      <c r="P1203" s="7">
        <v>1035550</v>
      </c>
      <c r="Q1203" s="7">
        <v>4393</v>
      </c>
      <c r="R1203" s="7">
        <v>1039943</v>
      </c>
      <c r="S1203" s="7">
        <v>0</v>
      </c>
      <c r="T1203" s="7">
        <v>0</v>
      </c>
      <c r="U1203" s="7">
        <v>1089</v>
      </c>
      <c r="V1203" s="7">
        <v>1089</v>
      </c>
      <c r="W1203" s="6">
        <v>99.732454500000003</v>
      </c>
      <c r="X1203" s="6">
        <v>56.458038799999997</v>
      </c>
      <c r="Y1203" s="6">
        <v>99.410577700000005</v>
      </c>
      <c r="Z1203" s="6">
        <v>99.684681100000006</v>
      </c>
      <c r="AA1203" s="6">
        <v>57.066115699999997</v>
      </c>
      <c r="AB1203" s="6">
        <v>99.174971799999994</v>
      </c>
      <c r="AC1203" s="6">
        <v>0.23560590000001014</v>
      </c>
      <c r="AD1203" s="7">
        <v>1003376</v>
      </c>
      <c r="AE1203" s="6">
        <v>3.6443965</v>
      </c>
      <c r="AF1203" s="6">
        <v>99.732454500000003</v>
      </c>
      <c r="AG1203" s="6">
        <v>65.645546899999999</v>
      </c>
      <c r="AH1203" s="6">
        <v>99.514172000000002</v>
      </c>
      <c r="AI1203" s="7">
        <v>1038854</v>
      </c>
      <c r="AJ1203" s="6">
        <v>99.684681100000006</v>
      </c>
      <c r="AK1203" s="6">
        <v>60.326751700000003</v>
      </c>
      <c r="AL1203" s="6">
        <v>99.239122199999997</v>
      </c>
      <c r="AM1203" s="6">
        <v>0.27504980000000501</v>
      </c>
      <c r="AN1203" s="7">
        <v>1002722</v>
      </c>
      <c r="AO1203" s="6">
        <v>3.6033916000000001</v>
      </c>
    </row>
    <row r="1204" spans="1:41" x14ac:dyDescent="0.15">
      <c r="A1204" s="2" t="s">
        <v>601</v>
      </c>
      <c r="B1204" s="2" t="s">
        <v>926</v>
      </c>
      <c r="C1204" s="2" t="s">
        <v>1797</v>
      </c>
      <c r="D1204" s="2" t="s">
        <v>1608</v>
      </c>
      <c r="E1204" s="2" t="s">
        <v>438</v>
      </c>
      <c r="F1204" s="2" t="s">
        <v>1854</v>
      </c>
      <c r="G1204" s="2" t="s">
        <v>2121</v>
      </c>
      <c r="H1204" s="2" t="s">
        <v>1185</v>
      </c>
      <c r="I1204" s="2" t="s">
        <v>1742</v>
      </c>
      <c r="J1204" s="7">
        <v>0</v>
      </c>
      <c r="K1204" s="7">
        <v>193308</v>
      </c>
      <c r="L1204" s="7">
        <v>1449</v>
      </c>
      <c r="M1204" s="7">
        <v>194757</v>
      </c>
      <c r="N1204" s="7">
        <v>0</v>
      </c>
      <c r="O1204" s="7">
        <v>0</v>
      </c>
      <c r="P1204" s="7">
        <v>192791</v>
      </c>
      <c r="Q1204" s="7">
        <v>818</v>
      </c>
      <c r="R1204" s="7">
        <v>193609</v>
      </c>
      <c r="S1204" s="7">
        <v>0</v>
      </c>
      <c r="T1204" s="7">
        <v>0</v>
      </c>
      <c r="U1204" s="7">
        <v>185</v>
      </c>
      <c r="V1204" s="7">
        <v>185</v>
      </c>
      <c r="W1204" s="6">
        <v>99.732551200000003</v>
      </c>
      <c r="X1204" s="6">
        <v>56.452725999999998</v>
      </c>
      <c r="Y1204" s="6">
        <v>99.410547500000007</v>
      </c>
      <c r="Z1204" s="6">
        <v>99.684751199999994</v>
      </c>
      <c r="AA1204" s="6">
        <v>57.094451499999998</v>
      </c>
      <c r="AB1204" s="6">
        <v>99.175466599999993</v>
      </c>
      <c r="AC1204" s="6">
        <v>0.23508090000001403</v>
      </c>
      <c r="AD1204" s="7">
        <v>195817</v>
      </c>
      <c r="AE1204" s="6">
        <v>-1.1275834</v>
      </c>
      <c r="AF1204" s="6">
        <v>99.732551200000003</v>
      </c>
      <c r="AG1204" s="6">
        <v>64.715189899999999</v>
      </c>
      <c r="AH1204" s="6">
        <v>99.505067499999996</v>
      </c>
      <c r="AI1204" s="7">
        <v>193424</v>
      </c>
      <c r="AJ1204" s="6">
        <v>99.684751199999994</v>
      </c>
      <c r="AK1204" s="6">
        <v>59.911111099999999</v>
      </c>
      <c r="AL1204" s="6">
        <v>99.231252599999991</v>
      </c>
      <c r="AM1204" s="6">
        <v>0.27381490000000497</v>
      </c>
      <c r="AN1204" s="7">
        <v>195706</v>
      </c>
      <c r="AO1204" s="6">
        <v>-1.1660347999999998</v>
      </c>
    </row>
    <row r="1205" spans="1:41" x14ac:dyDescent="0.15">
      <c r="A1205" s="2" t="s">
        <v>602</v>
      </c>
      <c r="B1205" s="2" t="s">
        <v>926</v>
      </c>
      <c r="C1205" s="2" t="s">
        <v>1797</v>
      </c>
      <c r="D1205" s="2" t="s">
        <v>1608</v>
      </c>
      <c r="E1205" s="2" t="s">
        <v>438</v>
      </c>
      <c r="F1205" s="2" t="s">
        <v>1854</v>
      </c>
      <c r="G1205" s="2" t="s">
        <v>2121</v>
      </c>
      <c r="H1205" s="2" t="s">
        <v>1185</v>
      </c>
      <c r="I1205" s="2" t="s">
        <v>1743</v>
      </c>
      <c r="J1205" s="7">
        <v>0</v>
      </c>
      <c r="K1205" s="7">
        <v>21952</v>
      </c>
      <c r="L1205" s="7">
        <v>0</v>
      </c>
      <c r="M1205" s="7">
        <v>21952</v>
      </c>
      <c r="N1205" s="7">
        <v>0</v>
      </c>
      <c r="O1205" s="7">
        <v>0</v>
      </c>
      <c r="P1205" s="7">
        <v>21952</v>
      </c>
      <c r="Q1205" s="7">
        <v>0</v>
      </c>
      <c r="R1205" s="7">
        <v>21952</v>
      </c>
      <c r="S1205" s="7">
        <v>0</v>
      </c>
      <c r="T1205" s="7">
        <v>0</v>
      </c>
      <c r="U1205" s="7">
        <v>0</v>
      </c>
      <c r="V1205" s="7">
        <v>0</v>
      </c>
      <c r="W1205" s="6">
        <v>100</v>
      </c>
      <c r="X1205" s="6">
        <v>0</v>
      </c>
      <c r="Y1205" s="6">
        <v>100</v>
      </c>
      <c r="Z1205" s="6">
        <v>100</v>
      </c>
      <c r="AA1205" s="6">
        <v>0</v>
      </c>
      <c r="AB1205" s="6">
        <v>100</v>
      </c>
      <c r="AC1205" s="6">
        <v>0</v>
      </c>
      <c r="AD1205" s="7">
        <v>15517</v>
      </c>
      <c r="AE1205" s="6">
        <v>41.470645099999999</v>
      </c>
      <c r="AF1205" s="6">
        <v>100</v>
      </c>
      <c r="AG1205" s="6">
        <v>0</v>
      </c>
      <c r="AH1205" s="6">
        <v>100</v>
      </c>
      <c r="AI1205" s="7">
        <v>21952</v>
      </c>
      <c r="AJ1205" s="6">
        <v>100</v>
      </c>
      <c r="AK1205" s="6">
        <v>0</v>
      </c>
      <c r="AL1205" s="6">
        <v>100</v>
      </c>
      <c r="AM1205" s="6">
        <v>0</v>
      </c>
      <c r="AN1205" s="7">
        <v>15517</v>
      </c>
      <c r="AO1205" s="6">
        <v>41.470645099999999</v>
      </c>
    </row>
    <row r="1206" spans="1:41" x14ac:dyDescent="0.15">
      <c r="A1206" s="2" t="s">
        <v>603</v>
      </c>
      <c r="B1206" s="2" t="s">
        <v>926</v>
      </c>
      <c r="C1206" s="2" t="s">
        <v>1797</v>
      </c>
      <c r="D1206" s="2" t="s">
        <v>1608</v>
      </c>
      <c r="E1206" s="2" t="s">
        <v>438</v>
      </c>
      <c r="F1206" s="2" t="s">
        <v>1854</v>
      </c>
      <c r="G1206" s="2" t="s">
        <v>2121</v>
      </c>
      <c r="H1206" s="2" t="s">
        <v>1185</v>
      </c>
      <c r="I1206" s="2" t="s">
        <v>1744</v>
      </c>
      <c r="J1206" s="7">
        <v>0</v>
      </c>
      <c r="K1206" s="7">
        <v>138549</v>
      </c>
      <c r="L1206" s="7">
        <v>1446</v>
      </c>
      <c r="M1206" s="7">
        <v>139995</v>
      </c>
      <c r="N1206" s="7">
        <v>0</v>
      </c>
      <c r="O1206" s="7">
        <v>0</v>
      </c>
      <c r="P1206" s="7">
        <v>138124</v>
      </c>
      <c r="Q1206" s="7">
        <v>461</v>
      </c>
      <c r="R1206" s="7">
        <v>138585</v>
      </c>
      <c r="S1206" s="7">
        <v>0</v>
      </c>
      <c r="T1206" s="7">
        <v>0</v>
      </c>
      <c r="U1206" s="7">
        <v>73</v>
      </c>
      <c r="V1206" s="7">
        <v>73</v>
      </c>
      <c r="W1206" s="6">
        <v>99.693249299999991</v>
      </c>
      <c r="X1206" s="6">
        <v>31.881051199999998</v>
      </c>
      <c r="Y1206" s="6">
        <v>98.992821200000009</v>
      </c>
      <c r="Z1206" s="6">
        <v>99.629332000000005</v>
      </c>
      <c r="AA1206" s="6">
        <v>42.249870399999999</v>
      </c>
      <c r="AB1206" s="6">
        <v>98.802417599999998</v>
      </c>
      <c r="AC1206" s="6">
        <v>0.19040360000001044</v>
      </c>
      <c r="AD1206" s="7">
        <v>132250</v>
      </c>
      <c r="AE1206" s="6">
        <v>4.7901701000000001</v>
      </c>
      <c r="AF1206" s="6">
        <v>99.693249299999991</v>
      </c>
      <c r="AG1206" s="6">
        <v>33.576110700000001</v>
      </c>
      <c r="AH1206" s="6">
        <v>99.04446759999999</v>
      </c>
      <c r="AI1206" s="7">
        <v>138512</v>
      </c>
      <c r="AJ1206" s="6">
        <v>99.629332000000005</v>
      </c>
      <c r="AK1206" s="6">
        <v>45.9672871</v>
      </c>
      <c r="AL1206" s="6">
        <v>98.917701999999991</v>
      </c>
      <c r="AM1206" s="6">
        <v>0.12676559999999881</v>
      </c>
      <c r="AN1206" s="7">
        <v>132094</v>
      </c>
      <c r="AO1206" s="6">
        <v>4.8586612999999996</v>
      </c>
    </row>
    <row r="1207" spans="1:41" x14ac:dyDescent="0.15">
      <c r="A1207" s="2" t="s">
        <v>604</v>
      </c>
      <c r="B1207" s="2" t="s">
        <v>926</v>
      </c>
      <c r="C1207" s="2" t="s">
        <v>1797</v>
      </c>
      <c r="D1207" s="2" t="s">
        <v>1608</v>
      </c>
      <c r="E1207" s="2" t="s">
        <v>438</v>
      </c>
      <c r="F1207" s="2" t="s">
        <v>1854</v>
      </c>
      <c r="G1207" s="2" t="s">
        <v>2121</v>
      </c>
      <c r="H1207" s="2" t="s">
        <v>1185</v>
      </c>
      <c r="I1207" s="2" t="s">
        <v>2008</v>
      </c>
      <c r="J1207" s="7">
        <v>0</v>
      </c>
      <c r="K1207" s="7">
        <v>137790</v>
      </c>
      <c r="L1207" s="7">
        <v>1446</v>
      </c>
      <c r="M1207" s="7">
        <v>139236</v>
      </c>
      <c r="N1207" s="7">
        <v>0</v>
      </c>
      <c r="O1207" s="7">
        <v>0</v>
      </c>
      <c r="P1207" s="7">
        <v>137365</v>
      </c>
      <c r="Q1207" s="7">
        <v>461</v>
      </c>
      <c r="R1207" s="7">
        <v>137826</v>
      </c>
      <c r="S1207" s="7">
        <v>0</v>
      </c>
      <c r="T1207" s="7">
        <v>0</v>
      </c>
      <c r="U1207" s="7">
        <v>73</v>
      </c>
      <c r="V1207" s="7">
        <v>73</v>
      </c>
      <c r="W1207" s="6">
        <v>99.691559600000005</v>
      </c>
      <c r="X1207" s="6">
        <v>31.881051199999998</v>
      </c>
      <c r="Y1207" s="6">
        <v>98.987330900000003</v>
      </c>
      <c r="Z1207" s="6">
        <v>99.629332000000005</v>
      </c>
      <c r="AA1207" s="6">
        <v>42.249870399999999</v>
      </c>
      <c r="AB1207" s="6">
        <v>98.802417599999998</v>
      </c>
      <c r="AC1207" s="6">
        <v>0.18491330000000517</v>
      </c>
      <c r="AD1207" s="7">
        <v>132250</v>
      </c>
      <c r="AE1207" s="6">
        <v>4.2162571</v>
      </c>
      <c r="AF1207" s="6">
        <v>99.691559600000005</v>
      </c>
      <c r="AG1207" s="6">
        <v>33.576110700000001</v>
      </c>
      <c r="AH1207" s="6">
        <v>99.039256099999989</v>
      </c>
      <c r="AI1207" s="7">
        <v>137753</v>
      </c>
      <c r="AJ1207" s="6">
        <v>99.629332000000005</v>
      </c>
      <c r="AK1207" s="6">
        <v>45.9672871</v>
      </c>
      <c r="AL1207" s="6">
        <v>98.917701999999991</v>
      </c>
      <c r="AM1207" s="6">
        <v>0.12155409999999733</v>
      </c>
      <c r="AN1207" s="7">
        <v>132094</v>
      </c>
      <c r="AO1207" s="6">
        <v>4.2840704000000001</v>
      </c>
    </row>
    <row r="1208" spans="1:41" x14ac:dyDescent="0.15">
      <c r="A1208" s="2" t="s">
        <v>605</v>
      </c>
      <c r="B1208" s="2" t="s">
        <v>926</v>
      </c>
      <c r="C1208" s="2" t="s">
        <v>1797</v>
      </c>
      <c r="D1208" s="2" t="s">
        <v>1608</v>
      </c>
      <c r="E1208" s="2" t="s">
        <v>438</v>
      </c>
      <c r="F1208" s="2" t="s">
        <v>1854</v>
      </c>
      <c r="G1208" s="2" t="s">
        <v>2121</v>
      </c>
      <c r="H1208" s="2" t="s">
        <v>1185</v>
      </c>
      <c r="I1208" s="2" t="s">
        <v>2022</v>
      </c>
      <c r="J1208" s="7">
        <v>0</v>
      </c>
      <c r="K1208" s="7">
        <v>759</v>
      </c>
      <c r="L1208" s="7">
        <v>0</v>
      </c>
      <c r="M1208" s="7">
        <v>759</v>
      </c>
      <c r="N1208" s="7">
        <v>0</v>
      </c>
      <c r="O1208" s="7">
        <v>0</v>
      </c>
      <c r="P1208" s="7">
        <v>759</v>
      </c>
      <c r="Q1208" s="7">
        <v>0</v>
      </c>
      <c r="R1208" s="7">
        <v>759</v>
      </c>
      <c r="S1208" s="7">
        <v>0</v>
      </c>
      <c r="T1208" s="7">
        <v>0</v>
      </c>
      <c r="U1208" s="7">
        <v>0</v>
      </c>
      <c r="V1208" s="7">
        <v>0</v>
      </c>
      <c r="W1208" s="6">
        <v>100</v>
      </c>
      <c r="X1208" s="6">
        <v>0</v>
      </c>
      <c r="Y1208" s="6">
        <v>100</v>
      </c>
      <c r="Z1208" s="6" t="s">
        <v>2122</v>
      </c>
      <c r="AA1208" s="6" t="s">
        <v>2122</v>
      </c>
      <c r="AB1208" s="6" t="s">
        <v>2122</v>
      </c>
      <c r="AC1208" s="6" t="s">
        <v>1802</v>
      </c>
      <c r="AD1208" s="7" t="s">
        <v>2122</v>
      </c>
      <c r="AE1208" s="6" t="e">
        <v>#VALUE!</v>
      </c>
      <c r="AF1208" s="6">
        <v>100</v>
      </c>
      <c r="AG1208" s="6">
        <v>0</v>
      </c>
      <c r="AH1208" s="6">
        <v>100</v>
      </c>
      <c r="AI1208" s="7">
        <v>759</v>
      </c>
      <c r="AJ1208" s="6" t="s">
        <v>2122</v>
      </c>
      <c r="AK1208" s="6" t="s">
        <v>2122</v>
      </c>
      <c r="AL1208" s="6" t="s">
        <v>2122</v>
      </c>
      <c r="AM1208" s="6" t="e">
        <v>#VALUE!</v>
      </c>
      <c r="AN1208" s="7" t="s">
        <v>2122</v>
      </c>
      <c r="AO1208" s="6" t="e">
        <v>#VALUE!</v>
      </c>
    </row>
    <row r="1209" spans="1:41" x14ac:dyDescent="0.15">
      <c r="A1209" s="2" t="s">
        <v>606</v>
      </c>
      <c r="B1209" s="2" t="s">
        <v>926</v>
      </c>
      <c r="C1209" s="2" t="s">
        <v>1797</v>
      </c>
      <c r="D1209" s="2" t="s">
        <v>1608</v>
      </c>
      <c r="E1209" s="2" t="s">
        <v>438</v>
      </c>
      <c r="F1209" s="2" t="s">
        <v>1854</v>
      </c>
      <c r="G1209" s="2" t="s">
        <v>2121</v>
      </c>
      <c r="H1209" s="2" t="s">
        <v>1185</v>
      </c>
      <c r="I1209" s="2" t="s">
        <v>1941</v>
      </c>
      <c r="J1209" s="7">
        <v>0</v>
      </c>
      <c r="K1209" s="7">
        <v>0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6">
        <v>0</v>
      </c>
      <c r="X1209" s="6">
        <v>0</v>
      </c>
      <c r="Y1209" s="6">
        <v>0</v>
      </c>
      <c r="Z1209" s="6" t="s">
        <v>2122</v>
      </c>
      <c r="AA1209" s="6" t="s">
        <v>2122</v>
      </c>
      <c r="AB1209" s="6" t="s">
        <v>2122</v>
      </c>
      <c r="AC1209" s="6" t="s">
        <v>1802</v>
      </c>
      <c r="AD1209" s="7" t="s">
        <v>2122</v>
      </c>
      <c r="AE1209" s="6">
        <v>0</v>
      </c>
      <c r="AF1209" s="6">
        <v>0</v>
      </c>
      <c r="AG1209" s="6">
        <v>0</v>
      </c>
      <c r="AH1209" s="6">
        <v>0</v>
      </c>
      <c r="AI1209" s="7">
        <v>0</v>
      </c>
      <c r="AJ1209" s="6" t="s">
        <v>2122</v>
      </c>
      <c r="AK1209" s="6" t="s">
        <v>2122</v>
      </c>
      <c r="AL1209" s="6" t="s">
        <v>2122</v>
      </c>
      <c r="AM1209" s="6" t="e">
        <v>#VALUE!</v>
      </c>
      <c r="AN1209" s="7" t="s">
        <v>2122</v>
      </c>
      <c r="AO1209" s="6">
        <v>0</v>
      </c>
    </row>
    <row r="1210" spans="1:41" x14ac:dyDescent="0.15">
      <c r="A1210" s="2" t="s">
        <v>607</v>
      </c>
      <c r="B1210" s="2" t="s">
        <v>926</v>
      </c>
      <c r="C1210" s="2" t="s">
        <v>1797</v>
      </c>
      <c r="D1210" s="2" t="s">
        <v>1608</v>
      </c>
      <c r="E1210" s="2" t="s">
        <v>438</v>
      </c>
      <c r="F1210" s="2" t="s">
        <v>1854</v>
      </c>
      <c r="G1210" s="2" t="s">
        <v>2121</v>
      </c>
      <c r="H1210" s="2" t="s">
        <v>1185</v>
      </c>
      <c r="I1210" s="2" t="s">
        <v>1942</v>
      </c>
      <c r="J1210" s="7">
        <v>0</v>
      </c>
      <c r="K1210" s="7">
        <v>262719</v>
      </c>
      <c r="L1210" s="7">
        <v>0</v>
      </c>
      <c r="M1210" s="7">
        <v>262719</v>
      </c>
      <c r="N1210" s="7">
        <v>0</v>
      </c>
      <c r="O1210" s="7">
        <v>0</v>
      </c>
      <c r="P1210" s="7">
        <v>262719</v>
      </c>
      <c r="Q1210" s="7">
        <v>0</v>
      </c>
      <c r="R1210" s="7">
        <v>262719</v>
      </c>
      <c r="S1210" s="7">
        <v>0</v>
      </c>
      <c r="T1210" s="7">
        <v>0</v>
      </c>
      <c r="U1210" s="7">
        <v>0</v>
      </c>
      <c r="V1210" s="7">
        <v>0</v>
      </c>
      <c r="W1210" s="6">
        <v>100</v>
      </c>
      <c r="X1210" s="6">
        <v>0</v>
      </c>
      <c r="Y1210" s="6">
        <v>100</v>
      </c>
      <c r="Z1210" s="6">
        <v>100</v>
      </c>
      <c r="AA1210" s="6">
        <v>0</v>
      </c>
      <c r="AB1210" s="6">
        <v>100</v>
      </c>
      <c r="AC1210" s="6">
        <v>0</v>
      </c>
      <c r="AD1210" s="7">
        <v>268846</v>
      </c>
      <c r="AE1210" s="6">
        <v>-2.2789998999999996</v>
      </c>
      <c r="AF1210" s="6">
        <v>100</v>
      </c>
      <c r="AG1210" s="6">
        <v>0</v>
      </c>
      <c r="AH1210" s="6">
        <v>100</v>
      </c>
      <c r="AI1210" s="7">
        <v>262719</v>
      </c>
      <c r="AJ1210" s="6">
        <v>100</v>
      </c>
      <c r="AK1210" s="6">
        <v>0</v>
      </c>
      <c r="AL1210" s="6">
        <v>100</v>
      </c>
      <c r="AM1210" s="6">
        <v>0</v>
      </c>
      <c r="AN1210" s="7">
        <v>268846</v>
      </c>
      <c r="AO1210" s="6">
        <v>-2.2789998999999996</v>
      </c>
    </row>
    <row r="1211" spans="1:41" x14ac:dyDescent="0.15">
      <c r="A1211" s="2" t="s">
        <v>1186</v>
      </c>
      <c r="B1211" s="2" t="s">
        <v>926</v>
      </c>
      <c r="C1211" s="2" t="s">
        <v>1797</v>
      </c>
      <c r="D1211" s="2" t="s">
        <v>1608</v>
      </c>
      <c r="E1211" s="2" t="s">
        <v>438</v>
      </c>
      <c r="F1211" s="2" t="s">
        <v>1854</v>
      </c>
      <c r="G1211" s="2" t="s">
        <v>2121</v>
      </c>
      <c r="H1211" s="2" t="s">
        <v>1185</v>
      </c>
      <c r="I1211" s="2" t="s">
        <v>1943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6">
        <v>0</v>
      </c>
      <c r="X1211" s="6">
        <v>0</v>
      </c>
      <c r="Y1211" s="6">
        <v>0</v>
      </c>
      <c r="Z1211" s="6">
        <v>0</v>
      </c>
      <c r="AA1211" s="6">
        <v>0</v>
      </c>
      <c r="AB1211" s="6">
        <v>0</v>
      </c>
      <c r="AC1211" s="6">
        <v>0</v>
      </c>
      <c r="AD1211" s="7">
        <v>0</v>
      </c>
      <c r="AE1211" s="6">
        <v>0</v>
      </c>
      <c r="AF1211" s="6">
        <v>0</v>
      </c>
      <c r="AG1211" s="6">
        <v>0</v>
      </c>
      <c r="AH1211" s="6">
        <v>0</v>
      </c>
      <c r="AI1211" s="7">
        <v>0</v>
      </c>
      <c r="AJ1211" s="6">
        <v>0</v>
      </c>
      <c r="AK1211" s="6">
        <v>0</v>
      </c>
      <c r="AL1211" s="6">
        <v>0</v>
      </c>
      <c r="AM1211" s="6">
        <v>0</v>
      </c>
      <c r="AN1211" s="7">
        <v>0</v>
      </c>
      <c r="AO1211" s="6">
        <v>0</v>
      </c>
    </row>
    <row r="1212" spans="1:41" x14ac:dyDescent="0.15">
      <c r="A1212" s="2" t="s">
        <v>1187</v>
      </c>
      <c r="B1212" s="2" t="s">
        <v>926</v>
      </c>
      <c r="C1212" s="2" t="s">
        <v>1797</v>
      </c>
      <c r="D1212" s="2" t="s">
        <v>1608</v>
      </c>
      <c r="E1212" s="2" t="s">
        <v>438</v>
      </c>
      <c r="F1212" s="2" t="s">
        <v>1854</v>
      </c>
      <c r="G1212" s="2" t="s">
        <v>2121</v>
      </c>
      <c r="H1212" s="2" t="s">
        <v>1185</v>
      </c>
      <c r="I1212" s="2" t="s">
        <v>1944</v>
      </c>
      <c r="J1212" s="7">
        <v>0</v>
      </c>
      <c r="K1212" s="7">
        <v>0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  <c r="AB1212" s="6">
        <v>0</v>
      </c>
      <c r="AC1212" s="6">
        <v>0</v>
      </c>
      <c r="AD1212" s="7">
        <v>0</v>
      </c>
      <c r="AE1212" s="6">
        <v>0</v>
      </c>
      <c r="AF1212" s="6">
        <v>0</v>
      </c>
      <c r="AG1212" s="6">
        <v>0</v>
      </c>
      <c r="AH1212" s="6">
        <v>0</v>
      </c>
      <c r="AI1212" s="7">
        <v>0</v>
      </c>
      <c r="AJ1212" s="6">
        <v>0</v>
      </c>
      <c r="AK1212" s="6">
        <v>0</v>
      </c>
      <c r="AL1212" s="6">
        <v>0</v>
      </c>
      <c r="AM1212" s="6">
        <v>0</v>
      </c>
      <c r="AN1212" s="7">
        <v>0</v>
      </c>
      <c r="AO1212" s="6">
        <v>0</v>
      </c>
    </row>
    <row r="1213" spans="1:41" x14ac:dyDescent="0.15">
      <c r="A1213" s="2" t="s">
        <v>1188</v>
      </c>
      <c r="B1213" s="2" t="s">
        <v>926</v>
      </c>
      <c r="C1213" s="2" t="s">
        <v>1797</v>
      </c>
      <c r="D1213" s="2" t="s">
        <v>1608</v>
      </c>
      <c r="E1213" s="2" t="s">
        <v>438</v>
      </c>
      <c r="F1213" s="2" t="s">
        <v>1854</v>
      </c>
      <c r="G1213" s="2" t="s">
        <v>2121</v>
      </c>
      <c r="H1213" s="2" t="s">
        <v>1185</v>
      </c>
      <c r="I1213" s="2" t="s">
        <v>1945</v>
      </c>
      <c r="J1213" s="7">
        <v>0</v>
      </c>
      <c r="K1213" s="7">
        <v>0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  <c r="AB1213" s="6">
        <v>0</v>
      </c>
      <c r="AC1213" s="6">
        <v>0</v>
      </c>
      <c r="AD1213" s="7">
        <v>0</v>
      </c>
      <c r="AE1213" s="6">
        <v>0</v>
      </c>
      <c r="AF1213" s="6">
        <v>0</v>
      </c>
      <c r="AG1213" s="6">
        <v>0</v>
      </c>
      <c r="AH1213" s="6">
        <v>0</v>
      </c>
      <c r="AI1213" s="7">
        <v>0</v>
      </c>
      <c r="AJ1213" s="6">
        <v>0</v>
      </c>
      <c r="AK1213" s="6">
        <v>0</v>
      </c>
      <c r="AL1213" s="6">
        <v>0</v>
      </c>
      <c r="AM1213" s="6">
        <v>0</v>
      </c>
      <c r="AN1213" s="7">
        <v>0</v>
      </c>
      <c r="AO1213" s="6">
        <v>0</v>
      </c>
    </row>
    <row r="1214" spans="1:41" x14ac:dyDescent="0.15">
      <c r="A1214" s="2" t="s">
        <v>1189</v>
      </c>
      <c r="B1214" s="2" t="s">
        <v>926</v>
      </c>
      <c r="C1214" s="2" t="s">
        <v>1797</v>
      </c>
      <c r="D1214" s="2" t="s">
        <v>1608</v>
      </c>
      <c r="E1214" s="2" t="s">
        <v>438</v>
      </c>
      <c r="F1214" s="2" t="s">
        <v>1854</v>
      </c>
      <c r="G1214" s="2" t="s">
        <v>2121</v>
      </c>
      <c r="H1214" s="2" t="s">
        <v>1185</v>
      </c>
      <c r="I1214" s="9" t="s">
        <v>1946</v>
      </c>
      <c r="J1214" s="7">
        <v>0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  <c r="AB1214" s="6">
        <v>0</v>
      </c>
      <c r="AC1214" s="6">
        <v>0</v>
      </c>
      <c r="AD1214" s="7">
        <v>0</v>
      </c>
      <c r="AE1214" s="6">
        <v>0</v>
      </c>
      <c r="AF1214" s="6">
        <v>0</v>
      </c>
      <c r="AG1214" s="6">
        <v>0</v>
      </c>
      <c r="AH1214" s="6">
        <v>0</v>
      </c>
      <c r="AI1214" s="7">
        <v>0</v>
      </c>
      <c r="AJ1214" s="6">
        <v>0</v>
      </c>
      <c r="AK1214" s="6">
        <v>0</v>
      </c>
      <c r="AL1214" s="6">
        <v>0</v>
      </c>
      <c r="AM1214" s="6">
        <v>0</v>
      </c>
      <c r="AN1214" s="7">
        <v>0</v>
      </c>
      <c r="AO1214" s="6">
        <v>0</v>
      </c>
    </row>
    <row r="1215" spans="1:41" x14ac:dyDescent="0.15">
      <c r="A1215" s="2" t="s">
        <v>1190</v>
      </c>
      <c r="B1215" s="2" t="s">
        <v>926</v>
      </c>
      <c r="C1215" s="2" t="s">
        <v>1797</v>
      </c>
      <c r="D1215" s="2" t="s">
        <v>1608</v>
      </c>
      <c r="E1215" s="2" t="s">
        <v>438</v>
      </c>
      <c r="F1215" s="2" t="s">
        <v>1854</v>
      </c>
      <c r="G1215" s="2" t="s">
        <v>2121</v>
      </c>
      <c r="H1215" s="2" t="s">
        <v>1185</v>
      </c>
      <c r="I1215" s="2" t="s">
        <v>1947</v>
      </c>
      <c r="J1215" s="7">
        <v>0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  <c r="AB1215" s="6">
        <v>0</v>
      </c>
      <c r="AC1215" s="6">
        <v>0</v>
      </c>
      <c r="AD1215" s="7">
        <v>0</v>
      </c>
      <c r="AE1215" s="6">
        <v>0</v>
      </c>
      <c r="AF1215" s="6">
        <v>0</v>
      </c>
      <c r="AG1215" s="6">
        <v>0</v>
      </c>
      <c r="AH1215" s="6">
        <v>0</v>
      </c>
      <c r="AI1215" s="7">
        <v>0</v>
      </c>
      <c r="AJ1215" s="6">
        <v>0</v>
      </c>
      <c r="AK1215" s="6">
        <v>0</v>
      </c>
      <c r="AL1215" s="6">
        <v>0</v>
      </c>
      <c r="AM1215" s="6">
        <v>0</v>
      </c>
      <c r="AN1215" s="7">
        <v>0</v>
      </c>
      <c r="AO1215" s="6">
        <v>0</v>
      </c>
    </row>
    <row r="1216" spans="1:41" x14ac:dyDescent="0.15">
      <c r="A1216" s="2" t="s">
        <v>1191</v>
      </c>
      <c r="B1216" s="2" t="s">
        <v>926</v>
      </c>
      <c r="C1216" s="2" t="s">
        <v>1797</v>
      </c>
      <c r="D1216" s="2" t="s">
        <v>1608</v>
      </c>
      <c r="E1216" s="2" t="s">
        <v>438</v>
      </c>
      <c r="F1216" s="2" t="s">
        <v>1854</v>
      </c>
      <c r="G1216" s="2" t="s">
        <v>2121</v>
      </c>
      <c r="H1216" s="2" t="s">
        <v>1185</v>
      </c>
      <c r="I1216" s="2" t="s">
        <v>1948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  <c r="AB1216" s="6">
        <v>0</v>
      </c>
      <c r="AC1216" s="6">
        <v>0</v>
      </c>
      <c r="AD1216" s="7">
        <v>0</v>
      </c>
      <c r="AE1216" s="6">
        <v>0</v>
      </c>
      <c r="AF1216" s="6">
        <v>0</v>
      </c>
      <c r="AG1216" s="6">
        <v>0</v>
      </c>
      <c r="AH1216" s="6">
        <v>0</v>
      </c>
      <c r="AI1216" s="7">
        <v>0</v>
      </c>
      <c r="AJ1216" s="6">
        <v>0</v>
      </c>
      <c r="AK1216" s="6">
        <v>0</v>
      </c>
      <c r="AL1216" s="6">
        <v>0</v>
      </c>
      <c r="AM1216" s="6">
        <v>0</v>
      </c>
      <c r="AN1216" s="7">
        <v>0</v>
      </c>
      <c r="AO1216" s="6">
        <v>0</v>
      </c>
    </row>
    <row r="1217" spans="1:41" x14ac:dyDescent="0.15">
      <c r="A1217" s="2" t="s">
        <v>1192</v>
      </c>
      <c r="B1217" s="2" t="s">
        <v>926</v>
      </c>
      <c r="C1217" s="2" t="s">
        <v>1797</v>
      </c>
      <c r="D1217" s="2" t="s">
        <v>1608</v>
      </c>
      <c r="E1217" s="2" t="s">
        <v>438</v>
      </c>
      <c r="F1217" s="2" t="s">
        <v>1854</v>
      </c>
      <c r="G1217" s="2" t="s">
        <v>2121</v>
      </c>
      <c r="H1217" s="2" t="s">
        <v>1185</v>
      </c>
      <c r="I1217" s="2" t="s">
        <v>1949</v>
      </c>
      <c r="J1217" s="7">
        <v>0</v>
      </c>
      <c r="K1217" s="7">
        <v>0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6">
        <v>0</v>
      </c>
      <c r="X1217" s="6">
        <v>0</v>
      </c>
      <c r="Y1217" s="6">
        <v>0</v>
      </c>
      <c r="Z1217" s="6">
        <v>0</v>
      </c>
      <c r="AA1217" s="6">
        <v>0</v>
      </c>
      <c r="AB1217" s="6">
        <v>0</v>
      </c>
      <c r="AC1217" s="6">
        <v>0</v>
      </c>
      <c r="AD1217" s="7">
        <v>0</v>
      </c>
      <c r="AE1217" s="6">
        <v>0</v>
      </c>
      <c r="AF1217" s="6">
        <v>0</v>
      </c>
      <c r="AG1217" s="6">
        <v>0</v>
      </c>
      <c r="AH1217" s="6">
        <v>0</v>
      </c>
      <c r="AI1217" s="7">
        <v>0</v>
      </c>
      <c r="AJ1217" s="6">
        <v>0</v>
      </c>
      <c r="AK1217" s="6">
        <v>0</v>
      </c>
      <c r="AL1217" s="6">
        <v>0</v>
      </c>
      <c r="AM1217" s="6">
        <v>0</v>
      </c>
      <c r="AN1217" s="7">
        <v>0</v>
      </c>
      <c r="AO1217" s="6">
        <v>0</v>
      </c>
    </row>
    <row r="1218" spans="1:41" x14ac:dyDescent="0.15">
      <c r="A1218" s="2" t="s">
        <v>1193</v>
      </c>
      <c r="B1218" s="2" t="s">
        <v>926</v>
      </c>
      <c r="C1218" s="2" t="s">
        <v>1797</v>
      </c>
      <c r="D1218" s="2" t="s">
        <v>1608</v>
      </c>
      <c r="E1218" s="2" t="s">
        <v>438</v>
      </c>
      <c r="F1218" s="2" t="s">
        <v>1854</v>
      </c>
      <c r="G1218" s="2" t="s">
        <v>2121</v>
      </c>
      <c r="H1218" s="2" t="s">
        <v>1185</v>
      </c>
      <c r="I1218" s="2" t="s">
        <v>1950</v>
      </c>
      <c r="J1218" s="7">
        <v>0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  <c r="AB1218" s="6">
        <v>0</v>
      </c>
      <c r="AC1218" s="6">
        <v>0</v>
      </c>
      <c r="AD1218" s="7">
        <v>0</v>
      </c>
      <c r="AE1218" s="6">
        <v>0</v>
      </c>
      <c r="AF1218" s="6">
        <v>0</v>
      </c>
      <c r="AG1218" s="6">
        <v>0</v>
      </c>
      <c r="AH1218" s="6">
        <v>0</v>
      </c>
      <c r="AI1218" s="7">
        <v>0</v>
      </c>
      <c r="AJ1218" s="6">
        <v>0</v>
      </c>
      <c r="AK1218" s="6">
        <v>0</v>
      </c>
      <c r="AL1218" s="6">
        <v>0</v>
      </c>
      <c r="AM1218" s="6">
        <v>0</v>
      </c>
      <c r="AN1218" s="7">
        <v>0</v>
      </c>
      <c r="AO1218" s="6">
        <v>0</v>
      </c>
    </row>
    <row r="1219" spans="1:41" x14ac:dyDescent="0.15">
      <c r="A1219" s="2" t="s">
        <v>1194</v>
      </c>
      <c r="B1219" s="2" t="s">
        <v>926</v>
      </c>
      <c r="C1219" s="2" t="s">
        <v>1797</v>
      </c>
      <c r="D1219" s="2" t="s">
        <v>1608</v>
      </c>
      <c r="E1219" s="2" t="s">
        <v>438</v>
      </c>
      <c r="F1219" s="2" t="s">
        <v>1854</v>
      </c>
      <c r="G1219" s="2" t="s">
        <v>2121</v>
      </c>
      <c r="H1219" s="2" t="s">
        <v>1185</v>
      </c>
      <c r="I1219" s="2" t="s">
        <v>1951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  <c r="AB1219" s="6">
        <v>0</v>
      </c>
      <c r="AC1219" s="6">
        <v>0</v>
      </c>
      <c r="AD1219" s="7">
        <v>0</v>
      </c>
      <c r="AE1219" s="6">
        <v>0</v>
      </c>
      <c r="AF1219" s="6">
        <v>0</v>
      </c>
      <c r="AG1219" s="6">
        <v>0</v>
      </c>
      <c r="AH1219" s="6">
        <v>0</v>
      </c>
      <c r="AI1219" s="7">
        <v>0</v>
      </c>
      <c r="AJ1219" s="6">
        <v>0</v>
      </c>
      <c r="AK1219" s="6">
        <v>0</v>
      </c>
      <c r="AL1219" s="6">
        <v>0</v>
      </c>
      <c r="AM1219" s="6">
        <v>0</v>
      </c>
      <c r="AN1219" s="7">
        <v>0</v>
      </c>
      <c r="AO1219" s="6">
        <v>0</v>
      </c>
    </row>
    <row r="1220" spans="1:41" x14ac:dyDescent="0.15">
      <c r="A1220" s="2" t="s">
        <v>1195</v>
      </c>
      <c r="B1220" s="2" t="s">
        <v>926</v>
      </c>
      <c r="C1220" s="2" t="s">
        <v>1797</v>
      </c>
      <c r="D1220" s="2" t="s">
        <v>1608</v>
      </c>
      <c r="E1220" s="2" t="s">
        <v>438</v>
      </c>
      <c r="F1220" s="2" t="s">
        <v>1854</v>
      </c>
      <c r="G1220" s="2" t="s">
        <v>2121</v>
      </c>
      <c r="H1220" s="2" t="s">
        <v>1185</v>
      </c>
      <c r="I1220" s="2" t="s">
        <v>1952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0</v>
      </c>
      <c r="AC1220" s="6">
        <v>0</v>
      </c>
      <c r="AD1220" s="7">
        <v>0</v>
      </c>
      <c r="AE1220" s="6">
        <v>0</v>
      </c>
      <c r="AF1220" s="6">
        <v>0</v>
      </c>
      <c r="AG1220" s="6">
        <v>0</v>
      </c>
      <c r="AH1220" s="6">
        <v>0</v>
      </c>
      <c r="AI1220" s="7">
        <v>0</v>
      </c>
      <c r="AJ1220" s="6">
        <v>0</v>
      </c>
      <c r="AK1220" s="6">
        <v>0</v>
      </c>
      <c r="AL1220" s="6">
        <v>0</v>
      </c>
      <c r="AM1220" s="6">
        <v>0</v>
      </c>
      <c r="AN1220" s="7">
        <v>0</v>
      </c>
      <c r="AO1220" s="6">
        <v>0</v>
      </c>
    </row>
    <row r="1221" spans="1:41" x14ac:dyDescent="0.15">
      <c r="A1221" s="2" t="s">
        <v>1196</v>
      </c>
      <c r="B1221" s="2" t="s">
        <v>926</v>
      </c>
      <c r="C1221" s="2" t="s">
        <v>1797</v>
      </c>
      <c r="D1221" s="2" t="s">
        <v>1608</v>
      </c>
      <c r="E1221" s="2" t="s">
        <v>438</v>
      </c>
      <c r="F1221" s="2" t="s">
        <v>1854</v>
      </c>
      <c r="G1221" s="2" t="s">
        <v>2121</v>
      </c>
      <c r="H1221" s="2" t="s">
        <v>1185</v>
      </c>
      <c r="I1221" s="2" t="s">
        <v>1953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0</v>
      </c>
      <c r="AC1221" s="6">
        <v>0</v>
      </c>
      <c r="AD1221" s="7">
        <v>0</v>
      </c>
      <c r="AE1221" s="6">
        <v>0</v>
      </c>
      <c r="AF1221" s="6">
        <v>0</v>
      </c>
      <c r="AG1221" s="6">
        <v>0</v>
      </c>
      <c r="AH1221" s="6">
        <v>0</v>
      </c>
      <c r="AI1221" s="7">
        <v>0</v>
      </c>
      <c r="AJ1221" s="6">
        <v>0</v>
      </c>
      <c r="AK1221" s="6">
        <v>0</v>
      </c>
      <c r="AL1221" s="6">
        <v>0</v>
      </c>
      <c r="AM1221" s="6">
        <v>0</v>
      </c>
      <c r="AN1221" s="7">
        <v>0</v>
      </c>
      <c r="AO1221" s="6">
        <v>0</v>
      </c>
    </row>
    <row r="1222" spans="1:41" x14ac:dyDescent="0.15">
      <c r="A1222" s="2" t="s">
        <v>1197</v>
      </c>
      <c r="B1222" s="2" t="s">
        <v>926</v>
      </c>
      <c r="C1222" s="2" t="s">
        <v>1797</v>
      </c>
      <c r="D1222" s="2" t="s">
        <v>1608</v>
      </c>
      <c r="E1222" s="2" t="s">
        <v>438</v>
      </c>
      <c r="F1222" s="2" t="s">
        <v>1854</v>
      </c>
      <c r="G1222" s="2" t="s">
        <v>2121</v>
      </c>
      <c r="H1222" s="2" t="s">
        <v>1185</v>
      </c>
      <c r="I1222" s="2" t="s">
        <v>1954</v>
      </c>
      <c r="J1222" s="7">
        <v>0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6">
        <v>0</v>
      </c>
      <c r="X1222" s="6">
        <v>0</v>
      </c>
      <c r="Y1222" s="6">
        <v>0</v>
      </c>
      <c r="Z1222" s="6">
        <v>0</v>
      </c>
      <c r="AA1222" s="6">
        <v>0</v>
      </c>
      <c r="AB1222" s="6">
        <v>0</v>
      </c>
      <c r="AC1222" s="6">
        <v>0</v>
      </c>
      <c r="AD1222" s="7">
        <v>0</v>
      </c>
      <c r="AE1222" s="6">
        <v>0</v>
      </c>
      <c r="AF1222" s="6">
        <v>0</v>
      </c>
      <c r="AG1222" s="6">
        <v>0</v>
      </c>
      <c r="AH1222" s="6">
        <v>0</v>
      </c>
      <c r="AI1222" s="7">
        <v>0</v>
      </c>
      <c r="AJ1222" s="6">
        <v>0</v>
      </c>
      <c r="AK1222" s="6">
        <v>0</v>
      </c>
      <c r="AL1222" s="6">
        <v>0</v>
      </c>
      <c r="AM1222" s="6">
        <v>0</v>
      </c>
      <c r="AN1222" s="7">
        <v>0</v>
      </c>
      <c r="AO1222" s="6">
        <v>0</v>
      </c>
    </row>
    <row r="1223" spans="1:41" x14ac:dyDescent="0.15">
      <c r="A1223" s="2" t="s">
        <v>1198</v>
      </c>
      <c r="B1223" s="2" t="s">
        <v>926</v>
      </c>
      <c r="C1223" s="2" t="s">
        <v>1797</v>
      </c>
      <c r="D1223" s="2" t="s">
        <v>1608</v>
      </c>
      <c r="E1223" s="2" t="s">
        <v>438</v>
      </c>
      <c r="F1223" s="2" t="s">
        <v>1854</v>
      </c>
      <c r="G1223" s="2" t="s">
        <v>2121</v>
      </c>
      <c r="H1223" s="2" t="s">
        <v>1185</v>
      </c>
      <c r="I1223" s="2" t="s">
        <v>1955</v>
      </c>
      <c r="J1223" s="7">
        <v>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  <c r="AB1223" s="6">
        <v>0</v>
      </c>
      <c r="AC1223" s="6">
        <v>0</v>
      </c>
      <c r="AD1223" s="7">
        <v>0</v>
      </c>
      <c r="AE1223" s="6">
        <v>0</v>
      </c>
      <c r="AF1223" s="6">
        <v>0</v>
      </c>
      <c r="AG1223" s="6">
        <v>0</v>
      </c>
      <c r="AH1223" s="6">
        <v>0</v>
      </c>
      <c r="AI1223" s="7">
        <v>0</v>
      </c>
      <c r="AJ1223" s="6">
        <v>0</v>
      </c>
      <c r="AK1223" s="6">
        <v>0</v>
      </c>
      <c r="AL1223" s="6">
        <v>0</v>
      </c>
      <c r="AM1223" s="6">
        <v>0</v>
      </c>
      <c r="AN1223" s="7">
        <v>0</v>
      </c>
      <c r="AO1223" s="6">
        <v>0</v>
      </c>
    </row>
    <row r="1224" spans="1:41" x14ac:dyDescent="0.15">
      <c r="A1224" s="2" t="s">
        <v>1199</v>
      </c>
      <c r="B1224" s="2" t="s">
        <v>926</v>
      </c>
      <c r="C1224" s="2" t="s">
        <v>1797</v>
      </c>
      <c r="D1224" s="2" t="s">
        <v>1608</v>
      </c>
      <c r="E1224" s="2" t="s">
        <v>438</v>
      </c>
      <c r="F1224" s="2" t="s">
        <v>1854</v>
      </c>
      <c r="G1224" s="2" t="s">
        <v>2121</v>
      </c>
      <c r="H1224" s="2" t="s">
        <v>1185</v>
      </c>
      <c r="I1224" s="2" t="s">
        <v>1956</v>
      </c>
      <c r="J1224" s="7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6">
        <v>0</v>
      </c>
      <c r="X1224" s="6">
        <v>0</v>
      </c>
      <c r="Y1224" s="6">
        <v>0</v>
      </c>
      <c r="Z1224" s="6">
        <v>0</v>
      </c>
      <c r="AA1224" s="6">
        <v>0</v>
      </c>
      <c r="AB1224" s="6">
        <v>0</v>
      </c>
      <c r="AC1224" s="6">
        <v>0</v>
      </c>
      <c r="AD1224" s="7">
        <v>0</v>
      </c>
      <c r="AE1224" s="6">
        <v>0</v>
      </c>
      <c r="AF1224" s="6">
        <v>0</v>
      </c>
      <c r="AG1224" s="6">
        <v>0</v>
      </c>
      <c r="AH1224" s="6">
        <v>0</v>
      </c>
      <c r="AI1224" s="7">
        <v>0</v>
      </c>
      <c r="AJ1224" s="6">
        <v>0</v>
      </c>
      <c r="AK1224" s="6">
        <v>0</v>
      </c>
      <c r="AL1224" s="6">
        <v>0</v>
      </c>
      <c r="AM1224" s="6">
        <v>0</v>
      </c>
      <c r="AN1224" s="7">
        <v>0</v>
      </c>
      <c r="AO1224" s="6">
        <v>0</v>
      </c>
    </row>
    <row r="1225" spans="1:41" x14ac:dyDescent="0.15">
      <c r="A1225" s="2" t="s">
        <v>1200</v>
      </c>
      <c r="B1225" s="2" t="s">
        <v>926</v>
      </c>
      <c r="C1225" s="2" t="s">
        <v>1797</v>
      </c>
      <c r="D1225" s="2" t="s">
        <v>1608</v>
      </c>
      <c r="E1225" s="2" t="s">
        <v>438</v>
      </c>
      <c r="F1225" s="2" t="s">
        <v>1854</v>
      </c>
      <c r="G1225" s="2" t="s">
        <v>2121</v>
      </c>
      <c r="H1225" s="2" t="s">
        <v>1185</v>
      </c>
      <c r="I1225" s="2" t="s">
        <v>1957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0</v>
      </c>
      <c r="AB1225" s="6">
        <v>0</v>
      </c>
      <c r="AC1225" s="6">
        <v>0</v>
      </c>
      <c r="AD1225" s="7">
        <v>0</v>
      </c>
      <c r="AE1225" s="6">
        <v>0</v>
      </c>
      <c r="AF1225" s="6">
        <v>0</v>
      </c>
      <c r="AG1225" s="6">
        <v>0</v>
      </c>
      <c r="AH1225" s="6">
        <v>0</v>
      </c>
      <c r="AI1225" s="7">
        <v>0</v>
      </c>
      <c r="AJ1225" s="6">
        <v>0</v>
      </c>
      <c r="AK1225" s="6">
        <v>0</v>
      </c>
      <c r="AL1225" s="6">
        <v>0</v>
      </c>
      <c r="AM1225" s="6">
        <v>0</v>
      </c>
      <c r="AN1225" s="7">
        <v>0</v>
      </c>
      <c r="AO1225" s="6">
        <v>0</v>
      </c>
    </row>
    <row r="1226" spans="1:41" x14ac:dyDescent="0.15">
      <c r="A1226" s="2" t="s">
        <v>1201</v>
      </c>
      <c r="B1226" s="2" t="s">
        <v>926</v>
      </c>
      <c r="C1226" s="2" t="s">
        <v>1797</v>
      </c>
      <c r="D1226" s="2" t="s">
        <v>1608</v>
      </c>
      <c r="E1226" s="2" t="s">
        <v>438</v>
      </c>
      <c r="F1226" s="2" t="s">
        <v>1854</v>
      </c>
      <c r="G1226" s="2" t="s">
        <v>2121</v>
      </c>
      <c r="H1226" s="2" t="s">
        <v>1185</v>
      </c>
      <c r="I1226" s="2" t="s">
        <v>1958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  <c r="AB1226" s="6">
        <v>0</v>
      </c>
      <c r="AC1226" s="6">
        <v>0</v>
      </c>
      <c r="AD1226" s="7">
        <v>0</v>
      </c>
      <c r="AE1226" s="6">
        <v>0</v>
      </c>
      <c r="AF1226" s="6">
        <v>0</v>
      </c>
      <c r="AG1226" s="6">
        <v>0</v>
      </c>
      <c r="AH1226" s="6">
        <v>0</v>
      </c>
      <c r="AI1226" s="7">
        <v>0</v>
      </c>
      <c r="AJ1226" s="6">
        <v>0</v>
      </c>
      <c r="AK1226" s="6">
        <v>0</v>
      </c>
      <c r="AL1226" s="6">
        <v>0</v>
      </c>
      <c r="AM1226" s="6">
        <v>0</v>
      </c>
      <c r="AN1226" s="7">
        <v>0</v>
      </c>
      <c r="AO1226" s="6">
        <v>0</v>
      </c>
    </row>
    <row r="1227" spans="1:41" x14ac:dyDescent="0.15">
      <c r="A1227" s="2" t="s">
        <v>1202</v>
      </c>
      <c r="B1227" s="2" t="s">
        <v>926</v>
      </c>
      <c r="C1227" s="2" t="s">
        <v>1797</v>
      </c>
      <c r="D1227" s="2" t="s">
        <v>1608</v>
      </c>
      <c r="E1227" s="2" t="s">
        <v>438</v>
      </c>
      <c r="F1227" s="2" t="s">
        <v>1854</v>
      </c>
      <c r="G1227" s="2" t="s">
        <v>2121</v>
      </c>
      <c r="H1227" s="2" t="s">
        <v>1185</v>
      </c>
      <c r="I1227" s="2" t="s">
        <v>1959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6">
        <v>0</v>
      </c>
      <c r="X1227" s="6">
        <v>0</v>
      </c>
      <c r="Y1227" s="6">
        <v>0</v>
      </c>
      <c r="Z1227" s="6">
        <v>0</v>
      </c>
      <c r="AA1227" s="6">
        <v>0</v>
      </c>
      <c r="AB1227" s="6">
        <v>0</v>
      </c>
      <c r="AC1227" s="6">
        <v>0</v>
      </c>
      <c r="AD1227" s="7">
        <v>0</v>
      </c>
      <c r="AE1227" s="6">
        <v>0</v>
      </c>
      <c r="AF1227" s="6">
        <v>0</v>
      </c>
      <c r="AG1227" s="6">
        <v>0</v>
      </c>
      <c r="AH1227" s="6">
        <v>0</v>
      </c>
      <c r="AI1227" s="7">
        <v>0</v>
      </c>
      <c r="AJ1227" s="6">
        <v>0</v>
      </c>
      <c r="AK1227" s="6">
        <v>0</v>
      </c>
      <c r="AL1227" s="6">
        <v>0</v>
      </c>
      <c r="AM1227" s="6">
        <v>0</v>
      </c>
      <c r="AN1227" s="7">
        <v>0</v>
      </c>
      <c r="AO1227" s="6">
        <v>0</v>
      </c>
    </row>
    <row r="1228" spans="1:41" x14ac:dyDescent="0.15">
      <c r="A1228" s="2" t="s">
        <v>1203</v>
      </c>
      <c r="B1228" s="2" t="s">
        <v>926</v>
      </c>
      <c r="C1228" s="2" t="s">
        <v>1797</v>
      </c>
      <c r="D1228" s="2" t="s">
        <v>1608</v>
      </c>
      <c r="E1228" s="2" t="s">
        <v>438</v>
      </c>
      <c r="F1228" s="2" t="s">
        <v>1854</v>
      </c>
      <c r="G1228" s="2" t="s">
        <v>2121</v>
      </c>
      <c r="H1228" s="2" t="s">
        <v>1185</v>
      </c>
      <c r="I1228" s="2" t="s">
        <v>1960</v>
      </c>
      <c r="J1228" s="7">
        <v>0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6">
        <v>0</v>
      </c>
      <c r="X1228" s="6">
        <v>0</v>
      </c>
      <c r="Y1228" s="6">
        <v>0</v>
      </c>
      <c r="Z1228" s="6">
        <v>0</v>
      </c>
      <c r="AA1228" s="6">
        <v>0</v>
      </c>
      <c r="AB1228" s="6">
        <v>0</v>
      </c>
      <c r="AC1228" s="6">
        <v>0</v>
      </c>
      <c r="AD1228" s="7">
        <v>0</v>
      </c>
      <c r="AE1228" s="6">
        <v>0</v>
      </c>
      <c r="AF1228" s="6">
        <v>0</v>
      </c>
      <c r="AG1228" s="6">
        <v>0</v>
      </c>
      <c r="AH1228" s="6">
        <v>0</v>
      </c>
      <c r="AI1228" s="7">
        <v>0</v>
      </c>
      <c r="AJ1228" s="6">
        <v>0</v>
      </c>
      <c r="AK1228" s="6">
        <v>0</v>
      </c>
      <c r="AL1228" s="6">
        <v>0</v>
      </c>
      <c r="AM1228" s="6">
        <v>0</v>
      </c>
      <c r="AN1228" s="7">
        <v>0</v>
      </c>
      <c r="AO1228" s="6">
        <v>0</v>
      </c>
    </row>
    <row r="1229" spans="1:41" x14ac:dyDescent="0.15">
      <c r="A1229" s="2" t="s">
        <v>1204</v>
      </c>
      <c r="B1229" s="2" t="s">
        <v>926</v>
      </c>
      <c r="C1229" s="2" t="s">
        <v>1797</v>
      </c>
      <c r="D1229" s="2" t="s">
        <v>1608</v>
      </c>
      <c r="E1229" s="2" t="s">
        <v>438</v>
      </c>
      <c r="F1229" s="2" t="s">
        <v>1854</v>
      </c>
      <c r="G1229" s="2" t="s">
        <v>2121</v>
      </c>
      <c r="H1229" s="2" t="s">
        <v>1185</v>
      </c>
      <c r="I1229" s="2" t="s">
        <v>1961</v>
      </c>
      <c r="J1229" s="7">
        <v>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  <c r="AB1229" s="6">
        <v>0</v>
      </c>
      <c r="AC1229" s="6">
        <v>0</v>
      </c>
      <c r="AD1229" s="7">
        <v>0</v>
      </c>
      <c r="AE1229" s="6">
        <v>0</v>
      </c>
      <c r="AF1229" s="6">
        <v>0</v>
      </c>
      <c r="AG1229" s="6">
        <v>0</v>
      </c>
      <c r="AH1229" s="6">
        <v>0</v>
      </c>
      <c r="AI1229" s="7">
        <v>0</v>
      </c>
      <c r="AJ1229" s="6">
        <v>0</v>
      </c>
      <c r="AK1229" s="6">
        <v>0</v>
      </c>
      <c r="AL1229" s="6">
        <v>0</v>
      </c>
      <c r="AM1229" s="6">
        <v>0</v>
      </c>
      <c r="AN1229" s="7">
        <v>0</v>
      </c>
      <c r="AO1229" s="6">
        <v>0</v>
      </c>
    </row>
    <row r="1230" spans="1:41" x14ac:dyDescent="0.15">
      <c r="A1230" s="2" t="s">
        <v>1205</v>
      </c>
      <c r="B1230" s="2" t="s">
        <v>926</v>
      </c>
      <c r="C1230" s="2" t="s">
        <v>1797</v>
      </c>
      <c r="D1230" s="2" t="s">
        <v>1608</v>
      </c>
      <c r="E1230" s="2" t="s">
        <v>438</v>
      </c>
      <c r="F1230" s="2" t="s">
        <v>1854</v>
      </c>
      <c r="G1230" s="2" t="s">
        <v>2121</v>
      </c>
      <c r="H1230" s="2" t="s">
        <v>1185</v>
      </c>
      <c r="I1230" s="2" t="s">
        <v>1962</v>
      </c>
      <c r="J1230" s="7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  <c r="AB1230" s="6">
        <v>0</v>
      </c>
      <c r="AC1230" s="6">
        <v>0</v>
      </c>
      <c r="AD1230" s="7">
        <v>0</v>
      </c>
      <c r="AE1230" s="6">
        <v>0</v>
      </c>
      <c r="AF1230" s="6">
        <v>0</v>
      </c>
      <c r="AG1230" s="6">
        <v>0</v>
      </c>
      <c r="AH1230" s="6">
        <v>0</v>
      </c>
      <c r="AI1230" s="7">
        <v>0</v>
      </c>
      <c r="AJ1230" s="6">
        <v>0</v>
      </c>
      <c r="AK1230" s="6">
        <v>0</v>
      </c>
      <c r="AL1230" s="6">
        <v>0</v>
      </c>
      <c r="AM1230" s="6">
        <v>0</v>
      </c>
      <c r="AN1230" s="7">
        <v>0</v>
      </c>
      <c r="AO1230" s="6">
        <v>0</v>
      </c>
    </row>
    <row r="1231" spans="1:41" x14ac:dyDescent="0.15">
      <c r="A1231" s="2" t="s">
        <v>1911</v>
      </c>
      <c r="B1231" s="2" t="s">
        <v>926</v>
      </c>
      <c r="C1231" s="2" t="s">
        <v>1797</v>
      </c>
      <c r="D1231" s="2" t="s">
        <v>1608</v>
      </c>
      <c r="E1231" s="2" t="s">
        <v>438</v>
      </c>
      <c r="F1231" s="2" t="s">
        <v>1854</v>
      </c>
      <c r="G1231" s="2" t="s">
        <v>2121</v>
      </c>
      <c r="H1231" s="2" t="s">
        <v>1185</v>
      </c>
      <c r="I1231" s="2" t="s">
        <v>1963</v>
      </c>
      <c r="J1231" s="7">
        <v>0</v>
      </c>
      <c r="K1231" s="7">
        <v>4267412</v>
      </c>
      <c r="L1231" s="7">
        <v>29303</v>
      </c>
      <c r="M1231" s="7">
        <v>4296715</v>
      </c>
      <c r="N1231" s="7">
        <v>0</v>
      </c>
      <c r="O1231" s="7">
        <v>0</v>
      </c>
      <c r="P1231" s="7">
        <v>4253438</v>
      </c>
      <c r="Q1231" s="7">
        <v>15017</v>
      </c>
      <c r="R1231" s="7">
        <v>4268455</v>
      </c>
      <c r="S1231" s="7">
        <v>0</v>
      </c>
      <c r="T1231" s="7">
        <v>0</v>
      </c>
      <c r="U1231" s="7">
        <v>3042</v>
      </c>
      <c r="V1231" s="7">
        <v>3042</v>
      </c>
      <c r="W1231" s="6">
        <v>99.672541600000002</v>
      </c>
      <c r="X1231" s="6">
        <v>51.247312599999994</v>
      </c>
      <c r="Y1231" s="6">
        <v>99.342288199999999</v>
      </c>
      <c r="Z1231" s="6">
        <v>99.727477399999998</v>
      </c>
      <c r="AA1231" s="6">
        <v>52.447404799999994</v>
      </c>
      <c r="AB1231" s="6">
        <v>99.2444354</v>
      </c>
      <c r="AC1231" s="6">
        <v>9.7852799999998297E-2</v>
      </c>
      <c r="AD1231" s="7">
        <v>4141771</v>
      </c>
      <c r="AE1231" s="6">
        <v>3.0586916</v>
      </c>
      <c r="AF1231" s="6">
        <v>99.672541600000002</v>
      </c>
      <c r="AG1231" s="6">
        <v>57.183656400000004</v>
      </c>
      <c r="AH1231" s="6">
        <v>99.412670700000007</v>
      </c>
      <c r="AI1231" s="7">
        <v>4265413</v>
      </c>
      <c r="AJ1231" s="6">
        <v>99.727477399999998</v>
      </c>
      <c r="AK1231" s="6">
        <v>56.422678099999999</v>
      </c>
      <c r="AL1231" s="6">
        <v>99.315924300000006</v>
      </c>
      <c r="AM1231" s="6">
        <v>9.6746400000000676E-2</v>
      </c>
      <c r="AN1231" s="7">
        <v>4138767</v>
      </c>
      <c r="AO1231" s="6">
        <v>3.0599935</v>
      </c>
    </row>
    <row r="1232" spans="1:41" x14ac:dyDescent="0.15">
      <c r="A1232" s="2" t="s">
        <v>1912</v>
      </c>
      <c r="B1232" s="2" t="s">
        <v>926</v>
      </c>
      <c r="C1232" s="2" t="s">
        <v>1797</v>
      </c>
      <c r="D1232" s="2" t="s">
        <v>1608</v>
      </c>
      <c r="E1232" s="2" t="s">
        <v>438</v>
      </c>
      <c r="F1232" s="2" t="s">
        <v>1854</v>
      </c>
      <c r="G1232" s="2" t="s">
        <v>2121</v>
      </c>
      <c r="H1232" s="2" t="s">
        <v>1185</v>
      </c>
      <c r="I1232" s="2" t="s">
        <v>1964</v>
      </c>
      <c r="J1232" s="7">
        <v>0</v>
      </c>
      <c r="K1232" s="7">
        <v>707535</v>
      </c>
      <c r="L1232" s="7">
        <v>84429</v>
      </c>
      <c r="M1232" s="7">
        <v>791964</v>
      </c>
      <c r="N1232" s="7">
        <v>0</v>
      </c>
      <c r="O1232" s="7">
        <v>0</v>
      </c>
      <c r="P1232" s="7">
        <v>678806</v>
      </c>
      <c r="Q1232" s="7">
        <v>26145</v>
      </c>
      <c r="R1232" s="7">
        <v>704951</v>
      </c>
      <c r="S1232" s="7">
        <v>0</v>
      </c>
      <c r="T1232" s="7">
        <v>0</v>
      </c>
      <c r="U1232" s="7">
        <v>4276</v>
      </c>
      <c r="V1232" s="7">
        <v>4276</v>
      </c>
      <c r="W1232" s="6">
        <v>95.939564799999999</v>
      </c>
      <c r="X1232" s="6">
        <v>30.966847900000001</v>
      </c>
      <c r="Y1232" s="6">
        <v>89.013010699999995</v>
      </c>
      <c r="Z1232" s="6">
        <v>96.853265100000002</v>
      </c>
      <c r="AA1232" s="6">
        <v>25.780026099999997</v>
      </c>
      <c r="AB1232" s="6">
        <v>88.053024600000001</v>
      </c>
      <c r="AC1232" s="6">
        <v>0.95998609999999474</v>
      </c>
      <c r="AD1232" s="7">
        <v>653681</v>
      </c>
      <c r="AE1232" s="6">
        <v>7.843275199999999</v>
      </c>
      <c r="AF1232" s="6">
        <v>95.939564799999999</v>
      </c>
      <c r="AG1232" s="6">
        <v>32.618866400000002</v>
      </c>
      <c r="AH1232" s="6">
        <v>89.496221899999995</v>
      </c>
      <c r="AI1232" s="7">
        <v>700675</v>
      </c>
      <c r="AJ1232" s="6">
        <v>96.853265100000002</v>
      </c>
      <c r="AK1232" s="6">
        <v>27.070529399999998</v>
      </c>
      <c r="AL1232" s="6">
        <v>88.575861500000002</v>
      </c>
      <c r="AM1232" s="6">
        <v>0.92036039999999275</v>
      </c>
      <c r="AN1232" s="7">
        <v>649299</v>
      </c>
      <c r="AO1232" s="6">
        <v>7.9125334000000009</v>
      </c>
    </row>
    <row r="1233" spans="1:41" ht="12.75" thickBot="1" x14ac:dyDescent="0.2">
      <c r="A1233" s="2" t="s">
        <v>1993</v>
      </c>
      <c r="B1233" s="2" t="s">
        <v>926</v>
      </c>
      <c r="C1233" s="2" t="s">
        <v>1797</v>
      </c>
      <c r="D1233" s="2" t="s">
        <v>1608</v>
      </c>
      <c r="E1233" s="2" t="s">
        <v>438</v>
      </c>
      <c r="F1233" s="2" t="s">
        <v>1854</v>
      </c>
      <c r="G1233" s="2" t="s">
        <v>2121</v>
      </c>
      <c r="H1233" s="2" t="s">
        <v>1185</v>
      </c>
      <c r="I1233" s="2" t="s">
        <v>1966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0</v>
      </c>
      <c r="AB1233" s="6">
        <v>0</v>
      </c>
      <c r="AC1233" s="6">
        <v>0</v>
      </c>
      <c r="AD1233" s="7">
        <v>0</v>
      </c>
      <c r="AE1233" s="6">
        <v>0</v>
      </c>
      <c r="AF1233" s="6">
        <v>0</v>
      </c>
      <c r="AG1233" s="6">
        <v>0</v>
      </c>
      <c r="AH1233" s="6">
        <v>0</v>
      </c>
      <c r="AI1233" s="7">
        <v>0</v>
      </c>
      <c r="AJ1233" s="6">
        <v>0</v>
      </c>
      <c r="AK1233" s="6">
        <v>0</v>
      </c>
      <c r="AL1233" s="6">
        <v>0</v>
      </c>
      <c r="AM1233" s="6">
        <v>0</v>
      </c>
      <c r="AN1233" s="7">
        <v>0</v>
      </c>
      <c r="AO1233" s="6">
        <v>0</v>
      </c>
    </row>
    <row r="1234" spans="1:41" ht="12.75" thickTop="1" x14ac:dyDescent="0.15">
      <c r="A1234" s="34" t="s">
        <v>608</v>
      </c>
      <c r="B1234" s="2" t="s">
        <v>1438</v>
      </c>
      <c r="C1234" s="2" t="s">
        <v>1797</v>
      </c>
      <c r="D1234" s="2" t="s">
        <v>1651</v>
      </c>
      <c r="E1234" s="2" t="s">
        <v>438</v>
      </c>
      <c r="F1234" s="2" t="s">
        <v>1854</v>
      </c>
      <c r="G1234" s="2" t="s">
        <v>2121</v>
      </c>
      <c r="H1234" s="2" t="s">
        <v>1206</v>
      </c>
      <c r="I1234" s="2" t="s">
        <v>2012</v>
      </c>
      <c r="J1234" s="7">
        <v>0</v>
      </c>
      <c r="K1234" s="7">
        <v>71174</v>
      </c>
      <c r="L1234" s="7">
        <v>481</v>
      </c>
      <c r="M1234" s="7">
        <v>71655</v>
      </c>
      <c r="N1234" s="7">
        <v>0</v>
      </c>
      <c r="O1234" s="7">
        <v>0</v>
      </c>
      <c r="P1234" s="7">
        <v>70945</v>
      </c>
      <c r="Q1234" s="7">
        <v>467</v>
      </c>
      <c r="R1234" s="7">
        <v>71412</v>
      </c>
      <c r="S1234" s="7">
        <v>0</v>
      </c>
      <c r="T1234" s="7">
        <v>0</v>
      </c>
      <c r="U1234" s="7">
        <v>11</v>
      </c>
      <c r="V1234" s="7">
        <v>11</v>
      </c>
      <c r="W1234" s="6">
        <v>99.678253299999994</v>
      </c>
      <c r="X1234" s="6">
        <v>97.089397099999999</v>
      </c>
      <c r="Y1234" s="6">
        <v>99.660875000000004</v>
      </c>
      <c r="Z1234" s="6">
        <v>100.4422232</v>
      </c>
      <c r="AA1234" s="6">
        <v>79.279279299999999</v>
      </c>
      <c r="AB1234" s="6">
        <v>99.990382600000004</v>
      </c>
      <c r="AC1234" s="6">
        <v>-0.32950759999999946</v>
      </c>
      <c r="AD1234" s="7">
        <v>72778</v>
      </c>
      <c r="AE1234" s="6">
        <v>-1.8769408000000001</v>
      </c>
      <c r="AF1234" s="6">
        <v>99.678253299999994</v>
      </c>
      <c r="AG1234" s="6">
        <v>99.361702100000002</v>
      </c>
      <c r="AH1234" s="6">
        <v>99.676176699999999</v>
      </c>
      <c r="AI1234" s="7">
        <v>71401</v>
      </c>
      <c r="AJ1234" s="6">
        <v>100.6272855</v>
      </c>
      <c r="AK1234" s="6">
        <v>80.946123499999999</v>
      </c>
      <c r="AL1234" s="6">
        <v>100.21481089999999</v>
      </c>
      <c r="AM1234" s="6">
        <v>-0.53863419999998996</v>
      </c>
      <c r="AN1234" s="7">
        <v>72615</v>
      </c>
      <c r="AO1234" s="6">
        <v>-1.6718309</v>
      </c>
    </row>
    <row r="1235" spans="1:41" x14ac:dyDescent="0.15">
      <c r="A1235" s="2" t="s">
        <v>609</v>
      </c>
      <c r="B1235" s="2" t="s">
        <v>1438</v>
      </c>
      <c r="C1235" s="2" t="s">
        <v>1797</v>
      </c>
      <c r="D1235" s="2" t="s">
        <v>1651</v>
      </c>
      <c r="E1235" s="2" t="s">
        <v>438</v>
      </c>
      <c r="F1235" s="2" t="s">
        <v>1854</v>
      </c>
      <c r="G1235" s="2" t="s">
        <v>2121</v>
      </c>
      <c r="H1235" s="2" t="s">
        <v>1206</v>
      </c>
      <c r="I1235" s="2" t="s">
        <v>2013</v>
      </c>
      <c r="J1235" s="7">
        <v>0</v>
      </c>
      <c r="K1235" s="7">
        <v>71174</v>
      </c>
      <c r="L1235" s="7">
        <v>481</v>
      </c>
      <c r="M1235" s="7">
        <v>71655</v>
      </c>
      <c r="N1235" s="7">
        <v>0</v>
      </c>
      <c r="O1235" s="7">
        <v>0</v>
      </c>
      <c r="P1235" s="7">
        <v>70945</v>
      </c>
      <c r="Q1235" s="7">
        <v>467</v>
      </c>
      <c r="R1235" s="7">
        <v>71412</v>
      </c>
      <c r="S1235" s="7">
        <v>0</v>
      </c>
      <c r="T1235" s="7">
        <v>0</v>
      </c>
      <c r="U1235" s="7">
        <v>11</v>
      </c>
      <c r="V1235" s="7">
        <v>11</v>
      </c>
      <c r="W1235" s="6">
        <v>99.678253299999994</v>
      </c>
      <c r="X1235" s="6">
        <v>97.089397099999999</v>
      </c>
      <c r="Y1235" s="6">
        <v>99.660875000000004</v>
      </c>
      <c r="Z1235" s="6">
        <v>100.4422232</v>
      </c>
      <c r="AA1235" s="6">
        <v>79.279279299999999</v>
      </c>
      <c r="AB1235" s="6">
        <v>99.990382600000004</v>
      </c>
      <c r="AC1235" s="6">
        <v>-0.32950759999999946</v>
      </c>
      <c r="AD1235" s="7">
        <v>72778</v>
      </c>
      <c r="AE1235" s="6">
        <v>-1.8769408000000001</v>
      </c>
      <c r="AF1235" s="6">
        <v>99.678253299999994</v>
      </c>
      <c r="AG1235" s="6">
        <v>99.361702100000002</v>
      </c>
      <c r="AH1235" s="6">
        <v>99.676176699999999</v>
      </c>
      <c r="AI1235" s="7">
        <v>71401</v>
      </c>
      <c r="AJ1235" s="6">
        <v>100.6272855</v>
      </c>
      <c r="AK1235" s="6">
        <v>80.946123499999999</v>
      </c>
      <c r="AL1235" s="6">
        <v>100.21481089999999</v>
      </c>
      <c r="AM1235" s="6">
        <v>-0.53863419999998996</v>
      </c>
      <c r="AN1235" s="7">
        <v>72615</v>
      </c>
      <c r="AO1235" s="6">
        <v>-1.6718309</v>
      </c>
    </row>
    <row r="1236" spans="1:41" x14ac:dyDescent="0.15">
      <c r="A1236" s="2" t="s">
        <v>610</v>
      </c>
      <c r="B1236" s="2" t="s">
        <v>1438</v>
      </c>
      <c r="C1236" s="2" t="s">
        <v>1797</v>
      </c>
      <c r="D1236" s="2" t="s">
        <v>1651</v>
      </c>
      <c r="E1236" s="2" t="s">
        <v>438</v>
      </c>
      <c r="F1236" s="2" t="s">
        <v>1854</v>
      </c>
      <c r="G1236" s="2" t="s">
        <v>2121</v>
      </c>
      <c r="H1236" s="2" t="s">
        <v>1206</v>
      </c>
      <c r="I1236" s="2" t="s">
        <v>2014</v>
      </c>
      <c r="J1236" s="7">
        <v>0</v>
      </c>
      <c r="K1236" s="7">
        <v>31797</v>
      </c>
      <c r="L1236" s="7">
        <v>34</v>
      </c>
      <c r="M1236" s="7">
        <v>31831</v>
      </c>
      <c r="N1236" s="7">
        <v>0</v>
      </c>
      <c r="O1236" s="7">
        <v>0</v>
      </c>
      <c r="P1236" s="7">
        <v>31618</v>
      </c>
      <c r="Q1236" s="7">
        <v>26</v>
      </c>
      <c r="R1236" s="7">
        <v>31644</v>
      </c>
      <c r="S1236" s="7">
        <v>0</v>
      </c>
      <c r="T1236" s="7">
        <v>0</v>
      </c>
      <c r="U1236" s="7">
        <v>8</v>
      </c>
      <c r="V1236" s="7">
        <v>8</v>
      </c>
      <c r="W1236" s="6">
        <v>99.437053800000001</v>
      </c>
      <c r="X1236" s="6">
        <v>76.470588199999995</v>
      </c>
      <c r="Y1236" s="6">
        <v>99.4125224</v>
      </c>
      <c r="Z1236" s="6">
        <v>99.587232599999993</v>
      </c>
      <c r="AA1236" s="6">
        <v>68.229166699999993</v>
      </c>
      <c r="AB1236" s="6">
        <v>99.398665800000003</v>
      </c>
      <c r="AC1236" s="6">
        <v>1.3856599999996888E-2</v>
      </c>
      <c r="AD1236" s="7">
        <v>31737</v>
      </c>
      <c r="AE1236" s="6">
        <v>-0.2930334</v>
      </c>
      <c r="AF1236" s="6">
        <v>99.437053800000001</v>
      </c>
      <c r="AG1236" s="6">
        <v>100</v>
      </c>
      <c r="AH1236" s="6">
        <v>99.437513699999997</v>
      </c>
      <c r="AI1236" s="7">
        <v>31636</v>
      </c>
      <c r="AJ1236" s="6">
        <v>100</v>
      </c>
      <c r="AK1236" s="6">
        <v>79.393939400000008</v>
      </c>
      <c r="AL1236" s="6">
        <v>99.892984200000001</v>
      </c>
      <c r="AM1236" s="6">
        <v>-0.45547050000000411</v>
      </c>
      <c r="AN1236" s="7">
        <v>31579</v>
      </c>
      <c r="AO1236" s="6">
        <v>0.18049970000000001</v>
      </c>
    </row>
    <row r="1237" spans="1:41" x14ac:dyDescent="0.15">
      <c r="A1237" s="2" t="s">
        <v>611</v>
      </c>
      <c r="B1237" s="2" t="s">
        <v>1438</v>
      </c>
      <c r="C1237" s="2" t="s">
        <v>1797</v>
      </c>
      <c r="D1237" s="2" t="s">
        <v>1651</v>
      </c>
      <c r="E1237" s="2" t="s">
        <v>438</v>
      </c>
      <c r="F1237" s="2" t="s">
        <v>1854</v>
      </c>
      <c r="G1237" s="2" t="s">
        <v>2121</v>
      </c>
      <c r="H1237" s="2" t="s">
        <v>1206</v>
      </c>
      <c r="I1237" s="2" t="s">
        <v>2015</v>
      </c>
      <c r="J1237" s="7">
        <v>0</v>
      </c>
      <c r="K1237" s="7">
        <v>28568</v>
      </c>
      <c r="L1237" s="7">
        <v>34</v>
      </c>
      <c r="M1237" s="7">
        <v>28602</v>
      </c>
      <c r="N1237" s="7">
        <v>0</v>
      </c>
      <c r="O1237" s="7">
        <v>0</v>
      </c>
      <c r="P1237" s="7">
        <v>28439</v>
      </c>
      <c r="Q1237" s="7">
        <v>26</v>
      </c>
      <c r="R1237" s="7">
        <v>28465</v>
      </c>
      <c r="S1237" s="7">
        <v>0</v>
      </c>
      <c r="T1237" s="7">
        <v>0</v>
      </c>
      <c r="U1237" s="7">
        <v>8</v>
      </c>
      <c r="V1237" s="7">
        <v>8</v>
      </c>
      <c r="W1237" s="6">
        <v>99.548445799999996</v>
      </c>
      <c r="X1237" s="6">
        <v>76.470588199999995</v>
      </c>
      <c r="Y1237" s="6">
        <v>99.521012499999998</v>
      </c>
      <c r="Z1237" s="6">
        <v>99.5401411</v>
      </c>
      <c r="AA1237" s="6">
        <v>68.229166699999993</v>
      </c>
      <c r="AB1237" s="6">
        <v>99.3305206</v>
      </c>
      <c r="AC1237" s="6">
        <v>0.19049189999999783</v>
      </c>
      <c r="AD1237" s="7">
        <v>28487</v>
      </c>
      <c r="AE1237" s="6">
        <v>-7.7228199999999997E-2</v>
      </c>
      <c r="AF1237" s="6">
        <v>99.548445799999996</v>
      </c>
      <c r="AG1237" s="6">
        <v>100</v>
      </c>
      <c r="AH1237" s="6">
        <v>99.548856399999991</v>
      </c>
      <c r="AI1237" s="7">
        <v>28457</v>
      </c>
      <c r="AJ1237" s="6">
        <v>100</v>
      </c>
      <c r="AK1237" s="6">
        <v>79.393939400000008</v>
      </c>
      <c r="AL1237" s="6">
        <v>99.8807896</v>
      </c>
      <c r="AM1237" s="6">
        <v>-0.33193320000000881</v>
      </c>
      <c r="AN1237" s="7">
        <v>28329</v>
      </c>
      <c r="AO1237" s="6">
        <v>0.45183380000000001</v>
      </c>
    </row>
    <row r="1238" spans="1:41" x14ac:dyDescent="0.15">
      <c r="A1238" s="2" t="s">
        <v>612</v>
      </c>
      <c r="B1238" s="2" t="s">
        <v>1438</v>
      </c>
      <c r="C1238" s="2" t="s">
        <v>1797</v>
      </c>
      <c r="D1238" s="2" t="s">
        <v>1651</v>
      </c>
      <c r="E1238" s="2" t="s">
        <v>438</v>
      </c>
      <c r="F1238" s="2" t="s">
        <v>1854</v>
      </c>
      <c r="G1238" s="2" t="s">
        <v>2121</v>
      </c>
      <c r="H1238" s="2" t="s">
        <v>1206</v>
      </c>
      <c r="I1238" s="2" t="s">
        <v>2016</v>
      </c>
      <c r="J1238" s="7">
        <v>0</v>
      </c>
      <c r="K1238" s="7">
        <v>1197</v>
      </c>
      <c r="L1238" s="7">
        <v>0</v>
      </c>
      <c r="M1238" s="7">
        <v>1197</v>
      </c>
      <c r="N1238" s="7">
        <v>0</v>
      </c>
      <c r="O1238" s="7">
        <v>0</v>
      </c>
      <c r="P1238" s="7">
        <v>1190</v>
      </c>
      <c r="Q1238" s="7">
        <v>0</v>
      </c>
      <c r="R1238" s="7">
        <v>1190</v>
      </c>
      <c r="S1238" s="7">
        <v>0</v>
      </c>
      <c r="T1238" s="7">
        <v>0</v>
      </c>
      <c r="U1238" s="7">
        <v>0</v>
      </c>
      <c r="V1238" s="7">
        <v>0</v>
      </c>
      <c r="W1238" s="6">
        <v>99.415204700000004</v>
      </c>
      <c r="X1238" s="6">
        <v>0</v>
      </c>
      <c r="Y1238" s="6">
        <v>99.415204700000004</v>
      </c>
      <c r="Z1238" s="6">
        <v>99.06462590000001</v>
      </c>
      <c r="AA1238" s="6">
        <v>77.77777780000001</v>
      </c>
      <c r="AB1238" s="6">
        <v>98.743718599999994</v>
      </c>
      <c r="AC1238" s="6">
        <v>0.67148610000000986</v>
      </c>
      <c r="AD1238" s="7">
        <v>1179</v>
      </c>
      <c r="AE1238" s="6">
        <v>0.93299409999999994</v>
      </c>
      <c r="AF1238" s="6">
        <v>99.415204700000004</v>
      </c>
      <c r="AG1238" s="6">
        <v>0</v>
      </c>
      <c r="AH1238" s="6">
        <v>99.415204700000004</v>
      </c>
      <c r="AI1238" s="7">
        <v>1190</v>
      </c>
      <c r="AJ1238" s="6">
        <v>100</v>
      </c>
      <c r="AK1238" s="6">
        <v>100</v>
      </c>
      <c r="AL1238" s="6">
        <v>100</v>
      </c>
      <c r="AM1238" s="6">
        <v>-0.58479529999999613</v>
      </c>
      <c r="AN1238" s="7">
        <v>1164</v>
      </c>
      <c r="AO1238" s="6">
        <v>2.2336769999999997</v>
      </c>
    </row>
    <row r="1239" spans="1:41" x14ac:dyDescent="0.15">
      <c r="A1239" s="2" t="s">
        <v>613</v>
      </c>
      <c r="B1239" s="2" t="s">
        <v>1438</v>
      </c>
      <c r="C1239" s="2" t="s">
        <v>1797</v>
      </c>
      <c r="D1239" s="2" t="s">
        <v>1651</v>
      </c>
      <c r="E1239" s="2" t="s">
        <v>438</v>
      </c>
      <c r="F1239" s="2" t="s">
        <v>1854</v>
      </c>
      <c r="G1239" s="2" t="s">
        <v>2121</v>
      </c>
      <c r="H1239" s="2" t="s">
        <v>1206</v>
      </c>
      <c r="I1239" s="2" t="s">
        <v>2017</v>
      </c>
      <c r="J1239" s="7">
        <v>0</v>
      </c>
      <c r="K1239" s="7">
        <v>27371</v>
      </c>
      <c r="L1239" s="7">
        <v>34</v>
      </c>
      <c r="M1239" s="7">
        <v>27405</v>
      </c>
      <c r="N1239" s="7">
        <v>0</v>
      </c>
      <c r="O1239" s="7">
        <v>0</v>
      </c>
      <c r="P1239" s="7">
        <v>27249</v>
      </c>
      <c r="Q1239" s="7">
        <v>26</v>
      </c>
      <c r="R1239" s="7">
        <v>27275</v>
      </c>
      <c r="S1239" s="7">
        <v>0</v>
      </c>
      <c r="T1239" s="7">
        <v>0</v>
      </c>
      <c r="U1239" s="7">
        <v>8</v>
      </c>
      <c r="V1239" s="7">
        <v>8</v>
      </c>
      <c r="W1239" s="6">
        <v>99.554272799999993</v>
      </c>
      <c r="X1239" s="6">
        <v>76.470588199999995</v>
      </c>
      <c r="Y1239" s="6">
        <v>99.525633999999997</v>
      </c>
      <c r="Z1239" s="6">
        <v>99.560616600000003</v>
      </c>
      <c r="AA1239" s="6">
        <v>67.241379300000006</v>
      </c>
      <c r="AB1239" s="6">
        <v>99.356012399999997</v>
      </c>
      <c r="AC1239" s="6">
        <v>0.16962159999999926</v>
      </c>
      <c r="AD1239" s="7">
        <v>27308</v>
      </c>
      <c r="AE1239" s="6">
        <v>-0.1208437</v>
      </c>
      <c r="AF1239" s="6">
        <v>99.554272799999993</v>
      </c>
      <c r="AG1239" s="6">
        <v>100</v>
      </c>
      <c r="AH1239" s="6">
        <v>99.554695800000005</v>
      </c>
      <c r="AI1239" s="7">
        <v>27267</v>
      </c>
      <c r="AJ1239" s="6">
        <v>100</v>
      </c>
      <c r="AK1239" s="6">
        <v>77.483443699999995</v>
      </c>
      <c r="AL1239" s="6">
        <v>99.875649199999998</v>
      </c>
      <c r="AM1239" s="6">
        <v>-0.32095339999999339</v>
      </c>
      <c r="AN1239" s="7">
        <v>27165</v>
      </c>
      <c r="AO1239" s="6">
        <v>0.37548320000000002</v>
      </c>
    </row>
    <row r="1240" spans="1:41" x14ac:dyDescent="0.15">
      <c r="A1240" s="2" t="s">
        <v>614</v>
      </c>
      <c r="B1240" s="2" t="s">
        <v>1438</v>
      </c>
      <c r="C1240" s="2" t="s">
        <v>1797</v>
      </c>
      <c r="D1240" s="2" t="s">
        <v>1651</v>
      </c>
      <c r="E1240" s="2" t="s">
        <v>438</v>
      </c>
      <c r="F1240" s="2" t="s">
        <v>1854</v>
      </c>
      <c r="G1240" s="2" t="s">
        <v>2121</v>
      </c>
      <c r="H1240" s="2" t="s">
        <v>1206</v>
      </c>
      <c r="I1240" s="2" t="s">
        <v>2018</v>
      </c>
      <c r="J1240" s="7">
        <v>0</v>
      </c>
      <c r="K1240" s="7">
        <v>318</v>
      </c>
      <c r="L1240" s="7">
        <v>0</v>
      </c>
      <c r="M1240" s="7">
        <v>318</v>
      </c>
      <c r="N1240" s="7">
        <v>0</v>
      </c>
      <c r="O1240" s="7">
        <v>0</v>
      </c>
      <c r="P1240" s="7">
        <v>318</v>
      </c>
      <c r="Q1240" s="7">
        <v>0</v>
      </c>
      <c r="R1240" s="7">
        <v>318</v>
      </c>
      <c r="S1240" s="7">
        <v>0</v>
      </c>
      <c r="T1240" s="7">
        <v>0</v>
      </c>
      <c r="U1240" s="7">
        <v>0</v>
      </c>
      <c r="V1240" s="7">
        <v>0</v>
      </c>
      <c r="W1240" s="6">
        <v>100</v>
      </c>
      <c r="X1240" s="6">
        <v>0</v>
      </c>
      <c r="Y1240" s="6">
        <v>100</v>
      </c>
      <c r="Z1240" s="6">
        <v>100</v>
      </c>
      <c r="AA1240" s="6">
        <v>0</v>
      </c>
      <c r="AB1240" s="6">
        <v>100</v>
      </c>
      <c r="AC1240" s="6">
        <v>0</v>
      </c>
      <c r="AD1240" s="7">
        <v>857</v>
      </c>
      <c r="AE1240" s="6">
        <v>-62.893815600000003</v>
      </c>
      <c r="AF1240" s="6">
        <v>100</v>
      </c>
      <c r="AG1240" s="6">
        <v>0</v>
      </c>
      <c r="AH1240" s="6">
        <v>100</v>
      </c>
      <c r="AI1240" s="7">
        <v>318</v>
      </c>
      <c r="AJ1240" s="6">
        <v>100</v>
      </c>
      <c r="AK1240" s="6">
        <v>0</v>
      </c>
      <c r="AL1240" s="6">
        <v>100</v>
      </c>
      <c r="AM1240" s="6">
        <v>0</v>
      </c>
      <c r="AN1240" s="7">
        <v>857</v>
      </c>
      <c r="AO1240" s="6">
        <v>-62.893815600000003</v>
      </c>
    </row>
    <row r="1241" spans="1:41" x14ac:dyDescent="0.15">
      <c r="A1241" s="2" t="s">
        <v>615</v>
      </c>
      <c r="B1241" s="2" t="s">
        <v>1438</v>
      </c>
      <c r="C1241" s="2" t="s">
        <v>1797</v>
      </c>
      <c r="D1241" s="2" t="s">
        <v>1651</v>
      </c>
      <c r="E1241" s="2" t="s">
        <v>438</v>
      </c>
      <c r="F1241" s="2" t="s">
        <v>1854</v>
      </c>
      <c r="G1241" s="2" t="s">
        <v>2121</v>
      </c>
      <c r="H1241" s="2" t="s">
        <v>1206</v>
      </c>
      <c r="I1241" s="2" t="s">
        <v>2019</v>
      </c>
      <c r="J1241" s="7">
        <v>0</v>
      </c>
      <c r="K1241" s="7">
        <v>3229</v>
      </c>
      <c r="L1241" s="7">
        <v>0</v>
      </c>
      <c r="M1241" s="7">
        <v>3229</v>
      </c>
      <c r="N1241" s="7">
        <v>0</v>
      </c>
      <c r="O1241" s="7">
        <v>0</v>
      </c>
      <c r="P1241" s="7">
        <v>3179</v>
      </c>
      <c r="Q1241" s="7">
        <v>0</v>
      </c>
      <c r="R1241" s="7">
        <v>3179</v>
      </c>
      <c r="S1241" s="7">
        <v>0</v>
      </c>
      <c r="T1241" s="7">
        <v>0</v>
      </c>
      <c r="U1241" s="7">
        <v>0</v>
      </c>
      <c r="V1241" s="7">
        <v>0</v>
      </c>
      <c r="W1241" s="6">
        <v>98.451532999999998</v>
      </c>
      <c r="X1241" s="6">
        <v>0</v>
      </c>
      <c r="Y1241" s="6">
        <v>98.451532999999998</v>
      </c>
      <c r="Z1241" s="6">
        <v>100</v>
      </c>
      <c r="AA1241" s="6">
        <v>0</v>
      </c>
      <c r="AB1241" s="6">
        <v>100</v>
      </c>
      <c r="AC1241" s="6">
        <v>-1.5484670000000023</v>
      </c>
      <c r="AD1241" s="7">
        <v>3250</v>
      </c>
      <c r="AE1241" s="6">
        <v>-2.1846153999999998</v>
      </c>
      <c r="AF1241" s="6">
        <v>98.451532999999998</v>
      </c>
      <c r="AG1241" s="6">
        <v>0</v>
      </c>
      <c r="AH1241" s="6">
        <v>98.451532999999998</v>
      </c>
      <c r="AI1241" s="7">
        <v>3179</v>
      </c>
      <c r="AJ1241" s="6">
        <v>100</v>
      </c>
      <c r="AK1241" s="6">
        <v>0</v>
      </c>
      <c r="AL1241" s="6">
        <v>100</v>
      </c>
      <c r="AM1241" s="6">
        <v>-1.5484670000000023</v>
      </c>
      <c r="AN1241" s="7">
        <v>3250</v>
      </c>
      <c r="AO1241" s="6">
        <v>-2.1846153999999998</v>
      </c>
    </row>
    <row r="1242" spans="1:41" x14ac:dyDescent="0.15">
      <c r="A1242" s="2" t="s">
        <v>616</v>
      </c>
      <c r="B1242" s="2" t="s">
        <v>1438</v>
      </c>
      <c r="C1242" s="2" t="s">
        <v>1797</v>
      </c>
      <c r="D1242" s="2" t="s">
        <v>1651</v>
      </c>
      <c r="E1242" s="2" t="s">
        <v>438</v>
      </c>
      <c r="F1242" s="2" t="s">
        <v>1854</v>
      </c>
      <c r="G1242" s="2" t="s">
        <v>2121</v>
      </c>
      <c r="H1242" s="2" t="s">
        <v>1206</v>
      </c>
      <c r="I1242" s="2" t="s">
        <v>2020</v>
      </c>
      <c r="J1242" s="7">
        <v>0</v>
      </c>
      <c r="K1242" s="7">
        <v>2949</v>
      </c>
      <c r="L1242" s="7">
        <v>0</v>
      </c>
      <c r="M1242" s="7">
        <v>2949</v>
      </c>
      <c r="N1242" s="7">
        <v>0</v>
      </c>
      <c r="O1242" s="7">
        <v>0</v>
      </c>
      <c r="P1242" s="7">
        <v>2899</v>
      </c>
      <c r="Q1242" s="7">
        <v>0</v>
      </c>
      <c r="R1242" s="7">
        <v>2899</v>
      </c>
      <c r="S1242" s="7">
        <v>0</v>
      </c>
      <c r="T1242" s="7">
        <v>0</v>
      </c>
      <c r="U1242" s="7">
        <v>0</v>
      </c>
      <c r="V1242" s="7">
        <v>0</v>
      </c>
      <c r="W1242" s="6">
        <v>98.304509999999993</v>
      </c>
      <c r="X1242" s="6">
        <v>0</v>
      </c>
      <c r="Y1242" s="6">
        <v>98.304509999999993</v>
      </c>
      <c r="Z1242" s="6">
        <v>100</v>
      </c>
      <c r="AA1242" s="6">
        <v>0</v>
      </c>
      <c r="AB1242" s="6">
        <v>100</v>
      </c>
      <c r="AC1242" s="6">
        <v>-1.6954900000000066</v>
      </c>
      <c r="AD1242" s="7">
        <v>2771</v>
      </c>
      <c r="AE1242" s="6">
        <v>4.6192709999999995</v>
      </c>
      <c r="AF1242" s="6">
        <v>98.304509999999993</v>
      </c>
      <c r="AG1242" s="6">
        <v>0</v>
      </c>
      <c r="AH1242" s="6">
        <v>98.304509999999993</v>
      </c>
      <c r="AI1242" s="7">
        <v>2899</v>
      </c>
      <c r="AJ1242" s="6">
        <v>100</v>
      </c>
      <c r="AK1242" s="6">
        <v>0</v>
      </c>
      <c r="AL1242" s="6">
        <v>100</v>
      </c>
      <c r="AM1242" s="6">
        <v>-1.6954900000000066</v>
      </c>
      <c r="AN1242" s="7">
        <v>2771</v>
      </c>
      <c r="AO1242" s="6">
        <v>4.6192709999999995</v>
      </c>
    </row>
    <row r="1243" spans="1:41" x14ac:dyDescent="0.15">
      <c r="A1243" s="2" t="s">
        <v>617</v>
      </c>
      <c r="B1243" s="2" t="s">
        <v>1438</v>
      </c>
      <c r="C1243" s="2" t="s">
        <v>1797</v>
      </c>
      <c r="D1243" s="2" t="s">
        <v>1651</v>
      </c>
      <c r="E1243" s="2" t="s">
        <v>438</v>
      </c>
      <c r="F1243" s="2" t="s">
        <v>1854</v>
      </c>
      <c r="G1243" s="2" t="s">
        <v>2121</v>
      </c>
      <c r="H1243" s="2" t="s">
        <v>1206</v>
      </c>
      <c r="I1243" s="2" t="s">
        <v>1856</v>
      </c>
      <c r="J1243" s="7">
        <v>0</v>
      </c>
      <c r="K1243" s="7">
        <v>280</v>
      </c>
      <c r="L1243" s="7">
        <v>0</v>
      </c>
      <c r="M1243" s="7">
        <v>280</v>
      </c>
      <c r="N1243" s="7">
        <v>0</v>
      </c>
      <c r="O1243" s="7">
        <v>0</v>
      </c>
      <c r="P1243" s="7">
        <v>280</v>
      </c>
      <c r="Q1243" s="7">
        <v>0</v>
      </c>
      <c r="R1243" s="7">
        <v>280</v>
      </c>
      <c r="S1243" s="7">
        <v>0</v>
      </c>
      <c r="T1243" s="7">
        <v>0</v>
      </c>
      <c r="U1243" s="7">
        <v>0</v>
      </c>
      <c r="V1243" s="7">
        <v>0</v>
      </c>
      <c r="W1243" s="6">
        <v>100</v>
      </c>
      <c r="X1243" s="6">
        <v>0</v>
      </c>
      <c r="Y1243" s="6">
        <v>100</v>
      </c>
      <c r="Z1243" s="6">
        <v>100</v>
      </c>
      <c r="AA1243" s="6">
        <v>0</v>
      </c>
      <c r="AB1243" s="6">
        <v>100</v>
      </c>
      <c r="AC1243" s="6">
        <v>0</v>
      </c>
      <c r="AD1243" s="7">
        <v>479</v>
      </c>
      <c r="AE1243" s="6">
        <v>-41.544885199999996</v>
      </c>
      <c r="AF1243" s="6">
        <v>100</v>
      </c>
      <c r="AG1243" s="6">
        <v>0</v>
      </c>
      <c r="AH1243" s="6">
        <v>100</v>
      </c>
      <c r="AI1243" s="7">
        <v>280</v>
      </c>
      <c r="AJ1243" s="6">
        <v>100</v>
      </c>
      <c r="AK1243" s="6">
        <v>0</v>
      </c>
      <c r="AL1243" s="6">
        <v>100</v>
      </c>
      <c r="AM1243" s="6">
        <v>0</v>
      </c>
      <c r="AN1243" s="7">
        <v>479</v>
      </c>
      <c r="AO1243" s="6">
        <v>-41.544885199999996</v>
      </c>
    </row>
    <row r="1244" spans="1:41" x14ac:dyDescent="0.15">
      <c r="A1244" s="2" t="s">
        <v>618</v>
      </c>
      <c r="B1244" s="2" t="s">
        <v>1438</v>
      </c>
      <c r="C1244" s="2" t="s">
        <v>1797</v>
      </c>
      <c r="D1244" s="2" t="s">
        <v>1651</v>
      </c>
      <c r="E1244" s="2" t="s">
        <v>438</v>
      </c>
      <c r="F1244" s="2" t="s">
        <v>1854</v>
      </c>
      <c r="G1244" s="2" t="s">
        <v>2121</v>
      </c>
      <c r="H1244" s="2" t="s">
        <v>1206</v>
      </c>
      <c r="I1244" s="2" t="s">
        <v>2021</v>
      </c>
      <c r="J1244" s="7">
        <v>0</v>
      </c>
      <c r="K1244" s="7">
        <v>32794</v>
      </c>
      <c r="L1244" s="7">
        <v>447</v>
      </c>
      <c r="M1244" s="7">
        <v>33241</v>
      </c>
      <c r="N1244" s="7">
        <v>0</v>
      </c>
      <c r="O1244" s="7">
        <v>0</v>
      </c>
      <c r="P1244" s="7">
        <v>32747</v>
      </c>
      <c r="Q1244" s="7">
        <v>441</v>
      </c>
      <c r="R1244" s="7">
        <v>33188</v>
      </c>
      <c r="S1244" s="7">
        <v>0</v>
      </c>
      <c r="T1244" s="7">
        <v>0</v>
      </c>
      <c r="U1244" s="7">
        <v>3</v>
      </c>
      <c r="V1244" s="7">
        <v>3</v>
      </c>
      <c r="W1244" s="6">
        <v>99.856681100000003</v>
      </c>
      <c r="X1244" s="6">
        <v>98.657718099999997</v>
      </c>
      <c r="Y1244" s="6">
        <v>99.840558299999998</v>
      </c>
      <c r="Z1244" s="6">
        <v>101.35159709999999</v>
      </c>
      <c r="AA1244" s="6">
        <v>80.390683699999997</v>
      </c>
      <c r="AB1244" s="6">
        <v>100.53890299999999</v>
      </c>
      <c r="AC1244" s="6">
        <v>-0.69834469999999271</v>
      </c>
      <c r="AD1244" s="7">
        <v>34514</v>
      </c>
      <c r="AE1244" s="6">
        <v>-3.8419192</v>
      </c>
      <c r="AF1244" s="6">
        <v>99.856681100000003</v>
      </c>
      <c r="AG1244" s="6">
        <v>99.324324300000001</v>
      </c>
      <c r="AH1244" s="6">
        <v>99.849569799999998</v>
      </c>
      <c r="AI1244" s="7">
        <v>33185</v>
      </c>
      <c r="AJ1244" s="6">
        <v>101.35159709999999</v>
      </c>
      <c r="AK1244" s="6">
        <v>80.693815999999998</v>
      </c>
      <c r="AL1244" s="6">
        <v>100.55354850000001</v>
      </c>
      <c r="AM1244" s="6">
        <v>-0.70397870000000751</v>
      </c>
      <c r="AN1244" s="7">
        <v>34509</v>
      </c>
      <c r="AO1244" s="6">
        <v>-3.8366802999999998</v>
      </c>
    </row>
    <row r="1245" spans="1:41" x14ac:dyDescent="0.15">
      <c r="A1245" s="2" t="s">
        <v>619</v>
      </c>
      <c r="B1245" s="2" t="s">
        <v>1438</v>
      </c>
      <c r="C1245" s="2" t="s">
        <v>1797</v>
      </c>
      <c r="D1245" s="2" t="s">
        <v>1651</v>
      </c>
      <c r="E1245" s="2" t="s">
        <v>438</v>
      </c>
      <c r="F1245" s="2" t="s">
        <v>1854</v>
      </c>
      <c r="G1245" s="2" t="s">
        <v>2121</v>
      </c>
      <c r="H1245" s="2" t="s">
        <v>1206</v>
      </c>
      <c r="I1245" s="2" t="s">
        <v>1739</v>
      </c>
      <c r="J1245" s="7">
        <v>0</v>
      </c>
      <c r="K1245" s="7">
        <v>32775</v>
      </c>
      <c r="L1245" s="7">
        <v>447</v>
      </c>
      <c r="M1245" s="7">
        <v>33222</v>
      </c>
      <c r="N1245" s="7">
        <v>0</v>
      </c>
      <c r="O1245" s="7">
        <v>0</v>
      </c>
      <c r="P1245" s="7">
        <v>32728</v>
      </c>
      <c r="Q1245" s="7">
        <v>441</v>
      </c>
      <c r="R1245" s="7">
        <v>33169</v>
      </c>
      <c r="S1245" s="7">
        <v>0</v>
      </c>
      <c r="T1245" s="7">
        <v>0</v>
      </c>
      <c r="U1245" s="7">
        <v>3</v>
      </c>
      <c r="V1245" s="7">
        <v>3</v>
      </c>
      <c r="W1245" s="6">
        <v>99.856597999999991</v>
      </c>
      <c r="X1245" s="6">
        <v>98.657718099999997</v>
      </c>
      <c r="Y1245" s="6">
        <v>99.840467200000006</v>
      </c>
      <c r="Z1245" s="6">
        <v>101.3523758</v>
      </c>
      <c r="AA1245" s="6">
        <v>80.390683699999997</v>
      </c>
      <c r="AB1245" s="6">
        <v>100.5392014</v>
      </c>
      <c r="AC1245" s="6">
        <v>-0.69873419999998987</v>
      </c>
      <c r="AD1245" s="7">
        <v>34495</v>
      </c>
      <c r="AE1245" s="6">
        <v>-3.8440354000000001</v>
      </c>
      <c r="AF1245" s="6">
        <v>99.856597999999991</v>
      </c>
      <c r="AG1245" s="6">
        <v>99.324324300000001</v>
      </c>
      <c r="AH1245" s="6">
        <v>99.849483699999993</v>
      </c>
      <c r="AI1245" s="7">
        <v>33166</v>
      </c>
      <c r="AJ1245" s="6">
        <v>101.3523758</v>
      </c>
      <c r="AK1245" s="6">
        <v>80.693815999999998</v>
      </c>
      <c r="AL1245" s="6">
        <v>100.55385509999999</v>
      </c>
      <c r="AM1245" s="6">
        <v>-0.70437139999999943</v>
      </c>
      <c r="AN1245" s="7">
        <v>34490</v>
      </c>
      <c r="AO1245" s="6">
        <v>-3.8387939000000002</v>
      </c>
    </row>
    <row r="1246" spans="1:41" x14ac:dyDescent="0.15">
      <c r="A1246" s="2" t="s">
        <v>620</v>
      </c>
      <c r="B1246" s="2" t="s">
        <v>1438</v>
      </c>
      <c r="C1246" s="2" t="s">
        <v>1797</v>
      </c>
      <c r="D1246" s="2" t="s">
        <v>1651</v>
      </c>
      <c r="E1246" s="2" t="s">
        <v>438</v>
      </c>
      <c r="F1246" s="2" t="s">
        <v>1854</v>
      </c>
      <c r="G1246" s="2" t="s">
        <v>2121</v>
      </c>
      <c r="H1246" s="2" t="s">
        <v>1206</v>
      </c>
      <c r="I1246" s="2" t="s">
        <v>1740</v>
      </c>
      <c r="J1246" s="7">
        <v>0</v>
      </c>
      <c r="K1246" s="7">
        <v>5244</v>
      </c>
      <c r="L1246" s="7">
        <v>71</v>
      </c>
      <c r="M1246" s="7">
        <v>5315</v>
      </c>
      <c r="N1246" s="7">
        <v>0</v>
      </c>
      <c r="O1246" s="7">
        <v>0</v>
      </c>
      <c r="P1246" s="7">
        <v>5237</v>
      </c>
      <c r="Q1246" s="7">
        <v>70</v>
      </c>
      <c r="R1246" s="7">
        <v>5307</v>
      </c>
      <c r="S1246" s="7">
        <v>0</v>
      </c>
      <c r="T1246" s="7">
        <v>0</v>
      </c>
      <c r="U1246" s="7">
        <v>0</v>
      </c>
      <c r="V1246" s="7">
        <v>0</v>
      </c>
      <c r="W1246" s="6">
        <v>99.866514100000003</v>
      </c>
      <c r="X1246" s="6">
        <v>98.591549299999997</v>
      </c>
      <c r="Y1246" s="6">
        <v>99.849482599999988</v>
      </c>
      <c r="Z1246" s="6">
        <v>101.3454614</v>
      </c>
      <c r="AA1246" s="6">
        <v>80.281690100000006</v>
      </c>
      <c r="AB1246" s="6">
        <v>100.52823319999999</v>
      </c>
      <c r="AC1246" s="6">
        <v>-0.67875060000000076</v>
      </c>
      <c r="AD1246" s="7">
        <v>5519</v>
      </c>
      <c r="AE1246" s="6">
        <v>-3.8412755999999999</v>
      </c>
      <c r="AF1246" s="6">
        <v>99.866514100000003</v>
      </c>
      <c r="AG1246" s="6">
        <v>98.591549299999997</v>
      </c>
      <c r="AH1246" s="6">
        <v>99.849482599999988</v>
      </c>
      <c r="AI1246" s="7">
        <v>5307</v>
      </c>
      <c r="AJ1246" s="6">
        <v>101.3454614</v>
      </c>
      <c r="AK1246" s="6">
        <v>80.660377400000002</v>
      </c>
      <c r="AL1246" s="6">
        <v>100.5465476</v>
      </c>
      <c r="AM1246" s="6">
        <v>-0.69706500000000915</v>
      </c>
      <c r="AN1246" s="7">
        <v>5518</v>
      </c>
      <c r="AO1246" s="6">
        <v>-3.8238491999999997</v>
      </c>
    </row>
    <row r="1247" spans="1:41" x14ac:dyDescent="0.15">
      <c r="A1247" s="2" t="s">
        <v>621</v>
      </c>
      <c r="B1247" s="2" t="s">
        <v>1438</v>
      </c>
      <c r="C1247" s="2" t="s">
        <v>1797</v>
      </c>
      <c r="D1247" s="2" t="s">
        <v>1651</v>
      </c>
      <c r="E1247" s="2" t="s">
        <v>438</v>
      </c>
      <c r="F1247" s="2" t="s">
        <v>1854</v>
      </c>
      <c r="G1247" s="2" t="s">
        <v>2121</v>
      </c>
      <c r="H1247" s="2" t="s">
        <v>1206</v>
      </c>
      <c r="I1247" s="2" t="s">
        <v>1741</v>
      </c>
      <c r="J1247" s="7">
        <v>0</v>
      </c>
      <c r="K1247" s="7">
        <v>15732</v>
      </c>
      <c r="L1247" s="7">
        <v>215</v>
      </c>
      <c r="M1247" s="7">
        <v>15947</v>
      </c>
      <c r="N1247" s="7">
        <v>0</v>
      </c>
      <c r="O1247" s="7">
        <v>0</v>
      </c>
      <c r="P1247" s="7">
        <v>15709</v>
      </c>
      <c r="Q1247" s="7">
        <v>212</v>
      </c>
      <c r="R1247" s="7">
        <v>15921</v>
      </c>
      <c r="S1247" s="7">
        <v>0</v>
      </c>
      <c r="T1247" s="7">
        <v>0</v>
      </c>
      <c r="U1247" s="7">
        <v>2</v>
      </c>
      <c r="V1247" s="7">
        <v>2</v>
      </c>
      <c r="W1247" s="6">
        <v>99.853801200000007</v>
      </c>
      <c r="X1247" s="6">
        <v>98.604651200000006</v>
      </c>
      <c r="Y1247" s="6">
        <v>99.836959899999997</v>
      </c>
      <c r="Z1247" s="6">
        <v>101.34761809999999</v>
      </c>
      <c r="AA1247" s="6">
        <v>80.467445699999999</v>
      </c>
      <c r="AB1247" s="6">
        <v>100.5375648</v>
      </c>
      <c r="AC1247" s="6">
        <v>-0.70060490000000186</v>
      </c>
      <c r="AD1247" s="7">
        <v>15523</v>
      </c>
      <c r="AE1247" s="6">
        <v>2.5639373999999999</v>
      </c>
      <c r="AF1247" s="6">
        <v>99.853801200000007</v>
      </c>
      <c r="AG1247" s="6">
        <v>99.530516399999996</v>
      </c>
      <c r="AH1247" s="6">
        <v>99.849482599999988</v>
      </c>
      <c r="AI1247" s="7">
        <v>15919</v>
      </c>
      <c r="AJ1247" s="6">
        <v>101.34761809999999</v>
      </c>
      <c r="AK1247" s="6">
        <v>80.737018400000011</v>
      </c>
      <c r="AL1247" s="6">
        <v>100.5505895</v>
      </c>
      <c r="AM1247" s="6">
        <v>-0.70110690000001341</v>
      </c>
      <c r="AN1247" s="7">
        <v>15521</v>
      </c>
      <c r="AO1247" s="6">
        <v>2.5642677999999997</v>
      </c>
    </row>
    <row r="1248" spans="1:41" x14ac:dyDescent="0.15">
      <c r="A1248" s="2" t="s">
        <v>622</v>
      </c>
      <c r="B1248" s="2" t="s">
        <v>1438</v>
      </c>
      <c r="C1248" s="2" t="s">
        <v>1797</v>
      </c>
      <c r="D1248" s="2" t="s">
        <v>1651</v>
      </c>
      <c r="E1248" s="2" t="s">
        <v>438</v>
      </c>
      <c r="F1248" s="2" t="s">
        <v>1854</v>
      </c>
      <c r="G1248" s="2" t="s">
        <v>2121</v>
      </c>
      <c r="H1248" s="2" t="s">
        <v>1206</v>
      </c>
      <c r="I1248" s="2" t="s">
        <v>1742</v>
      </c>
      <c r="J1248" s="7">
        <v>0</v>
      </c>
      <c r="K1248" s="7">
        <v>11799</v>
      </c>
      <c r="L1248" s="7">
        <v>161</v>
      </c>
      <c r="M1248" s="7">
        <v>11960</v>
      </c>
      <c r="N1248" s="7">
        <v>0</v>
      </c>
      <c r="O1248" s="7">
        <v>0</v>
      </c>
      <c r="P1248" s="7">
        <v>11782</v>
      </c>
      <c r="Q1248" s="7">
        <v>159</v>
      </c>
      <c r="R1248" s="7">
        <v>11941</v>
      </c>
      <c r="S1248" s="7">
        <v>0</v>
      </c>
      <c r="T1248" s="7">
        <v>0</v>
      </c>
      <c r="U1248" s="7">
        <v>1</v>
      </c>
      <c r="V1248" s="7">
        <v>1</v>
      </c>
      <c r="W1248" s="6">
        <v>99.855919999999998</v>
      </c>
      <c r="X1248" s="6">
        <v>98.757764000000009</v>
      </c>
      <c r="Y1248" s="6">
        <v>99.841137099999997</v>
      </c>
      <c r="Z1248" s="6">
        <v>101.36070290000001</v>
      </c>
      <c r="AA1248" s="6">
        <v>80.346820799999989</v>
      </c>
      <c r="AB1248" s="6">
        <v>100.54559039999999</v>
      </c>
      <c r="AC1248" s="6">
        <v>-0.70445329999999728</v>
      </c>
      <c r="AD1248" s="7">
        <v>13453</v>
      </c>
      <c r="AE1248" s="6">
        <v>-11.239128800000001</v>
      </c>
      <c r="AF1248" s="6">
        <v>99.855919999999998</v>
      </c>
      <c r="AG1248" s="6">
        <v>99.375</v>
      </c>
      <c r="AH1248" s="6">
        <v>99.849485700000002</v>
      </c>
      <c r="AI1248" s="7">
        <v>11940</v>
      </c>
      <c r="AJ1248" s="6">
        <v>101.36070290000001</v>
      </c>
      <c r="AK1248" s="6">
        <v>80.657640200000003</v>
      </c>
      <c r="AL1248" s="6">
        <v>100.56062189999999</v>
      </c>
      <c r="AM1248" s="6">
        <v>-0.71113619999998434</v>
      </c>
      <c r="AN1248" s="7">
        <v>13451</v>
      </c>
      <c r="AO1248" s="6">
        <v>-11.2333655</v>
      </c>
    </row>
    <row r="1249" spans="1:41" x14ac:dyDescent="0.15">
      <c r="A1249" s="2" t="s">
        <v>623</v>
      </c>
      <c r="B1249" s="2" t="s">
        <v>1438</v>
      </c>
      <c r="C1249" s="2" t="s">
        <v>1797</v>
      </c>
      <c r="D1249" s="2" t="s">
        <v>1651</v>
      </c>
      <c r="E1249" s="2" t="s">
        <v>438</v>
      </c>
      <c r="F1249" s="2" t="s">
        <v>1854</v>
      </c>
      <c r="G1249" s="2" t="s">
        <v>2121</v>
      </c>
      <c r="H1249" s="2" t="s">
        <v>1206</v>
      </c>
      <c r="I1249" s="2" t="s">
        <v>1743</v>
      </c>
      <c r="J1249" s="7">
        <v>0</v>
      </c>
      <c r="K1249" s="7">
        <v>19</v>
      </c>
      <c r="L1249" s="7">
        <v>0</v>
      </c>
      <c r="M1249" s="7">
        <v>19</v>
      </c>
      <c r="N1249" s="7">
        <v>0</v>
      </c>
      <c r="O1249" s="7">
        <v>0</v>
      </c>
      <c r="P1249" s="7">
        <v>19</v>
      </c>
      <c r="Q1249" s="7">
        <v>0</v>
      </c>
      <c r="R1249" s="7">
        <v>19</v>
      </c>
      <c r="S1249" s="7">
        <v>0</v>
      </c>
      <c r="T1249" s="7">
        <v>0</v>
      </c>
      <c r="U1249" s="7">
        <v>0</v>
      </c>
      <c r="V1249" s="7">
        <v>0</v>
      </c>
      <c r="W1249" s="6">
        <v>100</v>
      </c>
      <c r="X1249" s="6">
        <v>0</v>
      </c>
      <c r="Y1249" s="6">
        <v>100</v>
      </c>
      <c r="Z1249" s="6">
        <v>100</v>
      </c>
      <c r="AA1249" s="6">
        <v>0</v>
      </c>
      <c r="AB1249" s="6">
        <v>100</v>
      </c>
      <c r="AC1249" s="6">
        <v>0</v>
      </c>
      <c r="AD1249" s="7">
        <v>19</v>
      </c>
      <c r="AE1249" s="6">
        <v>0</v>
      </c>
      <c r="AF1249" s="6">
        <v>100</v>
      </c>
      <c r="AG1249" s="6">
        <v>0</v>
      </c>
      <c r="AH1249" s="6">
        <v>100</v>
      </c>
      <c r="AI1249" s="7">
        <v>19</v>
      </c>
      <c r="AJ1249" s="6">
        <v>100</v>
      </c>
      <c r="AK1249" s="6">
        <v>0</v>
      </c>
      <c r="AL1249" s="6">
        <v>100</v>
      </c>
      <c r="AM1249" s="6">
        <v>0</v>
      </c>
      <c r="AN1249" s="7">
        <v>19</v>
      </c>
      <c r="AO1249" s="6">
        <v>0</v>
      </c>
    </row>
    <row r="1250" spans="1:41" x14ac:dyDescent="0.15">
      <c r="A1250" s="2" t="s">
        <v>624</v>
      </c>
      <c r="B1250" s="2" t="s">
        <v>1438</v>
      </c>
      <c r="C1250" s="2" t="s">
        <v>1797</v>
      </c>
      <c r="D1250" s="2" t="s">
        <v>1651</v>
      </c>
      <c r="E1250" s="2" t="s">
        <v>438</v>
      </c>
      <c r="F1250" s="2" t="s">
        <v>1854</v>
      </c>
      <c r="G1250" s="2" t="s">
        <v>2121</v>
      </c>
      <c r="H1250" s="2" t="s">
        <v>1206</v>
      </c>
      <c r="I1250" s="2" t="s">
        <v>1744</v>
      </c>
      <c r="J1250" s="7">
        <v>0</v>
      </c>
      <c r="K1250" s="7">
        <v>3099</v>
      </c>
      <c r="L1250" s="7">
        <v>0</v>
      </c>
      <c r="M1250" s="7">
        <v>3099</v>
      </c>
      <c r="N1250" s="7">
        <v>0</v>
      </c>
      <c r="O1250" s="7">
        <v>0</v>
      </c>
      <c r="P1250" s="7">
        <v>3096</v>
      </c>
      <c r="Q1250" s="7">
        <v>0</v>
      </c>
      <c r="R1250" s="7">
        <v>3096</v>
      </c>
      <c r="S1250" s="7">
        <v>0</v>
      </c>
      <c r="T1250" s="7">
        <v>0</v>
      </c>
      <c r="U1250" s="7">
        <v>0</v>
      </c>
      <c r="V1250" s="7">
        <v>0</v>
      </c>
      <c r="W1250" s="6">
        <v>99.903194600000006</v>
      </c>
      <c r="X1250" s="6">
        <v>0</v>
      </c>
      <c r="Y1250" s="6">
        <v>99.903194600000006</v>
      </c>
      <c r="Z1250" s="6">
        <v>100</v>
      </c>
      <c r="AA1250" s="6">
        <v>100</v>
      </c>
      <c r="AB1250" s="6">
        <v>100</v>
      </c>
      <c r="AC1250" s="6">
        <v>-9.6805399999993824E-2</v>
      </c>
      <c r="AD1250" s="7">
        <v>2975</v>
      </c>
      <c r="AE1250" s="6">
        <v>4.0672268999999996</v>
      </c>
      <c r="AF1250" s="6">
        <v>99.903194600000006</v>
      </c>
      <c r="AG1250" s="6">
        <v>0</v>
      </c>
      <c r="AH1250" s="6">
        <v>99.903194600000006</v>
      </c>
      <c r="AI1250" s="7">
        <v>3096</v>
      </c>
      <c r="AJ1250" s="6">
        <v>100</v>
      </c>
      <c r="AK1250" s="6">
        <v>100</v>
      </c>
      <c r="AL1250" s="6">
        <v>100</v>
      </c>
      <c r="AM1250" s="6">
        <v>-9.6805399999993824E-2</v>
      </c>
      <c r="AN1250" s="7">
        <v>2975</v>
      </c>
      <c r="AO1250" s="6">
        <v>4.0672268999999996</v>
      </c>
    </row>
    <row r="1251" spans="1:41" x14ac:dyDescent="0.15">
      <c r="A1251" s="2" t="s">
        <v>625</v>
      </c>
      <c r="B1251" s="2" t="s">
        <v>1438</v>
      </c>
      <c r="C1251" s="2" t="s">
        <v>1797</v>
      </c>
      <c r="D1251" s="2" t="s">
        <v>1651</v>
      </c>
      <c r="E1251" s="2" t="s">
        <v>438</v>
      </c>
      <c r="F1251" s="2" t="s">
        <v>1854</v>
      </c>
      <c r="G1251" s="2" t="s">
        <v>2121</v>
      </c>
      <c r="H1251" s="2" t="s">
        <v>1206</v>
      </c>
      <c r="I1251" s="2" t="s">
        <v>2008</v>
      </c>
      <c r="J1251" s="7">
        <v>0</v>
      </c>
      <c r="K1251" s="7">
        <v>3075</v>
      </c>
      <c r="L1251" s="7">
        <v>0</v>
      </c>
      <c r="M1251" s="7">
        <v>3075</v>
      </c>
      <c r="N1251" s="7">
        <v>0</v>
      </c>
      <c r="O1251" s="7">
        <v>0</v>
      </c>
      <c r="P1251" s="7">
        <v>3072</v>
      </c>
      <c r="Q1251" s="7">
        <v>0</v>
      </c>
      <c r="R1251" s="7">
        <v>3072</v>
      </c>
      <c r="S1251" s="7">
        <v>0</v>
      </c>
      <c r="T1251" s="7">
        <v>0</v>
      </c>
      <c r="U1251" s="7">
        <v>0</v>
      </c>
      <c r="V1251" s="7">
        <v>0</v>
      </c>
      <c r="W1251" s="6">
        <v>99.902439000000001</v>
      </c>
      <c r="X1251" s="6">
        <v>0</v>
      </c>
      <c r="Y1251" s="6">
        <v>99.902439000000001</v>
      </c>
      <c r="Z1251" s="6">
        <v>100</v>
      </c>
      <c r="AA1251" s="6">
        <v>100</v>
      </c>
      <c r="AB1251" s="6">
        <v>100</v>
      </c>
      <c r="AC1251" s="6">
        <v>-9.7560999999998899E-2</v>
      </c>
      <c r="AD1251" s="7">
        <v>2975</v>
      </c>
      <c r="AE1251" s="6">
        <v>3.2605042000000002</v>
      </c>
      <c r="AF1251" s="6">
        <v>99.902439000000001</v>
      </c>
      <c r="AG1251" s="6">
        <v>0</v>
      </c>
      <c r="AH1251" s="6">
        <v>99.902439000000001</v>
      </c>
      <c r="AI1251" s="7">
        <v>3072</v>
      </c>
      <c r="AJ1251" s="6">
        <v>100</v>
      </c>
      <c r="AK1251" s="6">
        <v>100</v>
      </c>
      <c r="AL1251" s="6">
        <v>100</v>
      </c>
      <c r="AM1251" s="6">
        <v>-9.7560999999998899E-2</v>
      </c>
      <c r="AN1251" s="7">
        <v>2975</v>
      </c>
      <c r="AO1251" s="6">
        <v>3.2605042000000002</v>
      </c>
    </row>
    <row r="1252" spans="1:41" x14ac:dyDescent="0.15">
      <c r="A1252" s="2" t="s">
        <v>626</v>
      </c>
      <c r="B1252" s="2" t="s">
        <v>1438</v>
      </c>
      <c r="C1252" s="2" t="s">
        <v>1797</v>
      </c>
      <c r="D1252" s="2" t="s">
        <v>1651</v>
      </c>
      <c r="E1252" s="2" t="s">
        <v>438</v>
      </c>
      <c r="F1252" s="2" t="s">
        <v>1854</v>
      </c>
      <c r="G1252" s="2" t="s">
        <v>2121</v>
      </c>
      <c r="H1252" s="2" t="s">
        <v>1206</v>
      </c>
      <c r="I1252" s="2" t="s">
        <v>2022</v>
      </c>
      <c r="J1252" s="7">
        <v>0</v>
      </c>
      <c r="K1252" s="7">
        <v>24</v>
      </c>
      <c r="L1252" s="7">
        <v>0</v>
      </c>
      <c r="M1252" s="7">
        <v>24</v>
      </c>
      <c r="N1252" s="7">
        <v>0</v>
      </c>
      <c r="O1252" s="7">
        <v>0</v>
      </c>
      <c r="P1252" s="7">
        <v>24</v>
      </c>
      <c r="Q1252" s="7">
        <v>0</v>
      </c>
      <c r="R1252" s="7">
        <v>24</v>
      </c>
      <c r="S1252" s="7">
        <v>0</v>
      </c>
      <c r="T1252" s="7">
        <v>0</v>
      </c>
      <c r="U1252" s="7">
        <v>0</v>
      </c>
      <c r="V1252" s="7">
        <v>0</v>
      </c>
      <c r="W1252" s="6">
        <v>100</v>
      </c>
      <c r="X1252" s="6">
        <v>0</v>
      </c>
      <c r="Y1252" s="6">
        <v>100</v>
      </c>
      <c r="Z1252" s="6" t="s">
        <v>2122</v>
      </c>
      <c r="AA1252" s="6" t="s">
        <v>2122</v>
      </c>
      <c r="AB1252" s="6" t="s">
        <v>2122</v>
      </c>
      <c r="AC1252" s="6" t="s">
        <v>1802</v>
      </c>
      <c r="AD1252" s="7" t="s">
        <v>2122</v>
      </c>
      <c r="AE1252" s="6" t="e">
        <v>#VALUE!</v>
      </c>
      <c r="AF1252" s="6">
        <v>100</v>
      </c>
      <c r="AG1252" s="6">
        <v>0</v>
      </c>
      <c r="AH1252" s="6">
        <v>100</v>
      </c>
      <c r="AI1252" s="7">
        <v>24</v>
      </c>
      <c r="AJ1252" s="6" t="s">
        <v>2122</v>
      </c>
      <c r="AK1252" s="6" t="s">
        <v>2122</v>
      </c>
      <c r="AL1252" s="6" t="s">
        <v>2122</v>
      </c>
      <c r="AM1252" s="6" t="e">
        <v>#VALUE!</v>
      </c>
      <c r="AN1252" s="7" t="s">
        <v>2122</v>
      </c>
      <c r="AO1252" s="6" t="e">
        <v>#VALUE!</v>
      </c>
    </row>
    <row r="1253" spans="1:41" x14ac:dyDescent="0.15">
      <c r="A1253" s="2" t="s">
        <v>627</v>
      </c>
      <c r="B1253" s="2" t="s">
        <v>1438</v>
      </c>
      <c r="C1253" s="2" t="s">
        <v>1797</v>
      </c>
      <c r="D1253" s="2" t="s">
        <v>1651</v>
      </c>
      <c r="E1253" s="2" t="s">
        <v>438</v>
      </c>
      <c r="F1253" s="2" t="s">
        <v>1854</v>
      </c>
      <c r="G1253" s="2" t="s">
        <v>2121</v>
      </c>
      <c r="H1253" s="2" t="s">
        <v>1206</v>
      </c>
      <c r="I1253" s="2" t="s">
        <v>1941</v>
      </c>
      <c r="J1253" s="7">
        <v>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6">
        <v>0</v>
      </c>
      <c r="X1253" s="6">
        <v>0</v>
      </c>
      <c r="Y1253" s="6">
        <v>0</v>
      </c>
      <c r="Z1253" s="6" t="s">
        <v>2122</v>
      </c>
      <c r="AA1253" s="6" t="s">
        <v>2122</v>
      </c>
      <c r="AB1253" s="6" t="s">
        <v>2122</v>
      </c>
      <c r="AC1253" s="6" t="s">
        <v>1802</v>
      </c>
      <c r="AD1253" s="7" t="s">
        <v>2122</v>
      </c>
      <c r="AE1253" s="6">
        <v>0</v>
      </c>
      <c r="AF1253" s="6">
        <v>0</v>
      </c>
      <c r="AG1253" s="6">
        <v>0</v>
      </c>
      <c r="AH1253" s="6">
        <v>0</v>
      </c>
      <c r="AI1253" s="7">
        <v>0</v>
      </c>
      <c r="AJ1253" s="6" t="s">
        <v>2122</v>
      </c>
      <c r="AK1253" s="6" t="s">
        <v>2122</v>
      </c>
      <c r="AL1253" s="6" t="s">
        <v>2122</v>
      </c>
      <c r="AM1253" s="6" t="e">
        <v>#VALUE!</v>
      </c>
      <c r="AN1253" s="7" t="s">
        <v>2122</v>
      </c>
      <c r="AO1253" s="6">
        <v>0</v>
      </c>
    </row>
    <row r="1254" spans="1:41" x14ac:dyDescent="0.15">
      <c r="A1254" s="2" t="s">
        <v>628</v>
      </c>
      <c r="B1254" s="2" t="s">
        <v>1438</v>
      </c>
      <c r="C1254" s="2" t="s">
        <v>1797</v>
      </c>
      <c r="D1254" s="2" t="s">
        <v>1651</v>
      </c>
      <c r="E1254" s="2" t="s">
        <v>438</v>
      </c>
      <c r="F1254" s="2" t="s">
        <v>1854</v>
      </c>
      <c r="G1254" s="2" t="s">
        <v>2121</v>
      </c>
      <c r="H1254" s="2" t="s">
        <v>1206</v>
      </c>
      <c r="I1254" s="2" t="s">
        <v>1942</v>
      </c>
      <c r="J1254" s="7">
        <v>0</v>
      </c>
      <c r="K1254" s="7">
        <v>3484</v>
      </c>
      <c r="L1254" s="7">
        <v>0</v>
      </c>
      <c r="M1254" s="7">
        <v>3484</v>
      </c>
      <c r="N1254" s="7">
        <v>0</v>
      </c>
      <c r="O1254" s="7">
        <v>0</v>
      </c>
      <c r="P1254" s="7">
        <v>3484</v>
      </c>
      <c r="Q1254" s="7">
        <v>0</v>
      </c>
      <c r="R1254" s="7">
        <v>3484</v>
      </c>
      <c r="S1254" s="7">
        <v>0</v>
      </c>
      <c r="T1254" s="7">
        <v>0</v>
      </c>
      <c r="U1254" s="7">
        <v>0</v>
      </c>
      <c r="V1254" s="7">
        <v>0</v>
      </c>
      <c r="W1254" s="6">
        <v>100</v>
      </c>
      <c r="X1254" s="6">
        <v>0</v>
      </c>
      <c r="Y1254" s="6">
        <v>100</v>
      </c>
      <c r="Z1254" s="6">
        <v>100</v>
      </c>
      <c r="AA1254" s="6">
        <v>0</v>
      </c>
      <c r="AB1254" s="6">
        <v>100</v>
      </c>
      <c r="AC1254" s="6">
        <v>0</v>
      </c>
      <c r="AD1254" s="7">
        <v>3552</v>
      </c>
      <c r="AE1254" s="6">
        <v>-1.9144143999999998</v>
      </c>
      <c r="AF1254" s="6">
        <v>100</v>
      </c>
      <c r="AG1254" s="6">
        <v>0</v>
      </c>
      <c r="AH1254" s="6">
        <v>100</v>
      </c>
      <c r="AI1254" s="7">
        <v>3484</v>
      </c>
      <c r="AJ1254" s="6">
        <v>100</v>
      </c>
      <c r="AK1254" s="6">
        <v>0</v>
      </c>
      <c r="AL1254" s="6">
        <v>100</v>
      </c>
      <c r="AM1254" s="6">
        <v>0</v>
      </c>
      <c r="AN1254" s="7">
        <v>3552</v>
      </c>
      <c r="AO1254" s="6">
        <v>-1.9144143999999998</v>
      </c>
    </row>
    <row r="1255" spans="1:41" x14ac:dyDescent="0.15">
      <c r="A1255" s="2" t="s">
        <v>1207</v>
      </c>
      <c r="B1255" s="2" t="s">
        <v>1438</v>
      </c>
      <c r="C1255" s="2" t="s">
        <v>1797</v>
      </c>
      <c r="D1255" s="2" t="s">
        <v>1651</v>
      </c>
      <c r="E1255" s="2" t="s">
        <v>438</v>
      </c>
      <c r="F1255" s="2" t="s">
        <v>1854</v>
      </c>
      <c r="G1255" s="2" t="s">
        <v>2121</v>
      </c>
      <c r="H1255" s="2" t="s">
        <v>1206</v>
      </c>
      <c r="I1255" s="9" t="s">
        <v>1943</v>
      </c>
      <c r="J1255" s="7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  <c r="AB1255" s="6">
        <v>0</v>
      </c>
      <c r="AC1255" s="6">
        <v>0</v>
      </c>
      <c r="AD1255" s="7">
        <v>0</v>
      </c>
      <c r="AE1255" s="6">
        <v>0</v>
      </c>
      <c r="AF1255" s="6">
        <v>0</v>
      </c>
      <c r="AG1255" s="6">
        <v>0</v>
      </c>
      <c r="AH1255" s="6">
        <v>0</v>
      </c>
      <c r="AI1255" s="7">
        <v>0</v>
      </c>
      <c r="AJ1255" s="6">
        <v>0</v>
      </c>
      <c r="AK1255" s="6">
        <v>0</v>
      </c>
      <c r="AL1255" s="6">
        <v>0</v>
      </c>
      <c r="AM1255" s="6">
        <v>0</v>
      </c>
      <c r="AN1255" s="7">
        <v>0</v>
      </c>
      <c r="AO1255" s="6">
        <v>0</v>
      </c>
    </row>
    <row r="1256" spans="1:41" x14ac:dyDescent="0.15">
      <c r="A1256" s="2" t="s">
        <v>1208</v>
      </c>
      <c r="B1256" s="2" t="s">
        <v>1438</v>
      </c>
      <c r="C1256" s="2" t="s">
        <v>1797</v>
      </c>
      <c r="D1256" s="2" t="s">
        <v>1651</v>
      </c>
      <c r="E1256" s="2" t="s">
        <v>438</v>
      </c>
      <c r="F1256" s="2" t="s">
        <v>1854</v>
      </c>
      <c r="G1256" s="2" t="s">
        <v>2121</v>
      </c>
      <c r="H1256" s="2" t="s">
        <v>1206</v>
      </c>
      <c r="I1256" s="2" t="s">
        <v>1944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6">
        <v>0</v>
      </c>
      <c r="X1256" s="6">
        <v>0</v>
      </c>
      <c r="Y1256" s="6">
        <v>0</v>
      </c>
      <c r="Z1256" s="6">
        <v>0</v>
      </c>
      <c r="AA1256" s="6">
        <v>0</v>
      </c>
      <c r="AB1256" s="6">
        <v>0</v>
      </c>
      <c r="AC1256" s="6">
        <v>0</v>
      </c>
      <c r="AD1256" s="7">
        <v>0</v>
      </c>
      <c r="AE1256" s="6">
        <v>0</v>
      </c>
      <c r="AF1256" s="6">
        <v>0</v>
      </c>
      <c r="AG1256" s="6">
        <v>0</v>
      </c>
      <c r="AH1256" s="6">
        <v>0</v>
      </c>
      <c r="AI1256" s="7">
        <v>0</v>
      </c>
      <c r="AJ1256" s="6">
        <v>0</v>
      </c>
      <c r="AK1256" s="6">
        <v>0</v>
      </c>
      <c r="AL1256" s="6">
        <v>0</v>
      </c>
      <c r="AM1256" s="6">
        <v>0</v>
      </c>
      <c r="AN1256" s="7">
        <v>0</v>
      </c>
      <c r="AO1256" s="6">
        <v>0</v>
      </c>
    </row>
    <row r="1257" spans="1:41" x14ac:dyDescent="0.15">
      <c r="A1257" s="2" t="s">
        <v>1209</v>
      </c>
      <c r="B1257" s="2" t="s">
        <v>1438</v>
      </c>
      <c r="C1257" s="2" t="s">
        <v>1797</v>
      </c>
      <c r="D1257" s="2" t="s">
        <v>1651</v>
      </c>
      <c r="E1257" s="2" t="s">
        <v>438</v>
      </c>
      <c r="F1257" s="2" t="s">
        <v>1854</v>
      </c>
      <c r="G1257" s="2" t="s">
        <v>2121</v>
      </c>
      <c r="H1257" s="2" t="s">
        <v>1206</v>
      </c>
      <c r="I1257" s="2" t="s">
        <v>1945</v>
      </c>
      <c r="J1257" s="7">
        <v>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  <c r="AB1257" s="6">
        <v>0</v>
      </c>
      <c r="AC1257" s="6">
        <v>0</v>
      </c>
      <c r="AD1257" s="7">
        <v>0</v>
      </c>
      <c r="AE1257" s="6">
        <v>0</v>
      </c>
      <c r="AF1257" s="6">
        <v>0</v>
      </c>
      <c r="AG1257" s="6">
        <v>0</v>
      </c>
      <c r="AH1257" s="6">
        <v>0</v>
      </c>
      <c r="AI1257" s="7">
        <v>0</v>
      </c>
      <c r="AJ1257" s="6">
        <v>0</v>
      </c>
      <c r="AK1257" s="6">
        <v>0</v>
      </c>
      <c r="AL1257" s="6">
        <v>0</v>
      </c>
      <c r="AM1257" s="6">
        <v>0</v>
      </c>
      <c r="AN1257" s="7">
        <v>0</v>
      </c>
      <c r="AO1257" s="6">
        <v>0</v>
      </c>
    </row>
    <row r="1258" spans="1:41" x14ac:dyDescent="0.15">
      <c r="A1258" s="2" t="s">
        <v>1210</v>
      </c>
      <c r="B1258" s="2" t="s">
        <v>1438</v>
      </c>
      <c r="C1258" s="2" t="s">
        <v>1797</v>
      </c>
      <c r="D1258" s="2" t="s">
        <v>1651</v>
      </c>
      <c r="E1258" s="2" t="s">
        <v>438</v>
      </c>
      <c r="F1258" s="2" t="s">
        <v>1854</v>
      </c>
      <c r="G1258" s="2" t="s">
        <v>2121</v>
      </c>
      <c r="H1258" s="2" t="s">
        <v>1206</v>
      </c>
      <c r="I1258" s="2" t="s">
        <v>1946</v>
      </c>
      <c r="J1258" s="7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6">
        <v>0</v>
      </c>
      <c r="X1258" s="6">
        <v>0</v>
      </c>
      <c r="Y1258" s="6">
        <v>0</v>
      </c>
      <c r="Z1258" s="6">
        <v>0</v>
      </c>
      <c r="AA1258" s="6">
        <v>0</v>
      </c>
      <c r="AB1258" s="6">
        <v>0</v>
      </c>
      <c r="AC1258" s="6">
        <v>0</v>
      </c>
      <c r="AD1258" s="7">
        <v>0</v>
      </c>
      <c r="AE1258" s="6">
        <v>0</v>
      </c>
      <c r="AF1258" s="6">
        <v>0</v>
      </c>
      <c r="AG1258" s="6">
        <v>0</v>
      </c>
      <c r="AH1258" s="6">
        <v>0</v>
      </c>
      <c r="AI1258" s="7">
        <v>0</v>
      </c>
      <c r="AJ1258" s="6">
        <v>0</v>
      </c>
      <c r="AK1258" s="6">
        <v>0</v>
      </c>
      <c r="AL1258" s="6">
        <v>0</v>
      </c>
      <c r="AM1258" s="6">
        <v>0</v>
      </c>
      <c r="AN1258" s="7">
        <v>0</v>
      </c>
      <c r="AO1258" s="6">
        <v>0</v>
      </c>
    </row>
    <row r="1259" spans="1:41" x14ac:dyDescent="0.15">
      <c r="A1259" s="2" t="s">
        <v>1211</v>
      </c>
      <c r="B1259" s="2" t="s">
        <v>1438</v>
      </c>
      <c r="C1259" s="2" t="s">
        <v>1797</v>
      </c>
      <c r="D1259" s="2" t="s">
        <v>1651</v>
      </c>
      <c r="E1259" s="2" t="s">
        <v>438</v>
      </c>
      <c r="F1259" s="2" t="s">
        <v>1854</v>
      </c>
      <c r="G1259" s="2" t="s">
        <v>2121</v>
      </c>
      <c r="H1259" s="2" t="s">
        <v>1206</v>
      </c>
      <c r="I1259" s="2" t="s">
        <v>1947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  <c r="AB1259" s="6">
        <v>0</v>
      </c>
      <c r="AC1259" s="6">
        <v>0</v>
      </c>
      <c r="AD1259" s="7">
        <v>0</v>
      </c>
      <c r="AE1259" s="6">
        <v>0</v>
      </c>
      <c r="AF1259" s="6">
        <v>0</v>
      </c>
      <c r="AG1259" s="6">
        <v>0</v>
      </c>
      <c r="AH1259" s="6">
        <v>0</v>
      </c>
      <c r="AI1259" s="7">
        <v>0</v>
      </c>
      <c r="AJ1259" s="6">
        <v>0</v>
      </c>
      <c r="AK1259" s="6">
        <v>0</v>
      </c>
      <c r="AL1259" s="6">
        <v>0</v>
      </c>
      <c r="AM1259" s="6">
        <v>0</v>
      </c>
      <c r="AN1259" s="7">
        <v>0</v>
      </c>
      <c r="AO1259" s="6">
        <v>0</v>
      </c>
    </row>
    <row r="1260" spans="1:41" x14ac:dyDescent="0.15">
      <c r="A1260" s="2" t="s">
        <v>1212</v>
      </c>
      <c r="B1260" s="2" t="s">
        <v>1438</v>
      </c>
      <c r="C1260" s="2" t="s">
        <v>1797</v>
      </c>
      <c r="D1260" s="2" t="s">
        <v>1651</v>
      </c>
      <c r="E1260" s="2" t="s">
        <v>438</v>
      </c>
      <c r="F1260" s="2" t="s">
        <v>1854</v>
      </c>
      <c r="G1260" s="2" t="s">
        <v>2121</v>
      </c>
      <c r="H1260" s="2" t="s">
        <v>1206</v>
      </c>
      <c r="I1260" s="2" t="s">
        <v>1948</v>
      </c>
      <c r="J1260" s="7">
        <v>0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6">
        <v>0</v>
      </c>
      <c r="X1260" s="6">
        <v>0</v>
      </c>
      <c r="Y1260" s="6">
        <v>0</v>
      </c>
      <c r="Z1260" s="6">
        <v>0</v>
      </c>
      <c r="AA1260" s="6">
        <v>0</v>
      </c>
      <c r="AB1260" s="6">
        <v>0</v>
      </c>
      <c r="AC1260" s="6">
        <v>0</v>
      </c>
      <c r="AD1260" s="7">
        <v>0</v>
      </c>
      <c r="AE1260" s="6">
        <v>0</v>
      </c>
      <c r="AF1260" s="6">
        <v>0</v>
      </c>
      <c r="AG1260" s="6">
        <v>0</v>
      </c>
      <c r="AH1260" s="6">
        <v>0</v>
      </c>
      <c r="AI1260" s="7">
        <v>0</v>
      </c>
      <c r="AJ1260" s="6">
        <v>0</v>
      </c>
      <c r="AK1260" s="6">
        <v>0</v>
      </c>
      <c r="AL1260" s="6">
        <v>0</v>
      </c>
      <c r="AM1260" s="6">
        <v>0</v>
      </c>
      <c r="AN1260" s="7">
        <v>0</v>
      </c>
      <c r="AO1260" s="6">
        <v>0</v>
      </c>
    </row>
    <row r="1261" spans="1:41" x14ac:dyDescent="0.15">
      <c r="A1261" s="2" t="s">
        <v>1213</v>
      </c>
      <c r="B1261" s="2" t="s">
        <v>1438</v>
      </c>
      <c r="C1261" s="2" t="s">
        <v>1797</v>
      </c>
      <c r="D1261" s="2" t="s">
        <v>1651</v>
      </c>
      <c r="E1261" s="2" t="s">
        <v>438</v>
      </c>
      <c r="F1261" s="2" t="s">
        <v>1854</v>
      </c>
      <c r="G1261" s="2" t="s">
        <v>2121</v>
      </c>
      <c r="H1261" s="2" t="s">
        <v>1206</v>
      </c>
      <c r="I1261" s="2" t="s">
        <v>1949</v>
      </c>
      <c r="J1261" s="7">
        <v>0</v>
      </c>
      <c r="K1261" s="7">
        <v>12351</v>
      </c>
      <c r="L1261" s="7">
        <v>0</v>
      </c>
      <c r="M1261" s="7">
        <v>12351</v>
      </c>
      <c r="N1261" s="7">
        <v>0</v>
      </c>
      <c r="O1261" s="7">
        <v>0</v>
      </c>
      <c r="P1261" s="7">
        <v>12351</v>
      </c>
      <c r="Q1261" s="7">
        <v>0</v>
      </c>
      <c r="R1261" s="7">
        <v>12351</v>
      </c>
      <c r="S1261" s="7">
        <v>0</v>
      </c>
      <c r="T1261" s="7">
        <v>0</v>
      </c>
      <c r="U1261" s="7">
        <v>0</v>
      </c>
      <c r="V1261" s="7">
        <v>0</v>
      </c>
      <c r="W1261" s="6">
        <v>100</v>
      </c>
      <c r="X1261" s="6">
        <v>0</v>
      </c>
      <c r="Y1261" s="6">
        <v>100</v>
      </c>
      <c r="Z1261" s="6">
        <v>100</v>
      </c>
      <c r="AA1261" s="6">
        <v>0</v>
      </c>
      <c r="AB1261" s="6">
        <v>100</v>
      </c>
      <c r="AC1261" s="6">
        <v>0</v>
      </c>
      <c r="AD1261" s="7">
        <v>12538</v>
      </c>
      <c r="AE1261" s="6">
        <v>-1.4914659000000001</v>
      </c>
      <c r="AF1261" s="6">
        <v>100</v>
      </c>
      <c r="AG1261" s="6">
        <v>0</v>
      </c>
      <c r="AH1261" s="6">
        <v>100</v>
      </c>
      <c r="AI1261" s="7">
        <v>12351</v>
      </c>
      <c r="AJ1261" s="6">
        <v>100</v>
      </c>
      <c r="AK1261" s="6">
        <v>0</v>
      </c>
      <c r="AL1261" s="6">
        <v>100</v>
      </c>
      <c r="AM1261" s="6">
        <v>0</v>
      </c>
      <c r="AN1261" s="7">
        <v>12538</v>
      </c>
      <c r="AO1261" s="6">
        <v>-1.4914659000000001</v>
      </c>
    </row>
    <row r="1262" spans="1:41" x14ac:dyDescent="0.15">
      <c r="A1262" s="2" t="s">
        <v>1214</v>
      </c>
      <c r="B1262" s="2" t="s">
        <v>1438</v>
      </c>
      <c r="C1262" s="2" t="s">
        <v>1797</v>
      </c>
      <c r="D1262" s="2" t="s">
        <v>1651</v>
      </c>
      <c r="E1262" s="2" t="s">
        <v>438</v>
      </c>
      <c r="F1262" s="2" t="s">
        <v>1854</v>
      </c>
      <c r="G1262" s="2" t="s">
        <v>2121</v>
      </c>
      <c r="H1262" s="2" t="s">
        <v>1206</v>
      </c>
      <c r="I1262" s="2" t="s">
        <v>1950</v>
      </c>
      <c r="J1262" s="7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6">
        <v>0</v>
      </c>
      <c r="X1262" s="6">
        <v>0</v>
      </c>
      <c r="Y1262" s="6">
        <v>0</v>
      </c>
      <c r="Z1262" s="6">
        <v>0</v>
      </c>
      <c r="AA1262" s="6">
        <v>0</v>
      </c>
      <c r="AB1262" s="6">
        <v>0</v>
      </c>
      <c r="AC1262" s="6">
        <v>0</v>
      </c>
      <c r="AD1262" s="7">
        <v>0</v>
      </c>
      <c r="AE1262" s="6">
        <v>0</v>
      </c>
      <c r="AF1262" s="6">
        <v>0</v>
      </c>
      <c r="AG1262" s="6">
        <v>0</v>
      </c>
      <c r="AH1262" s="6">
        <v>0</v>
      </c>
      <c r="AI1262" s="7">
        <v>0</v>
      </c>
      <c r="AJ1262" s="6">
        <v>0</v>
      </c>
      <c r="AK1262" s="6">
        <v>0</v>
      </c>
      <c r="AL1262" s="6">
        <v>0</v>
      </c>
      <c r="AM1262" s="6">
        <v>0</v>
      </c>
      <c r="AN1262" s="7">
        <v>0</v>
      </c>
      <c r="AO1262" s="6">
        <v>0</v>
      </c>
    </row>
    <row r="1263" spans="1:41" x14ac:dyDescent="0.15">
      <c r="A1263" s="2" t="s">
        <v>1215</v>
      </c>
      <c r="B1263" s="2" t="s">
        <v>1438</v>
      </c>
      <c r="C1263" s="2" t="s">
        <v>1797</v>
      </c>
      <c r="D1263" s="2" t="s">
        <v>1651</v>
      </c>
      <c r="E1263" s="2" t="s">
        <v>438</v>
      </c>
      <c r="F1263" s="2" t="s">
        <v>1854</v>
      </c>
      <c r="G1263" s="2" t="s">
        <v>2121</v>
      </c>
      <c r="H1263" s="2" t="s">
        <v>1206</v>
      </c>
      <c r="I1263" s="2" t="s">
        <v>1951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0</v>
      </c>
      <c r="AB1263" s="6">
        <v>0</v>
      </c>
      <c r="AC1263" s="6">
        <v>0</v>
      </c>
      <c r="AD1263" s="7">
        <v>0</v>
      </c>
      <c r="AE1263" s="6">
        <v>0</v>
      </c>
      <c r="AF1263" s="6">
        <v>0</v>
      </c>
      <c r="AG1263" s="6">
        <v>0</v>
      </c>
      <c r="AH1263" s="6">
        <v>0</v>
      </c>
      <c r="AI1263" s="7">
        <v>0</v>
      </c>
      <c r="AJ1263" s="6">
        <v>0</v>
      </c>
      <c r="AK1263" s="6">
        <v>0</v>
      </c>
      <c r="AL1263" s="6">
        <v>0</v>
      </c>
      <c r="AM1263" s="6">
        <v>0</v>
      </c>
      <c r="AN1263" s="7">
        <v>0</v>
      </c>
      <c r="AO1263" s="6">
        <v>0</v>
      </c>
    </row>
    <row r="1264" spans="1:41" x14ac:dyDescent="0.15">
      <c r="A1264" s="2" t="s">
        <v>1216</v>
      </c>
      <c r="B1264" s="2" t="s">
        <v>1438</v>
      </c>
      <c r="C1264" s="2" t="s">
        <v>1797</v>
      </c>
      <c r="D1264" s="2" t="s">
        <v>1651</v>
      </c>
      <c r="E1264" s="2" t="s">
        <v>438</v>
      </c>
      <c r="F1264" s="2" t="s">
        <v>1854</v>
      </c>
      <c r="G1264" s="2" t="s">
        <v>2121</v>
      </c>
      <c r="H1264" s="2" t="s">
        <v>1206</v>
      </c>
      <c r="I1264" s="2" t="s">
        <v>1952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0</v>
      </c>
      <c r="AB1264" s="6">
        <v>0</v>
      </c>
      <c r="AC1264" s="6">
        <v>0</v>
      </c>
      <c r="AD1264" s="7">
        <v>0</v>
      </c>
      <c r="AE1264" s="6">
        <v>0</v>
      </c>
      <c r="AF1264" s="6">
        <v>0</v>
      </c>
      <c r="AG1264" s="6">
        <v>0</v>
      </c>
      <c r="AH1264" s="6">
        <v>0</v>
      </c>
      <c r="AI1264" s="7">
        <v>0</v>
      </c>
      <c r="AJ1264" s="6">
        <v>0</v>
      </c>
      <c r="AK1264" s="6">
        <v>0</v>
      </c>
      <c r="AL1264" s="6">
        <v>0</v>
      </c>
      <c r="AM1264" s="6">
        <v>0</v>
      </c>
      <c r="AN1264" s="7">
        <v>0</v>
      </c>
      <c r="AO1264" s="6">
        <v>0</v>
      </c>
    </row>
    <row r="1265" spans="1:41" x14ac:dyDescent="0.15">
      <c r="A1265" s="2" t="s">
        <v>1217</v>
      </c>
      <c r="B1265" s="2" t="s">
        <v>1438</v>
      </c>
      <c r="C1265" s="2" t="s">
        <v>1797</v>
      </c>
      <c r="D1265" s="2" t="s">
        <v>1651</v>
      </c>
      <c r="E1265" s="2" t="s">
        <v>438</v>
      </c>
      <c r="F1265" s="2" t="s">
        <v>1854</v>
      </c>
      <c r="G1265" s="2" t="s">
        <v>2121</v>
      </c>
      <c r="H1265" s="2" t="s">
        <v>1206</v>
      </c>
      <c r="I1265" s="2" t="s">
        <v>1953</v>
      </c>
      <c r="J1265" s="7">
        <v>0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0</v>
      </c>
      <c r="AB1265" s="6">
        <v>0</v>
      </c>
      <c r="AC1265" s="6">
        <v>0</v>
      </c>
      <c r="AD1265" s="7">
        <v>0</v>
      </c>
      <c r="AE1265" s="6">
        <v>0</v>
      </c>
      <c r="AF1265" s="6">
        <v>0</v>
      </c>
      <c r="AG1265" s="6">
        <v>0</v>
      </c>
      <c r="AH1265" s="6">
        <v>0</v>
      </c>
      <c r="AI1265" s="7">
        <v>0</v>
      </c>
      <c r="AJ1265" s="6">
        <v>0</v>
      </c>
      <c r="AK1265" s="6">
        <v>0</v>
      </c>
      <c r="AL1265" s="6">
        <v>0</v>
      </c>
      <c r="AM1265" s="6">
        <v>0</v>
      </c>
      <c r="AN1265" s="7">
        <v>0</v>
      </c>
      <c r="AO1265" s="6">
        <v>0</v>
      </c>
    </row>
    <row r="1266" spans="1:41" x14ac:dyDescent="0.15">
      <c r="A1266" s="2" t="s">
        <v>1218</v>
      </c>
      <c r="B1266" s="2" t="s">
        <v>1438</v>
      </c>
      <c r="C1266" s="2" t="s">
        <v>1797</v>
      </c>
      <c r="D1266" s="2" t="s">
        <v>1651</v>
      </c>
      <c r="E1266" s="2" t="s">
        <v>438</v>
      </c>
      <c r="F1266" s="2" t="s">
        <v>1854</v>
      </c>
      <c r="G1266" s="2" t="s">
        <v>2121</v>
      </c>
      <c r="H1266" s="2" t="s">
        <v>1206</v>
      </c>
      <c r="I1266" s="2" t="s">
        <v>1954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  <c r="AB1266" s="6">
        <v>0</v>
      </c>
      <c r="AC1266" s="6">
        <v>0</v>
      </c>
      <c r="AD1266" s="7">
        <v>0</v>
      </c>
      <c r="AE1266" s="6">
        <v>0</v>
      </c>
      <c r="AF1266" s="6">
        <v>0</v>
      </c>
      <c r="AG1266" s="6">
        <v>0</v>
      </c>
      <c r="AH1266" s="6">
        <v>0</v>
      </c>
      <c r="AI1266" s="7">
        <v>0</v>
      </c>
      <c r="AJ1266" s="6">
        <v>0</v>
      </c>
      <c r="AK1266" s="6">
        <v>0</v>
      </c>
      <c r="AL1266" s="6">
        <v>0</v>
      </c>
      <c r="AM1266" s="6">
        <v>0</v>
      </c>
      <c r="AN1266" s="7">
        <v>0</v>
      </c>
      <c r="AO1266" s="6">
        <v>0</v>
      </c>
    </row>
    <row r="1267" spans="1:41" x14ac:dyDescent="0.15">
      <c r="A1267" s="2" t="s">
        <v>1219</v>
      </c>
      <c r="B1267" s="2" t="s">
        <v>1438</v>
      </c>
      <c r="C1267" s="2" t="s">
        <v>1797</v>
      </c>
      <c r="D1267" s="2" t="s">
        <v>1651</v>
      </c>
      <c r="E1267" s="2" t="s">
        <v>438</v>
      </c>
      <c r="F1267" s="2" t="s">
        <v>1854</v>
      </c>
      <c r="G1267" s="2" t="s">
        <v>2121</v>
      </c>
      <c r="H1267" s="2" t="s">
        <v>1206</v>
      </c>
      <c r="I1267" s="2" t="s">
        <v>1955</v>
      </c>
      <c r="J1267" s="7">
        <v>0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  <c r="AB1267" s="6">
        <v>0</v>
      </c>
      <c r="AC1267" s="6">
        <v>0</v>
      </c>
      <c r="AD1267" s="7">
        <v>0</v>
      </c>
      <c r="AE1267" s="6">
        <v>0</v>
      </c>
      <c r="AF1267" s="6">
        <v>0</v>
      </c>
      <c r="AG1267" s="6">
        <v>0</v>
      </c>
      <c r="AH1267" s="6">
        <v>0</v>
      </c>
      <c r="AI1267" s="7">
        <v>0</v>
      </c>
      <c r="AJ1267" s="6">
        <v>0</v>
      </c>
      <c r="AK1267" s="6">
        <v>0</v>
      </c>
      <c r="AL1267" s="6">
        <v>0</v>
      </c>
      <c r="AM1267" s="6">
        <v>0</v>
      </c>
      <c r="AN1267" s="7">
        <v>0</v>
      </c>
      <c r="AO1267" s="6">
        <v>0</v>
      </c>
    </row>
    <row r="1268" spans="1:41" x14ac:dyDescent="0.15">
      <c r="A1268" s="2" t="s">
        <v>1220</v>
      </c>
      <c r="B1268" s="2" t="s">
        <v>1438</v>
      </c>
      <c r="C1268" s="2" t="s">
        <v>1797</v>
      </c>
      <c r="D1268" s="2" t="s">
        <v>1651</v>
      </c>
      <c r="E1268" s="2" t="s">
        <v>438</v>
      </c>
      <c r="F1268" s="2" t="s">
        <v>1854</v>
      </c>
      <c r="G1268" s="2" t="s">
        <v>2121</v>
      </c>
      <c r="H1268" s="2" t="s">
        <v>1206</v>
      </c>
      <c r="I1268" s="2" t="s">
        <v>1956</v>
      </c>
      <c r="J1268" s="7">
        <v>0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6">
        <v>0</v>
      </c>
      <c r="X1268" s="6">
        <v>0</v>
      </c>
      <c r="Y1268" s="6">
        <v>0</v>
      </c>
      <c r="Z1268" s="6">
        <v>0</v>
      </c>
      <c r="AA1268" s="6">
        <v>0</v>
      </c>
      <c r="AB1268" s="6">
        <v>0</v>
      </c>
      <c r="AC1268" s="6">
        <v>0</v>
      </c>
      <c r="AD1268" s="7">
        <v>0</v>
      </c>
      <c r="AE1268" s="6">
        <v>0</v>
      </c>
      <c r="AF1268" s="6">
        <v>0</v>
      </c>
      <c r="AG1268" s="6">
        <v>0</v>
      </c>
      <c r="AH1268" s="6">
        <v>0</v>
      </c>
      <c r="AI1268" s="7">
        <v>0</v>
      </c>
      <c r="AJ1268" s="6">
        <v>0</v>
      </c>
      <c r="AK1268" s="6">
        <v>0</v>
      </c>
      <c r="AL1268" s="6">
        <v>0</v>
      </c>
      <c r="AM1268" s="6">
        <v>0</v>
      </c>
      <c r="AN1268" s="7">
        <v>0</v>
      </c>
      <c r="AO1268" s="6">
        <v>0</v>
      </c>
    </row>
    <row r="1269" spans="1:41" x14ac:dyDescent="0.15">
      <c r="A1269" s="2" t="s">
        <v>1221</v>
      </c>
      <c r="B1269" s="2" t="s">
        <v>1438</v>
      </c>
      <c r="C1269" s="2" t="s">
        <v>1797</v>
      </c>
      <c r="D1269" s="2" t="s">
        <v>1651</v>
      </c>
      <c r="E1269" s="2" t="s">
        <v>438</v>
      </c>
      <c r="F1269" s="2" t="s">
        <v>1854</v>
      </c>
      <c r="G1269" s="2" t="s">
        <v>2121</v>
      </c>
      <c r="H1269" s="2" t="s">
        <v>1206</v>
      </c>
      <c r="I1269" s="2" t="s">
        <v>1957</v>
      </c>
      <c r="J1269" s="7">
        <v>0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0</v>
      </c>
      <c r="AB1269" s="6">
        <v>0</v>
      </c>
      <c r="AC1269" s="6">
        <v>0</v>
      </c>
      <c r="AD1269" s="7">
        <v>0</v>
      </c>
      <c r="AE1269" s="6">
        <v>0</v>
      </c>
      <c r="AF1269" s="6">
        <v>0</v>
      </c>
      <c r="AG1269" s="6">
        <v>0</v>
      </c>
      <c r="AH1269" s="6">
        <v>0</v>
      </c>
      <c r="AI1269" s="7">
        <v>0</v>
      </c>
      <c r="AJ1269" s="6">
        <v>0</v>
      </c>
      <c r="AK1269" s="6">
        <v>0</v>
      </c>
      <c r="AL1269" s="6">
        <v>0</v>
      </c>
      <c r="AM1269" s="6">
        <v>0</v>
      </c>
      <c r="AN1269" s="7">
        <v>0</v>
      </c>
      <c r="AO1269" s="6">
        <v>0</v>
      </c>
    </row>
    <row r="1270" spans="1:41" x14ac:dyDescent="0.15">
      <c r="A1270" s="2" t="s">
        <v>1222</v>
      </c>
      <c r="B1270" s="2" t="s">
        <v>1438</v>
      </c>
      <c r="C1270" s="2" t="s">
        <v>1797</v>
      </c>
      <c r="D1270" s="2" t="s">
        <v>1651</v>
      </c>
      <c r="E1270" s="2" t="s">
        <v>438</v>
      </c>
      <c r="F1270" s="2" t="s">
        <v>1854</v>
      </c>
      <c r="G1270" s="2" t="s">
        <v>2121</v>
      </c>
      <c r="H1270" s="2" t="s">
        <v>1206</v>
      </c>
      <c r="I1270" s="2" t="s">
        <v>1958</v>
      </c>
      <c r="J1270" s="7">
        <v>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6">
        <v>0</v>
      </c>
      <c r="X1270" s="6">
        <v>0</v>
      </c>
      <c r="Y1270" s="6">
        <v>0</v>
      </c>
      <c r="Z1270" s="6">
        <v>0</v>
      </c>
      <c r="AA1270" s="6">
        <v>0</v>
      </c>
      <c r="AB1270" s="6">
        <v>0</v>
      </c>
      <c r="AC1270" s="6">
        <v>0</v>
      </c>
      <c r="AD1270" s="7">
        <v>0</v>
      </c>
      <c r="AE1270" s="6">
        <v>0</v>
      </c>
      <c r="AF1270" s="6">
        <v>0</v>
      </c>
      <c r="AG1270" s="6">
        <v>0</v>
      </c>
      <c r="AH1270" s="6">
        <v>0</v>
      </c>
      <c r="AI1270" s="7">
        <v>0</v>
      </c>
      <c r="AJ1270" s="6">
        <v>0</v>
      </c>
      <c r="AK1270" s="6">
        <v>0</v>
      </c>
      <c r="AL1270" s="6">
        <v>0</v>
      </c>
      <c r="AM1270" s="6">
        <v>0</v>
      </c>
      <c r="AN1270" s="7">
        <v>0</v>
      </c>
      <c r="AO1270" s="6">
        <v>0</v>
      </c>
    </row>
    <row r="1271" spans="1:41" x14ac:dyDescent="0.15">
      <c r="A1271" s="2" t="s">
        <v>1223</v>
      </c>
      <c r="B1271" s="2" t="s">
        <v>1438</v>
      </c>
      <c r="C1271" s="2" t="s">
        <v>1797</v>
      </c>
      <c r="D1271" s="2" t="s">
        <v>1651</v>
      </c>
      <c r="E1271" s="2" t="s">
        <v>438</v>
      </c>
      <c r="F1271" s="2" t="s">
        <v>1854</v>
      </c>
      <c r="G1271" s="2" t="s">
        <v>2121</v>
      </c>
      <c r="H1271" s="2" t="s">
        <v>1206</v>
      </c>
      <c r="I1271" s="2" t="s">
        <v>1959</v>
      </c>
      <c r="J1271" s="7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  <c r="AB1271" s="6">
        <v>0</v>
      </c>
      <c r="AC1271" s="6">
        <v>0</v>
      </c>
      <c r="AD1271" s="7">
        <v>0</v>
      </c>
      <c r="AE1271" s="6">
        <v>0</v>
      </c>
      <c r="AF1271" s="6">
        <v>0</v>
      </c>
      <c r="AG1271" s="6">
        <v>0</v>
      </c>
      <c r="AH1271" s="6">
        <v>0</v>
      </c>
      <c r="AI1271" s="7">
        <v>0</v>
      </c>
      <c r="AJ1271" s="6">
        <v>0</v>
      </c>
      <c r="AK1271" s="6">
        <v>0</v>
      </c>
      <c r="AL1271" s="6">
        <v>0</v>
      </c>
      <c r="AM1271" s="6">
        <v>0</v>
      </c>
      <c r="AN1271" s="7">
        <v>0</v>
      </c>
      <c r="AO1271" s="6">
        <v>0</v>
      </c>
    </row>
    <row r="1272" spans="1:41" x14ac:dyDescent="0.15">
      <c r="A1272" s="2" t="s">
        <v>1224</v>
      </c>
      <c r="B1272" s="2" t="s">
        <v>1438</v>
      </c>
      <c r="C1272" s="2" t="s">
        <v>1797</v>
      </c>
      <c r="D1272" s="2" t="s">
        <v>1651</v>
      </c>
      <c r="E1272" s="2" t="s">
        <v>438</v>
      </c>
      <c r="F1272" s="2" t="s">
        <v>1854</v>
      </c>
      <c r="G1272" s="2" t="s">
        <v>2121</v>
      </c>
      <c r="H1272" s="2" t="s">
        <v>1206</v>
      </c>
      <c r="I1272" s="2" t="s">
        <v>1960</v>
      </c>
      <c r="J1272" s="7">
        <v>0</v>
      </c>
      <c r="K1272" s="7">
        <v>0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6">
        <v>0</v>
      </c>
      <c r="X1272" s="6">
        <v>0</v>
      </c>
      <c r="Y1272" s="6">
        <v>0</v>
      </c>
      <c r="Z1272" s="6">
        <v>0</v>
      </c>
      <c r="AA1272" s="6">
        <v>0</v>
      </c>
      <c r="AB1272" s="6">
        <v>0</v>
      </c>
      <c r="AC1272" s="6">
        <v>0</v>
      </c>
      <c r="AD1272" s="7">
        <v>0</v>
      </c>
      <c r="AE1272" s="6">
        <v>0</v>
      </c>
      <c r="AF1272" s="6">
        <v>0</v>
      </c>
      <c r="AG1272" s="6">
        <v>0</v>
      </c>
      <c r="AH1272" s="6">
        <v>0</v>
      </c>
      <c r="AI1272" s="7">
        <v>0</v>
      </c>
      <c r="AJ1272" s="6">
        <v>0</v>
      </c>
      <c r="AK1272" s="6">
        <v>0</v>
      </c>
      <c r="AL1272" s="6">
        <v>0</v>
      </c>
      <c r="AM1272" s="6">
        <v>0</v>
      </c>
      <c r="AN1272" s="7">
        <v>0</v>
      </c>
      <c r="AO1272" s="6">
        <v>0</v>
      </c>
    </row>
    <row r="1273" spans="1:41" x14ac:dyDescent="0.15">
      <c r="A1273" s="2" t="s">
        <v>1225</v>
      </c>
      <c r="B1273" s="2" t="s">
        <v>1438</v>
      </c>
      <c r="C1273" s="2" t="s">
        <v>1797</v>
      </c>
      <c r="D1273" s="2" t="s">
        <v>1651</v>
      </c>
      <c r="E1273" s="2" t="s">
        <v>438</v>
      </c>
      <c r="F1273" s="2" t="s">
        <v>1854</v>
      </c>
      <c r="G1273" s="2" t="s">
        <v>2121</v>
      </c>
      <c r="H1273" s="2" t="s">
        <v>1206</v>
      </c>
      <c r="I1273" s="2" t="s">
        <v>1961</v>
      </c>
      <c r="J1273" s="7">
        <v>0</v>
      </c>
      <c r="K1273" s="7">
        <v>12351</v>
      </c>
      <c r="L1273" s="7">
        <v>0</v>
      </c>
      <c r="M1273" s="7">
        <v>12351</v>
      </c>
      <c r="N1273" s="7">
        <v>0</v>
      </c>
      <c r="O1273" s="7">
        <v>0</v>
      </c>
      <c r="P1273" s="7">
        <v>12351</v>
      </c>
      <c r="Q1273" s="7">
        <v>0</v>
      </c>
      <c r="R1273" s="7">
        <v>12351</v>
      </c>
      <c r="S1273" s="7">
        <v>0</v>
      </c>
      <c r="T1273" s="7">
        <v>0</v>
      </c>
      <c r="U1273" s="7">
        <v>0</v>
      </c>
      <c r="V1273" s="7">
        <v>0</v>
      </c>
      <c r="W1273" s="6">
        <v>100</v>
      </c>
      <c r="X1273" s="6">
        <v>0</v>
      </c>
      <c r="Y1273" s="6">
        <v>100</v>
      </c>
      <c r="Z1273" s="6">
        <v>100</v>
      </c>
      <c r="AA1273" s="6">
        <v>0</v>
      </c>
      <c r="AB1273" s="6">
        <v>100</v>
      </c>
      <c r="AC1273" s="6">
        <v>0</v>
      </c>
      <c r="AD1273" s="7">
        <v>12538</v>
      </c>
      <c r="AE1273" s="6">
        <v>-1.4914659000000001</v>
      </c>
      <c r="AF1273" s="6">
        <v>100</v>
      </c>
      <c r="AG1273" s="6">
        <v>0</v>
      </c>
      <c r="AH1273" s="6">
        <v>100</v>
      </c>
      <c r="AI1273" s="7">
        <v>12351</v>
      </c>
      <c r="AJ1273" s="6">
        <v>100</v>
      </c>
      <c r="AK1273" s="6">
        <v>0</v>
      </c>
      <c r="AL1273" s="6">
        <v>100</v>
      </c>
      <c r="AM1273" s="6">
        <v>0</v>
      </c>
      <c r="AN1273" s="7">
        <v>12538</v>
      </c>
      <c r="AO1273" s="6">
        <v>-1.4914659000000001</v>
      </c>
    </row>
    <row r="1274" spans="1:41" x14ac:dyDescent="0.15">
      <c r="A1274" s="2" t="s">
        <v>1226</v>
      </c>
      <c r="B1274" s="2" t="s">
        <v>1438</v>
      </c>
      <c r="C1274" s="2" t="s">
        <v>1797</v>
      </c>
      <c r="D1274" s="2" t="s">
        <v>1651</v>
      </c>
      <c r="E1274" s="2" t="s">
        <v>438</v>
      </c>
      <c r="F1274" s="2" t="s">
        <v>1854</v>
      </c>
      <c r="G1274" s="2" t="s">
        <v>2121</v>
      </c>
      <c r="H1274" s="2" t="s">
        <v>1206</v>
      </c>
      <c r="I1274" s="2" t="s">
        <v>1962</v>
      </c>
      <c r="J1274" s="7">
        <v>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0</v>
      </c>
      <c r="AB1274" s="6">
        <v>0</v>
      </c>
      <c r="AC1274" s="6">
        <v>0</v>
      </c>
      <c r="AD1274" s="7">
        <v>0</v>
      </c>
      <c r="AE1274" s="6">
        <v>0</v>
      </c>
      <c r="AF1274" s="6">
        <v>0</v>
      </c>
      <c r="AG1274" s="6">
        <v>0</v>
      </c>
      <c r="AH1274" s="6">
        <v>0</v>
      </c>
      <c r="AI1274" s="7">
        <v>0</v>
      </c>
      <c r="AJ1274" s="6">
        <v>0</v>
      </c>
      <c r="AK1274" s="6">
        <v>0</v>
      </c>
      <c r="AL1274" s="6">
        <v>0</v>
      </c>
      <c r="AM1274" s="6">
        <v>0</v>
      </c>
      <c r="AN1274" s="7">
        <v>0</v>
      </c>
      <c r="AO1274" s="6">
        <v>0</v>
      </c>
    </row>
    <row r="1275" spans="1:41" x14ac:dyDescent="0.15">
      <c r="A1275" s="2" t="s">
        <v>1913</v>
      </c>
      <c r="B1275" s="2" t="s">
        <v>1438</v>
      </c>
      <c r="C1275" s="2" t="s">
        <v>1797</v>
      </c>
      <c r="D1275" s="2" t="s">
        <v>1651</v>
      </c>
      <c r="E1275" s="2" t="s">
        <v>438</v>
      </c>
      <c r="F1275" s="2" t="s">
        <v>1854</v>
      </c>
      <c r="G1275" s="2" t="s">
        <v>2121</v>
      </c>
      <c r="H1275" s="2" t="s">
        <v>1206</v>
      </c>
      <c r="I1275" s="2" t="s">
        <v>1963</v>
      </c>
      <c r="J1275" s="7">
        <v>0</v>
      </c>
      <c r="K1275" s="7">
        <v>83525</v>
      </c>
      <c r="L1275" s="7">
        <v>481</v>
      </c>
      <c r="M1275" s="7">
        <v>84006</v>
      </c>
      <c r="N1275" s="7">
        <v>0</v>
      </c>
      <c r="O1275" s="7">
        <v>0</v>
      </c>
      <c r="P1275" s="7">
        <v>83296</v>
      </c>
      <c r="Q1275" s="7">
        <v>467</v>
      </c>
      <c r="R1275" s="7">
        <v>83763</v>
      </c>
      <c r="S1275" s="7">
        <v>0</v>
      </c>
      <c r="T1275" s="7">
        <v>0</v>
      </c>
      <c r="U1275" s="7">
        <v>11</v>
      </c>
      <c r="V1275" s="7">
        <v>11</v>
      </c>
      <c r="W1275" s="6">
        <v>99.725830599999995</v>
      </c>
      <c r="X1275" s="6">
        <v>97.089397099999999</v>
      </c>
      <c r="Y1275" s="6">
        <v>99.710734899999991</v>
      </c>
      <c r="Z1275" s="6">
        <v>100.3760341</v>
      </c>
      <c r="AA1275" s="6">
        <v>79.279279299999999</v>
      </c>
      <c r="AB1275" s="6">
        <v>99.9917959</v>
      </c>
      <c r="AC1275" s="6">
        <v>-0.28106100000000822</v>
      </c>
      <c r="AD1275" s="7">
        <v>85316</v>
      </c>
      <c r="AE1275" s="6">
        <v>-1.8202916</v>
      </c>
      <c r="AF1275" s="6">
        <v>99.725830599999995</v>
      </c>
      <c r="AG1275" s="6">
        <v>99.361702100000002</v>
      </c>
      <c r="AH1275" s="6">
        <v>99.723793100000009</v>
      </c>
      <c r="AI1275" s="7">
        <v>83752</v>
      </c>
      <c r="AJ1275" s="6">
        <v>100.53325040000001</v>
      </c>
      <c r="AK1275" s="6">
        <v>80.946123499999999</v>
      </c>
      <c r="AL1275" s="6">
        <v>100.1831846</v>
      </c>
      <c r="AM1275" s="6">
        <v>-0.45939149999999529</v>
      </c>
      <c r="AN1275" s="7">
        <v>85153</v>
      </c>
      <c r="AO1275" s="6">
        <v>-1.6452738000000002</v>
      </c>
    </row>
    <row r="1276" spans="1:41" x14ac:dyDescent="0.15">
      <c r="A1276" s="2" t="s">
        <v>1914</v>
      </c>
      <c r="B1276" s="2" t="s">
        <v>1438</v>
      </c>
      <c r="C1276" s="2" t="s">
        <v>1797</v>
      </c>
      <c r="D1276" s="2" t="s">
        <v>1651</v>
      </c>
      <c r="E1276" s="2" t="s">
        <v>438</v>
      </c>
      <c r="F1276" s="2" t="s">
        <v>1854</v>
      </c>
      <c r="G1276" s="2" t="s">
        <v>2121</v>
      </c>
      <c r="H1276" s="2" t="s">
        <v>1206</v>
      </c>
      <c r="I1276" s="2" t="s">
        <v>1964</v>
      </c>
      <c r="J1276" s="7">
        <v>0</v>
      </c>
      <c r="K1276" s="7">
        <v>12553</v>
      </c>
      <c r="L1276" s="7">
        <v>1200</v>
      </c>
      <c r="M1276" s="7">
        <v>13753</v>
      </c>
      <c r="N1276" s="7">
        <v>0</v>
      </c>
      <c r="O1276" s="7">
        <v>0</v>
      </c>
      <c r="P1276" s="7">
        <v>12565</v>
      </c>
      <c r="Q1276" s="7">
        <v>225</v>
      </c>
      <c r="R1276" s="7">
        <v>12790</v>
      </c>
      <c r="S1276" s="7">
        <v>0</v>
      </c>
      <c r="T1276" s="7">
        <v>0</v>
      </c>
      <c r="U1276" s="7">
        <v>197400</v>
      </c>
      <c r="V1276" s="7">
        <v>197400</v>
      </c>
      <c r="W1276" s="6">
        <v>100.09559470000001</v>
      </c>
      <c r="X1276" s="6">
        <v>18.75</v>
      </c>
      <c r="Y1276" s="6">
        <v>92.9978914</v>
      </c>
      <c r="Z1276" s="6">
        <v>97.265312600000001</v>
      </c>
      <c r="AA1276" s="6">
        <v>22.244759999999999</v>
      </c>
      <c r="AB1276" s="6">
        <v>89.331426500000006</v>
      </c>
      <c r="AC1276" s="6">
        <v>3.666464899999994</v>
      </c>
      <c r="AD1276" s="7">
        <v>12493</v>
      </c>
      <c r="AE1276" s="6">
        <v>2.3773313000000003</v>
      </c>
      <c r="AF1276" s="6">
        <v>100.09559470000001</v>
      </c>
      <c r="AG1276" s="6">
        <v>-0.1146789</v>
      </c>
      <c r="AH1276" s="6">
        <v>-6.9644480999999994</v>
      </c>
      <c r="AI1276" s="7">
        <v>-184610</v>
      </c>
      <c r="AJ1276" s="6">
        <v>97.265312600000001</v>
      </c>
      <c r="AK1276" s="6">
        <v>25.925925900000003</v>
      </c>
      <c r="AL1276" s="6">
        <v>90.693284900000009</v>
      </c>
      <c r="AM1276" s="6">
        <v>-97.657733000000007</v>
      </c>
      <c r="AN1276" s="7">
        <v>12283</v>
      </c>
      <c r="AO1276" s="6">
        <v>-1602.9715867</v>
      </c>
    </row>
    <row r="1277" spans="1:41" ht="12.75" thickBot="1" x14ac:dyDescent="0.2">
      <c r="A1277" s="2" t="s">
        <v>1994</v>
      </c>
      <c r="B1277" s="2" t="s">
        <v>1438</v>
      </c>
      <c r="C1277" s="2" t="s">
        <v>1797</v>
      </c>
      <c r="D1277" s="2" t="s">
        <v>1651</v>
      </c>
      <c r="E1277" s="2" t="s">
        <v>438</v>
      </c>
      <c r="F1277" s="2" t="s">
        <v>1854</v>
      </c>
      <c r="G1277" s="2" t="s">
        <v>2121</v>
      </c>
      <c r="H1277" s="2" t="s">
        <v>1206</v>
      </c>
      <c r="I1277" s="2" t="s">
        <v>1966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6">
        <v>0</v>
      </c>
      <c r="X1277" s="6">
        <v>0</v>
      </c>
      <c r="Y1277" s="6">
        <v>0</v>
      </c>
      <c r="Z1277" s="6">
        <v>0</v>
      </c>
      <c r="AA1277" s="6">
        <v>0</v>
      </c>
      <c r="AB1277" s="6">
        <v>0</v>
      </c>
      <c r="AC1277" s="6">
        <v>0</v>
      </c>
      <c r="AD1277" s="7">
        <v>0</v>
      </c>
      <c r="AE1277" s="6">
        <v>0</v>
      </c>
      <c r="AF1277" s="6">
        <v>0</v>
      </c>
      <c r="AG1277" s="6">
        <v>0</v>
      </c>
      <c r="AH1277" s="6">
        <v>0</v>
      </c>
      <c r="AI1277" s="7">
        <v>0</v>
      </c>
      <c r="AJ1277" s="6">
        <v>0</v>
      </c>
      <c r="AK1277" s="6">
        <v>0</v>
      </c>
      <c r="AL1277" s="6">
        <v>0</v>
      </c>
      <c r="AM1277" s="6">
        <v>0</v>
      </c>
      <c r="AN1277" s="7">
        <v>0</v>
      </c>
      <c r="AO1277" s="6">
        <v>0</v>
      </c>
    </row>
    <row r="1278" spans="1:41" ht="12.75" thickTop="1" x14ac:dyDescent="0.15">
      <c r="A1278" s="34" t="s">
        <v>629</v>
      </c>
      <c r="B1278" s="2" t="s">
        <v>1438</v>
      </c>
      <c r="C1278" s="2" t="s">
        <v>1797</v>
      </c>
      <c r="D1278" s="2" t="s">
        <v>1651</v>
      </c>
      <c r="E1278" s="2" t="s">
        <v>438</v>
      </c>
      <c r="F1278" s="2" t="s">
        <v>1854</v>
      </c>
      <c r="G1278" s="2" t="s">
        <v>2121</v>
      </c>
      <c r="H1278" s="2" t="s">
        <v>1227</v>
      </c>
      <c r="I1278" s="2" t="s">
        <v>2012</v>
      </c>
      <c r="J1278" s="7">
        <v>0</v>
      </c>
      <c r="K1278" s="7">
        <v>80096</v>
      </c>
      <c r="L1278" s="7">
        <v>9072</v>
      </c>
      <c r="M1278" s="7">
        <v>89168</v>
      </c>
      <c r="N1278" s="7">
        <v>0</v>
      </c>
      <c r="O1278" s="7">
        <v>0</v>
      </c>
      <c r="P1278" s="7">
        <v>75575</v>
      </c>
      <c r="Q1278" s="7">
        <v>2414</v>
      </c>
      <c r="R1278" s="7">
        <v>77989</v>
      </c>
      <c r="S1278" s="7">
        <v>0</v>
      </c>
      <c r="T1278" s="7">
        <v>0</v>
      </c>
      <c r="U1278" s="7">
        <v>0</v>
      </c>
      <c r="V1278" s="7">
        <v>0</v>
      </c>
      <c r="W1278" s="6">
        <v>94.355523399999996</v>
      </c>
      <c r="X1278" s="6">
        <v>26.609347400000001</v>
      </c>
      <c r="Y1278" s="6">
        <v>87.46299119999999</v>
      </c>
      <c r="Z1278" s="6">
        <v>92.236764600000001</v>
      </c>
      <c r="AA1278" s="6">
        <v>53.087896899999997</v>
      </c>
      <c r="AB1278" s="6">
        <v>87.629044700000009</v>
      </c>
      <c r="AC1278" s="6">
        <v>-0.16605350000001806</v>
      </c>
      <c r="AD1278" s="7">
        <v>80893</v>
      </c>
      <c r="AE1278" s="6">
        <v>-3.5899274000000001</v>
      </c>
      <c r="AF1278" s="6">
        <v>94.355523399999996</v>
      </c>
      <c r="AG1278" s="6">
        <v>26.609347400000001</v>
      </c>
      <c r="AH1278" s="6">
        <v>87.46299119999999</v>
      </c>
      <c r="AI1278" s="7">
        <v>77989</v>
      </c>
      <c r="AJ1278" s="6">
        <v>92.236764600000001</v>
      </c>
      <c r="AK1278" s="6">
        <v>56.103491900000002</v>
      </c>
      <c r="AL1278" s="6">
        <v>88.186942000000002</v>
      </c>
      <c r="AM1278" s="6">
        <v>-0.72395080000001144</v>
      </c>
      <c r="AN1278" s="7">
        <v>80309</v>
      </c>
      <c r="AO1278" s="6">
        <v>-2.8888417999999998</v>
      </c>
    </row>
    <row r="1279" spans="1:41" x14ac:dyDescent="0.15">
      <c r="A1279" s="2" t="s">
        <v>630</v>
      </c>
      <c r="B1279" s="2" t="s">
        <v>1438</v>
      </c>
      <c r="C1279" s="2" t="s">
        <v>1797</v>
      </c>
      <c r="D1279" s="2" t="s">
        <v>1651</v>
      </c>
      <c r="E1279" s="2" t="s">
        <v>438</v>
      </c>
      <c r="F1279" s="2" t="s">
        <v>1854</v>
      </c>
      <c r="G1279" s="2" t="s">
        <v>2121</v>
      </c>
      <c r="H1279" s="2" t="s">
        <v>1227</v>
      </c>
      <c r="I1279" s="2" t="s">
        <v>2013</v>
      </c>
      <c r="J1279" s="7">
        <v>0</v>
      </c>
      <c r="K1279" s="7">
        <v>80096</v>
      </c>
      <c r="L1279" s="7">
        <v>9072</v>
      </c>
      <c r="M1279" s="7">
        <v>89168</v>
      </c>
      <c r="N1279" s="7">
        <v>0</v>
      </c>
      <c r="O1279" s="7">
        <v>0</v>
      </c>
      <c r="P1279" s="7">
        <v>75575</v>
      </c>
      <c r="Q1279" s="7">
        <v>2414</v>
      </c>
      <c r="R1279" s="7">
        <v>77989</v>
      </c>
      <c r="S1279" s="7">
        <v>0</v>
      </c>
      <c r="T1279" s="7">
        <v>0</v>
      </c>
      <c r="U1279" s="7">
        <v>0</v>
      </c>
      <c r="V1279" s="7">
        <v>0</v>
      </c>
      <c r="W1279" s="6">
        <v>94.355523399999996</v>
      </c>
      <c r="X1279" s="6">
        <v>26.609347400000001</v>
      </c>
      <c r="Y1279" s="6">
        <v>87.46299119999999</v>
      </c>
      <c r="Z1279" s="6">
        <v>92.236764600000001</v>
      </c>
      <c r="AA1279" s="6">
        <v>53.087896899999997</v>
      </c>
      <c r="AB1279" s="6">
        <v>87.629044700000009</v>
      </c>
      <c r="AC1279" s="6">
        <v>-0.16605350000001806</v>
      </c>
      <c r="AD1279" s="7">
        <v>80893</v>
      </c>
      <c r="AE1279" s="6">
        <v>-3.5899274000000001</v>
      </c>
      <c r="AF1279" s="6">
        <v>94.355523399999996</v>
      </c>
      <c r="AG1279" s="6">
        <v>26.609347400000001</v>
      </c>
      <c r="AH1279" s="6">
        <v>87.46299119999999</v>
      </c>
      <c r="AI1279" s="7">
        <v>77989</v>
      </c>
      <c r="AJ1279" s="6">
        <v>92.236764600000001</v>
      </c>
      <c r="AK1279" s="6">
        <v>56.103491900000002</v>
      </c>
      <c r="AL1279" s="6">
        <v>88.186942000000002</v>
      </c>
      <c r="AM1279" s="6">
        <v>-0.72395080000001144</v>
      </c>
      <c r="AN1279" s="7">
        <v>80309</v>
      </c>
      <c r="AO1279" s="6">
        <v>-2.8888417999999998</v>
      </c>
    </row>
    <row r="1280" spans="1:41" x14ac:dyDescent="0.15">
      <c r="A1280" s="2" t="s">
        <v>631</v>
      </c>
      <c r="B1280" s="2" t="s">
        <v>1438</v>
      </c>
      <c r="C1280" s="2" t="s">
        <v>1797</v>
      </c>
      <c r="D1280" s="2" t="s">
        <v>1651</v>
      </c>
      <c r="E1280" s="2" t="s">
        <v>438</v>
      </c>
      <c r="F1280" s="2" t="s">
        <v>1854</v>
      </c>
      <c r="G1280" s="2" t="s">
        <v>2121</v>
      </c>
      <c r="H1280" s="2" t="s">
        <v>1227</v>
      </c>
      <c r="I1280" s="2" t="s">
        <v>2014</v>
      </c>
      <c r="J1280" s="7">
        <v>0</v>
      </c>
      <c r="K1280" s="7">
        <v>32462</v>
      </c>
      <c r="L1280" s="7">
        <v>569</v>
      </c>
      <c r="M1280" s="7">
        <v>33031</v>
      </c>
      <c r="N1280" s="7">
        <v>0</v>
      </c>
      <c r="O1280" s="7">
        <v>0</v>
      </c>
      <c r="P1280" s="7">
        <v>32222</v>
      </c>
      <c r="Q1280" s="7">
        <v>257</v>
      </c>
      <c r="R1280" s="7">
        <v>32479</v>
      </c>
      <c r="S1280" s="7">
        <v>0</v>
      </c>
      <c r="T1280" s="7">
        <v>0</v>
      </c>
      <c r="U1280" s="7">
        <v>0</v>
      </c>
      <c r="V1280" s="7">
        <v>0</v>
      </c>
      <c r="W1280" s="6">
        <v>99.260674000000009</v>
      </c>
      <c r="X1280" s="6">
        <v>45.166959599999998</v>
      </c>
      <c r="Y1280" s="6">
        <v>98.328842600000002</v>
      </c>
      <c r="Z1280" s="6">
        <v>89.119922599999995</v>
      </c>
      <c r="AA1280" s="6">
        <v>96.225736900000001</v>
      </c>
      <c r="AB1280" s="6">
        <v>89.640993199999997</v>
      </c>
      <c r="AC1280" s="6">
        <v>8.6878494000000046</v>
      </c>
      <c r="AD1280" s="7">
        <v>34008</v>
      </c>
      <c r="AE1280" s="6">
        <v>-4.4960009000000003</v>
      </c>
      <c r="AF1280" s="6">
        <v>99.260674000000009</v>
      </c>
      <c r="AG1280" s="6">
        <v>45.166959599999998</v>
      </c>
      <c r="AH1280" s="6">
        <v>98.328842600000002</v>
      </c>
      <c r="AI1280" s="7">
        <v>32479</v>
      </c>
      <c r="AJ1280" s="6">
        <v>89.119922599999995</v>
      </c>
      <c r="AK1280" s="6">
        <v>120.36870500000001</v>
      </c>
      <c r="AL1280" s="6">
        <v>90.979133199999993</v>
      </c>
      <c r="AM1280" s="6">
        <v>7.3497094000000089</v>
      </c>
      <c r="AN1280" s="7">
        <v>33450</v>
      </c>
      <c r="AO1280" s="6">
        <v>-2.9028400999999997</v>
      </c>
    </row>
    <row r="1281" spans="1:41" x14ac:dyDescent="0.15">
      <c r="A1281" s="2" t="s">
        <v>632</v>
      </c>
      <c r="B1281" s="2" t="s">
        <v>1438</v>
      </c>
      <c r="C1281" s="2" t="s">
        <v>1797</v>
      </c>
      <c r="D1281" s="2" t="s">
        <v>1651</v>
      </c>
      <c r="E1281" s="2" t="s">
        <v>438</v>
      </c>
      <c r="F1281" s="2" t="s">
        <v>1854</v>
      </c>
      <c r="G1281" s="2" t="s">
        <v>2121</v>
      </c>
      <c r="H1281" s="2" t="s">
        <v>1227</v>
      </c>
      <c r="I1281" s="2" t="s">
        <v>2015</v>
      </c>
      <c r="J1281" s="7">
        <v>0</v>
      </c>
      <c r="K1281" s="7">
        <v>29642</v>
      </c>
      <c r="L1281" s="7">
        <v>569</v>
      </c>
      <c r="M1281" s="7">
        <v>30211</v>
      </c>
      <c r="N1281" s="7">
        <v>0</v>
      </c>
      <c r="O1281" s="7">
        <v>0</v>
      </c>
      <c r="P1281" s="7">
        <v>29402</v>
      </c>
      <c r="Q1281" s="7">
        <v>257</v>
      </c>
      <c r="R1281" s="7">
        <v>29659</v>
      </c>
      <c r="S1281" s="7">
        <v>0</v>
      </c>
      <c r="T1281" s="7">
        <v>0</v>
      </c>
      <c r="U1281" s="7">
        <v>0</v>
      </c>
      <c r="V1281" s="7">
        <v>0</v>
      </c>
      <c r="W1281" s="6">
        <v>99.190337999999997</v>
      </c>
      <c r="X1281" s="6">
        <v>45.166959599999998</v>
      </c>
      <c r="Y1281" s="6">
        <v>98.1728509</v>
      </c>
      <c r="Z1281" s="6">
        <v>88.134383900000003</v>
      </c>
      <c r="AA1281" s="6">
        <v>96.225736900000001</v>
      </c>
      <c r="AB1281" s="6">
        <v>88.777200300000004</v>
      </c>
      <c r="AC1281" s="6">
        <v>9.3956505999999962</v>
      </c>
      <c r="AD1281" s="7">
        <v>31088</v>
      </c>
      <c r="AE1281" s="6">
        <v>-4.5966288999999998</v>
      </c>
      <c r="AF1281" s="6">
        <v>99.190337999999997</v>
      </c>
      <c r="AG1281" s="6">
        <v>45.166959599999998</v>
      </c>
      <c r="AH1281" s="6">
        <v>98.1728509</v>
      </c>
      <c r="AI1281" s="7">
        <v>29659</v>
      </c>
      <c r="AJ1281" s="6">
        <v>88.134383900000003</v>
      </c>
      <c r="AK1281" s="6">
        <v>120.36870500000001</v>
      </c>
      <c r="AL1281" s="6">
        <v>90.214741700000005</v>
      </c>
      <c r="AM1281" s="6">
        <v>7.9581091999999956</v>
      </c>
      <c r="AN1281" s="7">
        <v>30530</v>
      </c>
      <c r="AO1281" s="6">
        <v>-2.8529315</v>
      </c>
    </row>
    <row r="1282" spans="1:41" x14ac:dyDescent="0.15">
      <c r="A1282" s="2" t="s">
        <v>633</v>
      </c>
      <c r="B1282" s="2" t="s">
        <v>1438</v>
      </c>
      <c r="C1282" s="2" t="s">
        <v>1797</v>
      </c>
      <c r="D1282" s="2" t="s">
        <v>1651</v>
      </c>
      <c r="E1282" s="2" t="s">
        <v>438</v>
      </c>
      <c r="F1282" s="2" t="s">
        <v>1854</v>
      </c>
      <c r="G1282" s="2" t="s">
        <v>2121</v>
      </c>
      <c r="H1282" s="2" t="s">
        <v>1227</v>
      </c>
      <c r="I1282" s="2" t="s">
        <v>2016</v>
      </c>
      <c r="J1282" s="7">
        <v>0</v>
      </c>
      <c r="K1282" s="7">
        <v>1340</v>
      </c>
      <c r="L1282" s="7">
        <v>10</v>
      </c>
      <c r="M1282" s="7">
        <v>1350</v>
      </c>
      <c r="N1282" s="7">
        <v>0</v>
      </c>
      <c r="O1282" s="7">
        <v>0</v>
      </c>
      <c r="P1282" s="7">
        <v>1333</v>
      </c>
      <c r="Q1282" s="7">
        <v>3</v>
      </c>
      <c r="R1282" s="7">
        <v>1336</v>
      </c>
      <c r="S1282" s="7">
        <v>0</v>
      </c>
      <c r="T1282" s="7">
        <v>0</v>
      </c>
      <c r="U1282" s="7">
        <v>0</v>
      </c>
      <c r="V1282" s="7">
        <v>0</v>
      </c>
      <c r="W1282" s="6">
        <v>99.477611899999999</v>
      </c>
      <c r="X1282" s="6">
        <v>30</v>
      </c>
      <c r="Y1282" s="6">
        <v>98.962963000000002</v>
      </c>
      <c r="Z1282" s="6">
        <v>91.542288600000006</v>
      </c>
      <c r="AA1282" s="6">
        <v>72.7272727</v>
      </c>
      <c r="AB1282" s="6">
        <v>90.566037699999995</v>
      </c>
      <c r="AC1282" s="6">
        <v>8.3969253000000066</v>
      </c>
      <c r="AD1282" s="7">
        <v>1344</v>
      </c>
      <c r="AE1282" s="6">
        <v>-0.59523809999999999</v>
      </c>
      <c r="AF1282" s="6">
        <v>99.477611899999999</v>
      </c>
      <c r="AG1282" s="6">
        <v>30</v>
      </c>
      <c r="AH1282" s="6">
        <v>98.962963000000002</v>
      </c>
      <c r="AI1282" s="7">
        <v>1336</v>
      </c>
      <c r="AJ1282" s="6">
        <v>91.542288600000006</v>
      </c>
      <c r="AK1282" s="6">
        <v>72.7272727</v>
      </c>
      <c r="AL1282" s="6">
        <v>90.566037699999995</v>
      </c>
      <c r="AM1282" s="6">
        <v>8.3969253000000066</v>
      </c>
      <c r="AN1282" s="7">
        <v>1344</v>
      </c>
      <c r="AO1282" s="6">
        <v>-0.59523809999999999</v>
      </c>
    </row>
    <row r="1283" spans="1:41" x14ac:dyDescent="0.15">
      <c r="A1283" s="2" t="s">
        <v>634</v>
      </c>
      <c r="B1283" s="2" t="s">
        <v>1438</v>
      </c>
      <c r="C1283" s="2" t="s">
        <v>1797</v>
      </c>
      <c r="D1283" s="2" t="s">
        <v>1651</v>
      </c>
      <c r="E1283" s="2" t="s">
        <v>438</v>
      </c>
      <c r="F1283" s="2" t="s">
        <v>1854</v>
      </c>
      <c r="G1283" s="2" t="s">
        <v>2121</v>
      </c>
      <c r="H1283" s="2" t="s">
        <v>1227</v>
      </c>
      <c r="I1283" s="2" t="s">
        <v>2017</v>
      </c>
      <c r="J1283" s="7">
        <v>0</v>
      </c>
      <c r="K1283" s="7">
        <v>28302</v>
      </c>
      <c r="L1283" s="7">
        <v>559</v>
      </c>
      <c r="M1283" s="7">
        <v>28861</v>
      </c>
      <c r="N1283" s="7">
        <v>0</v>
      </c>
      <c r="O1283" s="7">
        <v>0</v>
      </c>
      <c r="P1283" s="7">
        <v>28069</v>
      </c>
      <c r="Q1283" s="7">
        <v>254</v>
      </c>
      <c r="R1283" s="7">
        <v>28323</v>
      </c>
      <c r="S1283" s="7">
        <v>0</v>
      </c>
      <c r="T1283" s="7">
        <v>0</v>
      </c>
      <c r="U1283" s="7">
        <v>0</v>
      </c>
      <c r="V1283" s="7">
        <v>0</v>
      </c>
      <c r="W1283" s="6">
        <v>99.176736599999998</v>
      </c>
      <c r="X1283" s="6">
        <v>45.438282600000001</v>
      </c>
      <c r="Y1283" s="6">
        <v>98.135892699999999</v>
      </c>
      <c r="Z1283" s="6">
        <v>87.9788511</v>
      </c>
      <c r="AA1283" s="6">
        <v>96.894639600000005</v>
      </c>
      <c r="AB1283" s="6">
        <v>88.698037799999994</v>
      </c>
      <c r="AC1283" s="6">
        <v>9.4378549000000049</v>
      </c>
      <c r="AD1283" s="7">
        <v>29744</v>
      </c>
      <c r="AE1283" s="6">
        <v>-4.7774340999999998</v>
      </c>
      <c r="AF1283" s="6">
        <v>99.176736599999998</v>
      </c>
      <c r="AG1283" s="6">
        <v>45.438282600000001</v>
      </c>
      <c r="AH1283" s="6">
        <v>98.135892699999999</v>
      </c>
      <c r="AI1283" s="7">
        <v>28323</v>
      </c>
      <c r="AJ1283" s="6">
        <v>87.9788511</v>
      </c>
      <c r="AK1283" s="6">
        <v>122.0773172</v>
      </c>
      <c r="AL1283" s="6">
        <v>90.198932600000006</v>
      </c>
      <c r="AM1283" s="6">
        <v>7.9369600999999932</v>
      </c>
      <c r="AN1283" s="7">
        <v>29186</v>
      </c>
      <c r="AO1283" s="6">
        <v>-2.9568970999999999</v>
      </c>
    </row>
    <row r="1284" spans="1:41" x14ac:dyDescent="0.15">
      <c r="A1284" s="2" t="s">
        <v>635</v>
      </c>
      <c r="B1284" s="2" t="s">
        <v>1438</v>
      </c>
      <c r="C1284" s="2" t="s">
        <v>1797</v>
      </c>
      <c r="D1284" s="2" t="s">
        <v>1651</v>
      </c>
      <c r="E1284" s="2" t="s">
        <v>438</v>
      </c>
      <c r="F1284" s="2" t="s">
        <v>1854</v>
      </c>
      <c r="G1284" s="2" t="s">
        <v>2121</v>
      </c>
      <c r="H1284" s="2" t="s">
        <v>1227</v>
      </c>
      <c r="I1284" s="2" t="s">
        <v>2018</v>
      </c>
      <c r="J1284" s="7">
        <v>0</v>
      </c>
      <c r="K1284" s="7">
        <v>554</v>
      </c>
      <c r="L1284" s="7">
        <v>0</v>
      </c>
      <c r="M1284" s="7">
        <v>554</v>
      </c>
      <c r="N1284" s="7">
        <v>0</v>
      </c>
      <c r="O1284" s="7">
        <v>0</v>
      </c>
      <c r="P1284" s="7">
        <v>554</v>
      </c>
      <c r="Q1284" s="7">
        <v>0</v>
      </c>
      <c r="R1284" s="7">
        <v>554</v>
      </c>
      <c r="S1284" s="7">
        <v>0</v>
      </c>
      <c r="T1284" s="7">
        <v>0</v>
      </c>
      <c r="U1284" s="7">
        <v>0</v>
      </c>
      <c r="V1284" s="7">
        <v>0</v>
      </c>
      <c r="W1284" s="6">
        <v>100</v>
      </c>
      <c r="X1284" s="6">
        <v>0</v>
      </c>
      <c r="Y1284" s="6">
        <v>100</v>
      </c>
      <c r="Z1284" s="6">
        <v>100</v>
      </c>
      <c r="AA1284" s="6">
        <v>0</v>
      </c>
      <c r="AB1284" s="6">
        <v>100</v>
      </c>
      <c r="AC1284" s="6">
        <v>0</v>
      </c>
      <c r="AD1284" s="7">
        <v>174</v>
      </c>
      <c r="AE1284" s="6">
        <v>218.3908046</v>
      </c>
      <c r="AF1284" s="6">
        <v>100</v>
      </c>
      <c r="AG1284" s="6">
        <v>0</v>
      </c>
      <c r="AH1284" s="6">
        <v>100</v>
      </c>
      <c r="AI1284" s="7">
        <v>554</v>
      </c>
      <c r="AJ1284" s="6">
        <v>100</v>
      </c>
      <c r="AK1284" s="6">
        <v>0</v>
      </c>
      <c r="AL1284" s="6">
        <v>100</v>
      </c>
      <c r="AM1284" s="6">
        <v>0</v>
      </c>
      <c r="AN1284" s="7">
        <v>174</v>
      </c>
      <c r="AO1284" s="6">
        <v>218.3908046</v>
      </c>
    </row>
    <row r="1285" spans="1:41" x14ac:dyDescent="0.15">
      <c r="A1285" s="2" t="s">
        <v>636</v>
      </c>
      <c r="B1285" s="2" t="s">
        <v>1438</v>
      </c>
      <c r="C1285" s="2" t="s">
        <v>1797</v>
      </c>
      <c r="D1285" s="2" t="s">
        <v>1651</v>
      </c>
      <c r="E1285" s="2" t="s">
        <v>438</v>
      </c>
      <c r="F1285" s="2" t="s">
        <v>1854</v>
      </c>
      <c r="G1285" s="2" t="s">
        <v>2121</v>
      </c>
      <c r="H1285" s="2" t="s">
        <v>1227</v>
      </c>
      <c r="I1285" s="2" t="s">
        <v>2019</v>
      </c>
      <c r="J1285" s="7">
        <v>0</v>
      </c>
      <c r="K1285" s="7">
        <v>2820</v>
      </c>
      <c r="L1285" s="7">
        <v>0</v>
      </c>
      <c r="M1285" s="7">
        <v>2820</v>
      </c>
      <c r="N1285" s="7">
        <v>0</v>
      </c>
      <c r="O1285" s="7">
        <v>0</v>
      </c>
      <c r="P1285" s="7">
        <v>2820</v>
      </c>
      <c r="Q1285" s="7">
        <v>0</v>
      </c>
      <c r="R1285" s="7">
        <v>2820</v>
      </c>
      <c r="S1285" s="7">
        <v>0</v>
      </c>
      <c r="T1285" s="7">
        <v>0</v>
      </c>
      <c r="U1285" s="7">
        <v>0</v>
      </c>
      <c r="V1285" s="7">
        <v>0</v>
      </c>
      <c r="W1285" s="6">
        <v>100</v>
      </c>
      <c r="X1285" s="6">
        <v>0</v>
      </c>
      <c r="Y1285" s="6">
        <v>100</v>
      </c>
      <c r="Z1285" s="6">
        <v>100</v>
      </c>
      <c r="AA1285" s="6">
        <v>0</v>
      </c>
      <c r="AB1285" s="6">
        <v>100</v>
      </c>
      <c r="AC1285" s="6">
        <v>0</v>
      </c>
      <c r="AD1285" s="7">
        <v>2920</v>
      </c>
      <c r="AE1285" s="6">
        <v>-3.4246575000000004</v>
      </c>
      <c r="AF1285" s="6">
        <v>100</v>
      </c>
      <c r="AG1285" s="6">
        <v>0</v>
      </c>
      <c r="AH1285" s="6">
        <v>100</v>
      </c>
      <c r="AI1285" s="7">
        <v>2820</v>
      </c>
      <c r="AJ1285" s="6">
        <v>100</v>
      </c>
      <c r="AK1285" s="6">
        <v>0</v>
      </c>
      <c r="AL1285" s="6">
        <v>100</v>
      </c>
      <c r="AM1285" s="6">
        <v>0</v>
      </c>
      <c r="AN1285" s="7">
        <v>2920</v>
      </c>
      <c r="AO1285" s="6">
        <v>-3.4246575000000004</v>
      </c>
    </row>
    <row r="1286" spans="1:41" x14ac:dyDescent="0.15">
      <c r="A1286" s="2" t="s">
        <v>637</v>
      </c>
      <c r="B1286" s="2" t="s">
        <v>1438</v>
      </c>
      <c r="C1286" s="2" t="s">
        <v>1797</v>
      </c>
      <c r="D1286" s="2" t="s">
        <v>1651</v>
      </c>
      <c r="E1286" s="2" t="s">
        <v>438</v>
      </c>
      <c r="F1286" s="2" t="s">
        <v>1854</v>
      </c>
      <c r="G1286" s="2" t="s">
        <v>2121</v>
      </c>
      <c r="H1286" s="2" t="s">
        <v>1227</v>
      </c>
      <c r="I1286" s="2" t="s">
        <v>2020</v>
      </c>
      <c r="J1286" s="7">
        <v>0</v>
      </c>
      <c r="K1286" s="7">
        <v>2658</v>
      </c>
      <c r="L1286" s="7">
        <v>0</v>
      </c>
      <c r="M1286" s="7">
        <v>2658</v>
      </c>
      <c r="N1286" s="7">
        <v>0</v>
      </c>
      <c r="O1286" s="7">
        <v>0</v>
      </c>
      <c r="P1286" s="7">
        <v>2658</v>
      </c>
      <c r="Q1286" s="7">
        <v>0</v>
      </c>
      <c r="R1286" s="7">
        <v>2658</v>
      </c>
      <c r="S1286" s="7">
        <v>0</v>
      </c>
      <c r="T1286" s="7">
        <v>0</v>
      </c>
      <c r="U1286" s="7">
        <v>0</v>
      </c>
      <c r="V1286" s="7">
        <v>0</v>
      </c>
      <c r="W1286" s="6">
        <v>100</v>
      </c>
      <c r="X1286" s="6">
        <v>0</v>
      </c>
      <c r="Y1286" s="6">
        <v>100</v>
      </c>
      <c r="Z1286" s="6">
        <v>100</v>
      </c>
      <c r="AA1286" s="6">
        <v>0</v>
      </c>
      <c r="AB1286" s="6">
        <v>100</v>
      </c>
      <c r="AC1286" s="6">
        <v>0</v>
      </c>
      <c r="AD1286" s="7">
        <v>2548</v>
      </c>
      <c r="AE1286" s="6">
        <v>4.3171115000000002</v>
      </c>
      <c r="AF1286" s="6">
        <v>100</v>
      </c>
      <c r="AG1286" s="6">
        <v>0</v>
      </c>
      <c r="AH1286" s="6">
        <v>100</v>
      </c>
      <c r="AI1286" s="7">
        <v>2658</v>
      </c>
      <c r="AJ1286" s="6">
        <v>100</v>
      </c>
      <c r="AK1286" s="6">
        <v>0</v>
      </c>
      <c r="AL1286" s="6">
        <v>100</v>
      </c>
      <c r="AM1286" s="6">
        <v>0</v>
      </c>
      <c r="AN1286" s="7">
        <v>2548</v>
      </c>
      <c r="AO1286" s="6">
        <v>4.3171115000000002</v>
      </c>
    </row>
    <row r="1287" spans="1:41" x14ac:dyDescent="0.15">
      <c r="A1287" s="2" t="s">
        <v>638</v>
      </c>
      <c r="B1287" s="2" t="s">
        <v>1438</v>
      </c>
      <c r="C1287" s="2" t="s">
        <v>1797</v>
      </c>
      <c r="D1287" s="2" t="s">
        <v>1651</v>
      </c>
      <c r="E1287" s="2" t="s">
        <v>438</v>
      </c>
      <c r="F1287" s="2" t="s">
        <v>1854</v>
      </c>
      <c r="G1287" s="2" t="s">
        <v>2121</v>
      </c>
      <c r="H1287" s="2" t="s">
        <v>1227</v>
      </c>
      <c r="I1287" s="2" t="s">
        <v>1856</v>
      </c>
      <c r="J1287" s="7">
        <v>0</v>
      </c>
      <c r="K1287" s="7">
        <v>162</v>
      </c>
      <c r="L1287" s="7">
        <v>0</v>
      </c>
      <c r="M1287" s="7">
        <v>162</v>
      </c>
      <c r="N1287" s="7">
        <v>0</v>
      </c>
      <c r="O1287" s="7">
        <v>0</v>
      </c>
      <c r="P1287" s="7">
        <v>162</v>
      </c>
      <c r="Q1287" s="7">
        <v>0</v>
      </c>
      <c r="R1287" s="7">
        <v>162</v>
      </c>
      <c r="S1287" s="7">
        <v>0</v>
      </c>
      <c r="T1287" s="7">
        <v>0</v>
      </c>
      <c r="U1287" s="7">
        <v>0</v>
      </c>
      <c r="V1287" s="7">
        <v>0</v>
      </c>
      <c r="W1287" s="6">
        <v>100</v>
      </c>
      <c r="X1287" s="6">
        <v>0</v>
      </c>
      <c r="Y1287" s="6">
        <v>100</v>
      </c>
      <c r="Z1287" s="6">
        <v>100</v>
      </c>
      <c r="AA1287" s="6">
        <v>0</v>
      </c>
      <c r="AB1287" s="6">
        <v>100</v>
      </c>
      <c r="AC1287" s="6">
        <v>0</v>
      </c>
      <c r="AD1287" s="7">
        <v>372</v>
      </c>
      <c r="AE1287" s="6">
        <v>-56.451612900000001</v>
      </c>
      <c r="AF1287" s="6">
        <v>100</v>
      </c>
      <c r="AG1287" s="6">
        <v>0</v>
      </c>
      <c r="AH1287" s="6">
        <v>100</v>
      </c>
      <c r="AI1287" s="7">
        <v>162</v>
      </c>
      <c r="AJ1287" s="6">
        <v>100</v>
      </c>
      <c r="AK1287" s="6">
        <v>0</v>
      </c>
      <c r="AL1287" s="6">
        <v>100</v>
      </c>
      <c r="AM1287" s="6">
        <v>0</v>
      </c>
      <c r="AN1287" s="7">
        <v>372</v>
      </c>
      <c r="AO1287" s="6">
        <v>-56.451612900000001</v>
      </c>
    </row>
    <row r="1288" spans="1:41" x14ac:dyDescent="0.15">
      <c r="A1288" s="2" t="s">
        <v>639</v>
      </c>
      <c r="B1288" s="2" t="s">
        <v>1438</v>
      </c>
      <c r="C1288" s="2" t="s">
        <v>1797</v>
      </c>
      <c r="D1288" s="2" t="s">
        <v>1651</v>
      </c>
      <c r="E1288" s="2" t="s">
        <v>438</v>
      </c>
      <c r="F1288" s="2" t="s">
        <v>1854</v>
      </c>
      <c r="G1288" s="2" t="s">
        <v>2121</v>
      </c>
      <c r="H1288" s="2" t="s">
        <v>1227</v>
      </c>
      <c r="I1288" s="2" t="s">
        <v>2021</v>
      </c>
      <c r="J1288" s="7">
        <v>0</v>
      </c>
      <c r="K1288" s="7">
        <v>39642</v>
      </c>
      <c r="L1288" s="7">
        <v>8430</v>
      </c>
      <c r="M1288" s="7">
        <v>48072</v>
      </c>
      <c r="N1288" s="7">
        <v>0</v>
      </c>
      <c r="O1288" s="7">
        <v>0</v>
      </c>
      <c r="P1288" s="7">
        <v>35422</v>
      </c>
      <c r="Q1288" s="7">
        <v>2136</v>
      </c>
      <c r="R1288" s="7">
        <v>37558</v>
      </c>
      <c r="S1288" s="7">
        <v>0</v>
      </c>
      <c r="T1288" s="7">
        <v>0</v>
      </c>
      <c r="U1288" s="7">
        <v>0</v>
      </c>
      <c r="V1288" s="7">
        <v>0</v>
      </c>
      <c r="W1288" s="6">
        <v>89.3547248</v>
      </c>
      <c r="X1288" s="6">
        <v>25.338078299999999</v>
      </c>
      <c r="Y1288" s="6">
        <v>78.128640400000009</v>
      </c>
      <c r="Z1288" s="6">
        <v>93.573364299999994</v>
      </c>
      <c r="AA1288" s="6">
        <v>38.203095500000003</v>
      </c>
      <c r="AB1288" s="6">
        <v>84.149318899999997</v>
      </c>
      <c r="AC1288" s="6">
        <v>-6.0206784999999883</v>
      </c>
      <c r="AD1288" s="7">
        <v>39291</v>
      </c>
      <c r="AE1288" s="6">
        <v>-4.4106793</v>
      </c>
      <c r="AF1288" s="6">
        <v>89.3547248</v>
      </c>
      <c r="AG1288" s="6">
        <v>25.338078299999999</v>
      </c>
      <c r="AH1288" s="6">
        <v>78.128640400000009</v>
      </c>
      <c r="AI1288" s="7">
        <v>37558</v>
      </c>
      <c r="AJ1288" s="6">
        <v>93.573364299999994</v>
      </c>
      <c r="AK1288" s="6">
        <v>38.203095500000003</v>
      </c>
      <c r="AL1288" s="6">
        <v>84.149318899999997</v>
      </c>
      <c r="AM1288" s="6">
        <v>-6.0206784999999883</v>
      </c>
      <c r="AN1288" s="7">
        <v>39291</v>
      </c>
      <c r="AO1288" s="6">
        <v>-4.4106793</v>
      </c>
    </row>
    <row r="1289" spans="1:41" x14ac:dyDescent="0.15">
      <c r="A1289" s="2" t="s">
        <v>640</v>
      </c>
      <c r="B1289" s="2" t="s">
        <v>1438</v>
      </c>
      <c r="C1289" s="2" t="s">
        <v>1797</v>
      </c>
      <c r="D1289" s="2" t="s">
        <v>1651</v>
      </c>
      <c r="E1289" s="2" t="s">
        <v>438</v>
      </c>
      <c r="F1289" s="2" t="s">
        <v>1854</v>
      </c>
      <c r="G1289" s="2" t="s">
        <v>2121</v>
      </c>
      <c r="H1289" s="2" t="s">
        <v>1227</v>
      </c>
      <c r="I1289" s="2" t="s">
        <v>1739</v>
      </c>
      <c r="J1289" s="7">
        <v>0</v>
      </c>
      <c r="K1289" s="7">
        <v>39019</v>
      </c>
      <c r="L1289" s="7">
        <v>8430</v>
      </c>
      <c r="M1289" s="7">
        <v>47449</v>
      </c>
      <c r="N1289" s="7">
        <v>0</v>
      </c>
      <c r="O1289" s="7">
        <v>0</v>
      </c>
      <c r="P1289" s="7">
        <v>34799</v>
      </c>
      <c r="Q1289" s="7">
        <v>2136</v>
      </c>
      <c r="R1289" s="7">
        <v>36935</v>
      </c>
      <c r="S1289" s="7">
        <v>0</v>
      </c>
      <c r="T1289" s="7">
        <v>0</v>
      </c>
      <c r="U1289" s="7">
        <v>0</v>
      </c>
      <c r="V1289" s="7">
        <v>0</v>
      </c>
      <c r="W1289" s="6">
        <v>89.184756100000001</v>
      </c>
      <c r="X1289" s="6">
        <v>25.338078299999999</v>
      </c>
      <c r="Y1289" s="6">
        <v>77.841471900000002</v>
      </c>
      <c r="Z1289" s="6">
        <v>93.462851099999995</v>
      </c>
      <c r="AA1289" s="6">
        <v>38.203095500000003</v>
      </c>
      <c r="AB1289" s="6">
        <v>83.923800400000005</v>
      </c>
      <c r="AC1289" s="6">
        <v>-6.0823285000000027</v>
      </c>
      <c r="AD1289" s="7">
        <v>38636</v>
      </c>
      <c r="AE1289" s="6">
        <v>-4.4026297000000003</v>
      </c>
      <c r="AF1289" s="6">
        <v>89.184756100000001</v>
      </c>
      <c r="AG1289" s="6">
        <v>25.338078299999999</v>
      </c>
      <c r="AH1289" s="6">
        <v>77.841471900000002</v>
      </c>
      <c r="AI1289" s="7">
        <v>36935</v>
      </c>
      <c r="AJ1289" s="6">
        <v>93.462851099999995</v>
      </c>
      <c r="AK1289" s="6">
        <v>38.203095500000003</v>
      </c>
      <c r="AL1289" s="6">
        <v>83.923800400000005</v>
      </c>
      <c r="AM1289" s="6">
        <v>-6.0823285000000027</v>
      </c>
      <c r="AN1289" s="7">
        <v>38636</v>
      </c>
      <c r="AO1289" s="6">
        <v>-4.4026297000000003</v>
      </c>
    </row>
    <row r="1290" spans="1:41" x14ac:dyDescent="0.15">
      <c r="A1290" s="2" t="s">
        <v>641</v>
      </c>
      <c r="B1290" s="2" t="s">
        <v>1438</v>
      </c>
      <c r="C1290" s="2" t="s">
        <v>1797</v>
      </c>
      <c r="D1290" s="2" t="s">
        <v>1651</v>
      </c>
      <c r="E1290" s="2" t="s">
        <v>438</v>
      </c>
      <c r="F1290" s="2" t="s">
        <v>1854</v>
      </c>
      <c r="G1290" s="2" t="s">
        <v>2121</v>
      </c>
      <c r="H1290" s="2" t="s">
        <v>1227</v>
      </c>
      <c r="I1290" s="2" t="s">
        <v>1740</v>
      </c>
      <c r="J1290" s="7">
        <v>0</v>
      </c>
      <c r="K1290" s="7">
        <v>2722</v>
      </c>
      <c r="L1290" s="7">
        <v>1414</v>
      </c>
      <c r="M1290" s="7">
        <v>4136</v>
      </c>
      <c r="N1290" s="7">
        <v>0</v>
      </c>
      <c r="O1290" s="7">
        <v>0</v>
      </c>
      <c r="P1290" s="7">
        <v>2325</v>
      </c>
      <c r="Q1290" s="7">
        <v>235</v>
      </c>
      <c r="R1290" s="7">
        <v>2560</v>
      </c>
      <c r="S1290" s="7">
        <v>0</v>
      </c>
      <c r="T1290" s="7">
        <v>0</v>
      </c>
      <c r="U1290" s="7">
        <v>0</v>
      </c>
      <c r="V1290" s="7">
        <v>0</v>
      </c>
      <c r="W1290" s="6">
        <v>85.41513590000001</v>
      </c>
      <c r="X1290" s="6">
        <v>16.619519099999998</v>
      </c>
      <c r="Y1290" s="6">
        <v>61.895551299999994</v>
      </c>
      <c r="Z1290" s="6">
        <v>86.04914930000001</v>
      </c>
      <c r="AA1290" s="6">
        <v>13.5472371</v>
      </c>
      <c r="AB1290" s="6">
        <v>64.454473100000001</v>
      </c>
      <c r="AC1290" s="6">
        <v>-2.5589218000000074</v>
      </c>
      <c r="AD1290" s="7">
        <v>2428</v>
      </c>
      <c r="AE1290" s="6">
        <v>5.4365733000000001</v>
      </c>
      <c r="AF1290" s="6">
        <v>85.41513590000001</v>
      </c>
      <c r="AG1290" s="6">
        <v>16.619519099999998</v>
      </c>
      <c r="AH1290" s="6">
        <v>61.895551299999994</v>
      </c>
      <c r="AI1290" s="7">
        <v>2560</v>
      </c>
      <c r="AJ1290" s="6">
        <v>86.04914930000001</v>
      </c>
      <c r="AK1290" s="6">
        <v>13.5472371</v>
      </c>
      <c r="AL1290" s="6">
        <v>64.454473100000001</v>
      </c>
      <c r="AM1290" s="6">
        <v>-2.5589218000000074</v>
      </c>
      <c r="AN1290" s="7">
        <v>2428</v>
      </c>
      <c r="AO1290" s="6">
        <v>5.4365733000000001</v>
      </c>
    </row>
    <row r="1291" spans="1:41" x14ac:dyDescent="0.15">
      <c r="A1291" s="2" t="s">
        <v>642</v>
      </c>
      <c r="B1291" s="2" t="s">
        <v>1438</v>
      </c>
      <c r="C1291" s="2" t="s">
        <v>1797</v>
      </c>
      <c r="D1291" s="2" t="s">
        <v>1651</v>
      </c>
      <c r="E1291" s="2" t="s">
        <v>438</v>
      </c>
      <c r="F1291" s="2" t="s">
        <v>1854</v>
      </c>
      <c r="G1291" s="2" t="s">
        <v>2121</v>
      </c>
      <c r="H1291" s="2" t="s">
        <v>1227</v>
      </c>
      <c r="I1291" s="2" t="s">
        <v>1741</v>
      </c>
      <c r="J1291" s="7">
        <v>0</v>
      </c>
      <c r="K1291" s="7">
        <v>27290</v>
      </c>
      <c r="L1291" s="7">
        <v>7016</v>
      </c>
      <c r="M1291" s="7">
        <v>34306</v>
      </c>
      <c r="N1291" s="7">
        <v>0</v>
      </c>
      <c r="O1291" s="7">
        <v>0</v>
      </c>
      <c r="P1291" s="7">
        <v>23490</v>
      </c>
      <c r="Q1291" s="7">
        <v>1901</v>
      </c>
      <c r="R1291" s="7">
        <v>25391</v>
      </c>
      <c r="S1291" s="7">
        <v>0</v>
      </c>
      <c r="T1291" s="7">
        <v>0</v>
      </c>
      <c r="U1291" s="7">
        <v>0</v>
      </c>
      <c r="V1291" s="7">
        <v>0</v>
      </c>
      <c r="W1291" s="6">
        <v>86.075485499999999</v>
      </c>
      <c r="X1291" s="6">
        <v>27.095210899999998</v>
      </c>
      <c r="Y1291" s="6">
        <v>74.013292100000001</v>
      </c>
      <c r="Z1291" s="6">
        <v>92.133664699999997</v>
      </c>
      <c r="AA1291" s="6">
        <v>42.256410299999999</v>
      </c>
      <c r="AB1291" s="6">
        <v>82.058719100000005</v>
      </c>
      <c r="AC1291" s="6">
        <v>-8.0454270000000037</v>
      </c>
      <c r="AD1291" s="7">
        <v>27726</v>
      </c>
      <c r="AE1291" s="6">
        <v>-8.4216979999999992</v>
      </c>
      <c r="AF1291" s="6">
        <v>86.075485499999999</v>
      </c>
      <c r="AG1291" s="6">
        <v>27.095210899999998</v>
      </c>
      <c r="AH1291" s="6">
        <v>74.013292100000001</v>
      </c>
      <c r="AI1291" s="7">
        <v>25391</v>
      </c>
      <c r="AJ1291" s="6">
        <v>92.133664699999997</v>
      </c>
      <c r="AK1291" s="6">
        <v>42.256410299999999</v>
      </c>
      <c r="AL1291" s="6">
        <v>82.058719100000005</v>
      </c>
      <c r="AM1291" s="6">
        <v>-8.0454270000000037</v>
      </c>
      <c r="AN1291" s="7">
        <v>27726</v>
      </c>
      <c r="AO1291" s="6">
        <v>-8.4216979999999992</v>
      </c>
    </row>
    <row r="1292" spans="1:41" x14ac:dyDescent="0.15">
      <c r="A1292" s="2" t="s">
        <v>643</v>
      </c>
      <c r="B1292" s="2" t="s">
        <v>1438</v>
      </c>
      <c r="C1292" s="2" t="s">
        <v>1797</v>
      </c>
      <c r="D1292" s="2" t="s">
        <v>1651</v>
      </c>
      <c r="E1292" s="2" t="s">
        <v>438</v>
      </c>
      <c r="F1292" s="2" t="s">
        <v>1854</v>
      </c>
      <c r="G1292" s="2" t="s">
        <v>2121</v>
      </c>
      <c r="H1292" s="2" t="s">
        <v>1227</v>
      </c>
      <c r="I1292" s="2" t="s">
        <v>1742</v>
      </c>
      <c r="J1292" s="7">
        <v>0</v>
      </c>
      <c r="K1292" s="7">
        <v>9007</v>
      </c>
      <c r="L1292" s="7">
        <v>0</v>
      </c>
      <c r="M1292" s="7">
        <v>9007</v>
      </c>
      <c r="N1292" s="7">
        <v>0</v>
      </c>
      <c r="O1292" s="7">
        <v>0</v>
      </c>
      <c r="P1292" s="7">
        <v>8984</v>
      </c>
      <c r="Q1292" s="7">
        <v>0</v>
      </c>
      <c r="R1292" s="7">
        <v>8984</v>
      </c>
      <c r="S1292" s="7">
        <v>0</v>
      </c>
      <c r="T1292" s="7">
        <v>0</v>
      </c>
      <c r="U1292" s="7">
        <v>0</v>
      </c>
      <c r="V1292" s="7">
        <v>0</v>
      </c>
      <c r="W1292" s="6">
        <v>99.74464309999999</v>
      </c>
      <c r="X1292" s="6">
        <v>0</v>
      </c>
      <c r="Y1292" s="6">
        <v>99.74464309999999</v>
      </c>
      <c r="Z1292" s="6">
        <v>100</v>
      </c>
      <c r="AA1292" s="6">
        <v>0</v>
      </c>
      <c r="AB1292" s="6">
        <v>100</v>
      </c>
      <c r="AC1292" s="6">
        <v>-0.25535690000000955</v>
      </c>
      <c r="AD1292" s="7">
        <v>8482</v>
      </c>
      <c r="AE1292" s="6">
        <v>5.9184155000000001</v>
      </c>
      <c r="AF1292" s="6">
        <v>99.74464309999999</v>
      </c>
      <c r="AG1292" s="6">
        <v>0</v>
      </c>
      <c r="AH1292" s="6">
        <v>99.74464309999999</v>
      </c>
      <c r="AI1292" s="7">
        <v>8984</v>
      </c>
      <c r="AJ1292" s="6">
        <v>100</v>
      </c>
      <c r="AK1292" s="6">
        <v>0</v>
      </c>
      <c r="AL1292" s="6">
        <v>100</v>
      </c>
      <c r="AM1292" s="6">
        <v>-0.25535690000000955</v>
      </c>
      <c r="AN1292" s="7">
        <v>8482</v>
      </c>
      <c r="AO1292" s="6">
        <v>5.9184155000000001</v>
      </c>
    </row>
    <row r="1293" spans="1:41" x14ac:dyDescent="0.15">
      <c r="A1293" s="2" t="s">
        <v>644</v>
      </c>
      <c r="B1293" s="2" t="s">
        <v>1438</v>
      </c>
      <c r="C1293" s="2" t="s">
        <v>1797</v>
      </c>
      <c r="D1293" s="2" t="s">
        <v>1651</v>
      </c>
      <c r="E1293" s="2" t="s">
        <v>438</v>
      </c>
      <c r="F1293" s="2" t="s">
        <v>1854</v>
      </c>
      <c r="G1293" s="2" t="s">
        <v>2121</v>
      </c>
      <c r="H1293" s="2" t="s">
        <v>1227</v>
      </c>
      <c r="I1293" s="2" t="s">
        <v>1743</v>
      </c>
      <c r="J1293" s="7">
        <v>0</v>
      </c>
      <c r="K1293" s="7">
        <v>623</v>
      </c>
      <c r="L1293" s="7">
        <v>0</v>
      </c>
      <c r="M1293" s="7">
        <v>623</v>
      </c>
      <c r="N1293" s="7">
        <v>0</v>
      </c>
      <c r="O1293" s="7">
        <v>0</v>
      </c>
      <c r="P1293" s="7">
        <v>623</v>
      </c>
      <c r="Q1293" s="7">
        <v>0</v>
      </c>
      <c r="R1293" s="7">
        <v>623</v>
      </c>
      <c r="S1293" s="7">
        <v>0</v>
      </c>
      <c r="T1293" s="7">
        <v>0</v>
      </c>
      <c r="U1293" s="7">
        <v>0</v>
      </c>
      <c r="V1293" s="7">
        <v>0</v>
      </c>
      <c r="W1293" s="6">
        <v>100</v>
      </c>
      <c r="X1293" s="6">
        <v>0</v>
      </c>
      <c r="Y1293" s="6">
        <v>100</v>
      </c>
      <c r="Z1293" s="6">
        <v>100</v>
      </c>
      <c r="AA1293" s="6">
        <v>0</v>
      </c>
      <c r="AB1293" s="6">
        <v>100</v>
      </c>
      <c r="AC1293" s="6">
        <v>0</v>
      </c>
      <c r="AD1293" s="7">
        <v>655</v>
      </c>
      <c r="AE1293" s="6">
        <v>-4.8854962000000004</v>
      </c>
      <c r="AF1293" s="6">
        <v>100</v>
      </c>
      <c r="AG1293" s="6">
        <v>0</v>
      </c>
      <c r="AH1293" s="6">
        <v>100</v>
      </c>
      <c r="AI1293" s="7">
        <v>623</v>
      </c>
      <c r="AJ1293" s="6">
        <v>100</v>
      </c>
      <c r="AK1293" s="6">
        <v>0</v>
      </c>
      <c r="AL1293" s="6">
        <v>100</v>
      </c>
      <c r="AM1293" s="6">
        <v>0</v>
      </c>
      <c r="AN1293" s="7">
        <v>655</v>
      </c>
      <c r="AO1293" s="6">
        <v>-4.8854962000000004</v>
      </c>
    </row>
    <row r="1294" spans="1:41" x14ac:dyDescent="0.15">
      <c r="A1294" s="2" t="s">
        <v>645</v>
      </c>
      <c r="B1294" s="2" t="s">
        <v>1438</v>
      </c>
      <c r="C1294" s="2" t="s">
        <v>1797</v>
      </c>
      <c r="D1294" s="2" t="s">
        <v>1651</v>
      </c>
      <c r="E1294" s="2" t="s">
        <v>438</v>
      </c>
      <c r="F1294" s="2" t="s">
        <v>1854</v>
      </c>
      <c r="G1294" s="2" t="s">
        <v>2121</v>
      </c>
      <c r="H1294" s="2" t="s">
        <v>1227</v>
      </c>
      <c r="I1294" s="2" t="s">
        <v>1744</v>
      </c>
      <c r="J1294" s="7">
        <v>0</v>
      </c>
      <c r="K1294" s="7">
        <v>3692</v>
      </c>
      <c r="L1294" s="7">
        <v>73</v>
      </c>
      <c r="M1294" s="7">
        <v>3765</v>
      </c>
      <c r="N1294" s="7">
        <v>0</v>
      </c>
      <c r="O1294" s="7">
        <v>0</v>
      </c>
      <c r="P1294" s="7">
        <v>3631</v>
      </c>
      <c r="Q1294" s="7">
        <v>21</v>
      </c>
      <c r="R1294" s="7">
        <v>3652</v>
      </c>
      <c r="S1294" s="7">
        <v>0</v>
      </c>
      <c r="T1294" s="7">
        <v>0</v>
      </c>
      <c r="U1294" s="7">
        <v>0</v>
      </c>
      <c r="V1294" s="7">
        <v>0</v>
      </c>
      <c r="W1294" s="6">
        <v>98.347779000000003</v>
      </c>
      <c r="X1294" s="6">
        <v>28.767123300000002</v>
      </c>
      <c r="Y1294" s="6">
        <v>96.998671999999999</v>
      </c>
      <c r="Z1294" s="6">
        <v>99.7685855</v>
      </c>
      <c r="AA1294" s="6">
        <v>40.441176499999997</v>
      </c>
      <c r="AB1294" s="6">
        <v>97.522961300000006</v>
      </c>
      <c r="AC1294" s="6">
        <v>-0.52428930000000662</v>
      </c>
      <c r="AD1294" s="7">
        <v>3504</v>
      </c>
      <c r="AE1294" s="6">
        <v>4.2237442999999999</v>
      </c>
      <c r="AF1294" s="6">
        <v>98.347779000000003</v>
      </c>
      <c r="AG1294" s="6">
        <v>28.767123300000002</v>
      </c>
      <c r="AH1294" s="6">
        <v>96.998671999999999</v>
      </c>
      <c r="AI1294" s="7">
        <v>3652</v>
      </c>
      <c r="AJ1294" s="6">
        <v>99.7685855</v>
      </c>
      <c r="AK1294" s="6">
        <v>50</v>
      </c>
      <c r="AL1294" s="6">
        <v>98.233809899999997</v>
      </c>
      <c r="AM1294" s="6">
        <v>-1.235137899999998</v>
      </c>
      <c r="AN1294" s="7">
        <v>3478</v>
      </c>
      <c r="AO1294" s="6">
        <v>5.0028752000000001</v>
      </c>
    </row>
    <row r="1295" spans="1:41" x14ac:dyDescent="0.15">
      <c r="A1295" s="2" t="s">
        <v>646</v>
      </c>
      <c r="B1295" s="2" t="s">
        <v>1438</v>
      </c>
      <c r="C1295" s="2" t="s">
        <v>1797</v>
      </c>
      <c r="D1295" s="2" t="s">
        <v>1651</v>
      </c>
      <c r="E1295" s="2" t="s">
        <v>438</v>
      </c>
      <c r="F1295" s="2" t="s">
        <v>1854</v>
      </c>
      <c r="G1295" s="2" t="s">
        <v>2121</v>
      </c>
      <c r="H1295" s="2" t="s">
        <v>1227</v>
      </c>
      <c r="I1295" s="2" t="s">
        <v>2008</v>
      </c>
      <c r="J1295" s="7">
        <v>0</v>
      </c>
      <c r="K1295" s="7">
        <v>3645</v>
      </c>
      <c r="L1295" s="7">
        <v>73</v>
      </c>
      <c r="M1295" s="7">
        <v>3718</v>
      </c>
      <c r="N1295" s="7">
        <v>0</v>
      </c>
      <c r="O1295" s="7">
        <v>0</v>
      </c>
      <c r="P1295" s="7">
        <v>3584</v>
      </c>
      <c r="Q1295" s="7">
        <v>21</v>
      </c>
      <c r="R1295" s="7">
        <v>3605</v>
      </c>
      <c r="S1295" s="7">
        <v>0</v>
      </c>
      <c r="T1295" s="7">
        <v>0</v>
      </c>
      <c r="U1295" s="7">
        <v>0</v>
      </c>
      <c r="V1295" s="7">
        <v>0</v>
      </c>
      <c r="W1295" s="6">
        <v>98.326474599999997</v>
      </c>
      <c r="X1295" s="6">
        <v>28.767123300000002</v>
      </c>
      <c r="Y1295" s="6">
        <v>96.960731600000003</v>
      </c>
      <c r="Z1295" s="6">
        <v>99.7685855</v>
      </c>
      <c r="AA1295" s="6">
        <v>40.441176499999997</v>
      </c>
      <c r="AB1295" s="6">
        <v>97.522961300000006</v>
      </c>
      <c r="AC1295" s="6">
        <v>-0.56222970000000316</v>
      </c>
      <c r="AD1295" s="7">
        <v>3504</v>
      </c>
      <c r="AE1295" s="6">
        <v>2.8824201</v>
      </c>
      <c r="AF1295" s="6">
        <v>98.326474599999997</v>
      </c>
      <c r="AG1295" s="6">
        <v>28.767123300000002</v>
      </c>
      <c r="AH1295" s="6">
        <v>96.960731600000003</v>
      </c>
      <c r="AI1295" s="7">
        <v>3605</v>
      </c>
      <c r="AJ1295" s="6">
        <v>99.7685855</v>
      </c>
      <c r="AK1295" s="6">
        <v>50</v>
      </c>
      <c r="AL1295" s="6">
        <v>98.233809899999997</v>
      </c>
      <c r="AM1295" s="6">
        <v>-1.2730782999999946</v>
      </c>
      <c r="AN1295" s="7">
        <v>3478</v>
      </c>
      <c r="AO1295" s="6">
        <v>3.6515238999999999</v>
      </c>
    </row>
    <row r="1296" spans="1:41" x14ac:dyDescent="0.15">
      <c r="A1296" s="2" t="s">
        <v>647</v>
      </c>
      <c r="B1296" s="2" t="s">
        <v>1438</v>
      </c>
      <c r="C1296" s="2" t="s">
        <v>1797</v>
      </c>
      <c r="D1296" s="2" t="s">
        <v>1651</v>
      </c>
      <c r="E1296" s="2" t="s">
        <v>438</v>
      </c>
      <c r="F1296" s="2" t="s">
        <v>1854</v>
      </c>
      <c r="G1296" s="2" t="s">
        <v>2121</v>
      </c>
      <c r="H1296" s="2" t="s">
        <v>1227</v>
      </c>
      <c r="I1296" s="9" t="s">
        <v>2022</v>
      </c>
      <c r="J1296" s="7">
        <v>0</v>
      </c>
      <c r="K1296" s="7">
        <v>47</v>
      </c>
      <c r="L1296" s="7">
        <v>0</v>
      </c>
      <c r="M1296" s="7">
        <v>47</v>
      </c>
      <c r="N1296" s="7">
        <v>0</v>
      </c>
      <c r="O1296" s="7">
        <v>0</v>
      </c>
      <c r="P1296" s="7">
        <v>47</v>
      </c>
      <c r="Q1296" s="7">
        <v>0</v>
      </c>
      <c r="R1296" s="7">
        <v>47</v>
      </c>
      <c r="S1296" s="7">
        <v>0</v>
      </c>
      <c r="T1296" s="7">
        <v>0</v>
      </c>
      <c r="U1296" s="7">
        <v>0</v>
      </c>
      <c r="V1296" s="7">
        <v>0</v>
      </c>
      <c r="W1296" s="6">
        <v>100</v>
      </c>
      <c r="X1296" s="6">
        <v>0</v>
      </c>
      <c r="Y1296" s="6">
        <v>100</v>
      </c>
      <c r="Z1296" s="6" t="s">
        <v>2122</v>
      </c>
      <c r="AA1296" s="6" t="s">
        <v>2122</v>
      </c>
      <c r="AB1296" s="6" t="s">
        <v>2122</v>
      </c>
      <c r="AC1296" s="6" t="s">
        <v>1802</v>
      </c>
      <c r="AD1296" s="7" t="s">
        <v>2122</v>
      </c>
      <c r="AE1296" s="6" t="e">
        <v>#VALUE!</v>
      </c>
      <c r="AF1296" s="6">
        <v>100</v>
      </c>
      <c r="AG1296" s="6">
        <v>0</v>
      </c>
      <c r="AH1296" s="6">
        <v>100</v>
      </c>
      <c r="AI1296" s="7">
        <v>47</v>
      </c>
      <c r="AJ1296" s="6" t="s">
        <v>2122</v>
      </c>
      <c r="AK1296" s="6" t="s">
        <v>2122</v>
      </c>
      <c r="AL1296" s="6" t="s">
        <v>2122</v>
      </c>
      <c r="AM1296" s="6" t="e">
        <v>#VALUE!</v>
      </c>
      <c r="AN1296" s="7" t="s">
        <v>2122</v>
      </c>
      <c r="AO1296" s="6" t="e">
        <v>#VALUE!</v>
      </c>
    </row>
    <row r="1297" spans="1:41" x14ac:dyDescent="0.15">
      <c r="A1297" s="2" t="s">
        <v>648</v>
      </c>
      <c r="B1297" s="2" t="s">
        <v>1438</v>
      </c>
      <c r="C1297" s="2" t="s">
        <v>1797</v>
      </c>
      <c r="D1297" s="2" t="s">
        <v>1651</v>
      </c>
      <c r="E1297" s="2" t="s">
        <v>438</v>
      </c>
      <c r="F1297" s="2" t="s">
        <v>1854</v>
      </c>
      <c r="G1297" s="2" t="s">
        <v>2121</v>
      </c>
      <c r="H1297" s="2" t="s">
        <v>1227</v>
      </c>
      <c r="I1297" s="2" t="s">
        <v>1941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6">
        <v>0</v>
      </c>
      <c r="X1297" s="6">
        <v>0</v>
      </c>
      <c r="Y1297" s="6">
        <v>0</v>
      </c>
      <c r="Z1297" s="6" t="s">
        <v>2122</v>
      </c>
      <c r="AA1297" s="6" t="s">
        <v>2122</v>
      </c>
      <c r="AB1297" s="6" t="s">
        <v>2122</v>
      </c>
      <c r="AC1297" s="6" t="s">
        <v>1802</v>
      </c>
      <c r="AD1297" s="7" t="s">
        <v>2122</v>
      </c>
      <c r="AE1297" s="6">
        <v>0</v>
      </c>
      <c r="AF1297" s="6">
        <v>0</v>
      </c>
      <c r="AG1297" s="6">
        <v>0</v>
      </c>
      <c r="AH1297" s="6">
        <v>0</v>
      </c>
      <c r="AI1297" s="7">
        <v>0</v>
      </c>
      <c r="AJ1297" s="6" t="s">
        <v>2122</v>
      </c>
      <c r="AK1297" s="6" t="s">
        <v>2122</v>
      </c>
      <c r="AL1297" s="6" t="s">
        <v>2122</v>
      </c>
      <c r="AM1297" s="6" t="e">
        <v>#VALUE!</v>
      </c>
      <c r="AN1297" s="7" t="s">
        <v>2122</v>
      </c>
      <c r="AO1297" s="6">
        <v>0</v>
      </c>
    </row>
    <row r="1298" spans="1:41" x14ac:dyDescent="0.15">
      <c r="A1298" s="2" t="s">
        <v>649</v>
      </c>
      <c r="B1298" s="2" t="s">
        <v>1438</v>
      </c>
      <c r="C1298" s="2" t="s">
        <v>1797</v>
      </c>
      <c r="D1298" s="2" t="s">
        <v>1651</v>
      </c>
      <c r="E1298" s="2" t="s">
        <v>438</v>
      </c>
      <c r="F1298" s="2" t="s">
        <v>1854</v>
      </c>
      <c r="G1298" s="2" t="s">
        <v>2121</v>
      </c>
      <c r="H1298" s="2" t="s">
        <v>1227</v>
      </c>
      <c r="I1298" s="2" t="s">
        <v>1942</v>
      </c>
      <c r="J1298" s="7">
        <v>0</v>
      </c>
      <c r="K1298" s="7">
        <v>4300</v>
      </c>
      <c r="L1298" s="7">
        <v>0</v>
      </c>
      <c r="M1298" s="7">
        <v>4300</v>
      </c>
      <c r="N1298" s="7">
        <v>0</v>
      </c>
      <c r="O1298" s="7">
        <v>0</v>
      </c>
      <c r="P1298" s="7">
        <v>4300</v>
      </c>
      <c r="Q1298" s="7">
        <v>0</v>
      </c>
      <c r="R1298" s="7">
        <v>4300</v>
      </c>
      <c r="S1298" s="7">
        <v>0</v>
      </c>
      <c r="T1298" s="7">
        <v>0</v>
      </c>
      <c r="U1298" s="7">
        <v>0</v>
      </c>
      <c r="V1298" s="7">
        <v>0</v>
      </c>
      <c r="W1298" s="6">
        <v>100</v>
      </c>
      <c r="X1298" s="6">
        <v>0</v>
      </c>
      <c r="Y1298" s="6">
        <v>100</v>
      </c>
      <c r="Z1298" s="6">
        <v>100</v>
      </c>
      <c r="AA1298" s="6">
        <v>0</v>
      </c>
      <c r="AB1298" s="6">
        <v>100</v>
      </c>
      <c r="AC1298" s="6">
        <v>0</v>
      </c>
      <c r="AD1298" s="7">
        <v>4090</v>
      </c>
      <c r="AE1298" s="6">
        <v>5.1344742999999999</v>
      </c>
      <c r="AF1298" s="6">
        <v>100</v>
      </c>
      <c r="AG1298" s="6">
        <v>0</v>
      </c>
      <c r="AH1298" s="6">
        <v>100</v>
      </c>
      <c r="AI1298" s="7">
        <v>4300</v>
      </c>
      <c r="AJ1298" s="6">
        <v>100</v>
      </c>
      <c r="AK1298" s="6">
        <v>0</v>
      </c>
      <c r="AL1298" s="6">
        <v>100</v>
      </c>
      <c r="AM1298" s="6">
        <v>0</v>
      </c>
      <c r="AN1298" s="7">
        <v>4090</v>
      </c>
      <c r="AO1298" s="6">
        <v>5.1344742999999999</v>
      </c>
    </row>
    <row r="1299" spans="1:41" x14ac:dyDescent="0.15">
      <c r="A1299" s="2" t="s">
        <v>1228</v>
      </c>
      <c r="B1299" s="2" t="s">
        <v>1438</v>
      </c>
      <c r="C1299" s="2" t="s">
        <v>1797</v>
      </c>
      <c r="D1299" s="2" t="s">
        <v>1651</v>
      </c>
      <c r="E1299" s="2" t="s">
        <v>438</v>
      </c>
      <c r="F1299" s="2" t="s">
        <v>1854</v>
      </c>
      <c r="G1299" s="2" t="s">
        <v>2121</v>
      </c>
      <c r="H1299" s="2" t="s">
        <v>1227</v>
      </c>
      <c r="I1299" s="2" t="s">
        <v>1943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0</v>
      </c>
      <c r="AC1299" s="6">
        <v>0</v>
      </c>
      <c r="AD1299" s="7">
        <v>0</v>
      </c>
      <c r="AE1299" s="6">
        <v>0</v>
      </c>
      <c r="AF1299" s="6">
        <v>0</v>
      </c>
      <c r="AG1299" s="6">
        <v>0</v>
      </c>
      <c r="AH1299" s="6">
        <v>0</v>
      </c>
      <c r="AI1299" s="7">
        <v>0</v>
      </c>
      <c r="AJ1299" s="6">
        <v>0</v>
      </c>
      <c r="AK1299" s="6">
        <v>0</v>
      </c>
      <c r="AL1299" s="6">
        <v>0</v>
      </c>
      <c r="AM1299" s="6">
        <v>0</v>
      </c>
      <c r="AN1299" s="7">
        <v>0</v>
      </c>
      <c r="AO1299" s="6">
        <v>0</v>
      </c>
    </row>
    <row r="1300" spans="1:41" x14ac:dyDescent="0.15">
      <c r="A1300" s="2" t="s">
        <v>1229</v>
      </c>
      <c r="B1300" s="2" t="s">
        <v>1438</v>
      </c>
      <c r="C1300" s="2" t="s">
        <v>1797</v>
      </c>
      <c r="D1300" s="2" t="s">
        <v>1651</v>
      </c>
      <c r="E1300" s="2" t="s">
        <v>438</v>
      </c>
      <c r="F1300" s="2" t="s">
        <v>1854</v>
      </c>
      <c r="G1300" s="2" t="s">
        <v>2121</v>
      </c>
      <c r="H1300" s="2" t="s">
        <v>1227</v>
      </c>
      <c r="I1300" s="2" t="s">
        <v>1944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0</v>
      </c>
      <c r="AC1300" s="6">
        <v>0</v>
      </c>
      <c r="AD1300" s="7">
        <v>0</v>
      </c>
      <c r="AE1300" s="6">
        <v>0</v>
      </c>
      <c r="AF1300" s="6">
        <v>0</v>
      </c>
      <c r="AG1300" s="6">
        <v>0</v>
      </c>
      <c r="AH1300" s="6">
        <v>0</v>
      </c>
      <c r="AI1300" s="7">
        <v>0</v>
      </c>
      <c r="AJ1300" s="6">
        <v>0</v>
      </c>
      <c r="AK1300" s="6">
        <v>0</v>
      </c>
      <c r="AL1300" s="6">
        <v>0</v>
      </c>
      <c r="AM1300" s="6">
        <v>0</v>
      </c>
      <c r="AN1300" s="7">
        <v>0</v>
      </c>
      <c r="AO1300" s="6">
        <v>0</v>
      </c>
    </row>
    <row r="1301" spans="1:41" x14ac:dyDescent="0.15">
      <c r="A1301" s="2" t="s">
        <v>1230</v>
      </c>
      <c r="B1301" s="2" t="s">
        <v>1438</v>
      </c>
      <c r="C1301" s="2" t="s">
        <v>1797</v>
      </c>
      <c r="D1301" s="2" t="s">
        <v>1651</v>
      </c>
      <c r="E1301" s="2" t="s">
        <v>438</v>
      </c>
      <c r="F1301" s="2" t="s">
        <v>1854</v>
      </c>
      <c r="G1301" s="2" t="s">
        <v>2121</v>
      </c>
      <c r="H1301" s="2" t="s">
        <v>1227</v>
      </c>
      <c r="I1301" s="2" t="s">
        <v>1945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0</v>
      </c>
      <c r="AC1301" s="6">
        <v>0</v>
      </c>
      <c r="AD1301" s="7">
        <v>0</v>
      </c>
      <c r="AE1301" s="6">
        <v>0</v>
      </c>
      <c r="AF1301" s="6">
        <v>0</v>
      </c>
      <c r="AG1301" s="6">
        <v>0</v>
      </c>
      <c r="AH1301" s="6">
        <v>0</v>
      </c>
      <c r="AI1301" s="7">
        <v>0</v>
      </c>
      <c r="AJ1301" s="6">
        <v>0</v>
      </c>
      <c r="AK1301" s="6">
        <v>0</v>
      </c>
      <c r="AL1301" s="6">
        <v>0</v>
      </c>
      <c r="AM1301" s="6">
        <v>0</v>
      </c>
      <c r="AN1301" s="7">
        <v>0</v>
      </c>
      <c r="AO1301" s="6">
        <v>0</v>
      </c>
    </row>
    <row r="1302" spans="1:41" x14ac:dyDescent="0.15">
      <c r="A1302" s="2" t="s">
        <v>1231</v>
      </c>
      <c r="B1302" s="2" t="s">
        <v>1438</v>
      </c>
      <c r="C1302" s="2" t="s">
        <v>1797</v>
      </c>
      <c r="D1302" s="2" t="s">
        <v>1651</v>
      </c>
      <c r="E1302" s="2" t="s">
        <v>438</v>
      </c>
      <c r="F1302" s="2" t="s">
        <v>1854</v>
      </c>
      <c r="G1302" s="2" t="s">
        <v>2121</v>
      </c>
      <c r="H1302" s="2" t="s">
        <v>1227</v>
      </c>
      <c r="I1302" s="2" t="s">
        <v>1946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0</v>
      </c>
      <c r="AC1302" s="6">
        <v>0</v>
      </c>
      <c r="AD1302" s="7">
        <v>0</v>
      </c>
      <c r="AE1302" s="6">
        <v>0</v>
      </c>
      <c r="AF1302" s="6">
        <v>0</v>
      </c>
      <c r="AG1302" s="6">
        <v>0</v>
      </c>
      <c r="AH1302" s="6">
        <v>0</v>
      </c>
      <c r="AI1302" s="7">
        <v>0</v>
      </c>
      <c r="AJ1302" s="6">
        <v>0</v>
      </c>
      <c r="AK1302" s="6">
        <v>0</v>
      </c>
      <c r="AL1302" s="6">
        <v>0</v>
      </c>
      <c r="AM1302" s="6">
        <v>0</v>
      </c>
      <c r="AN1302" s="7">
        <v>0</v>
      </c>
      <c r="AO1302" s="6">
        <v>0</v>
      </c>
    </row>
    <row r="1303" spans="1:41" x14ac:dyDescent="0.15">
      <c r="A1303" s="2" t="s">
        <v>1232</v>
      </c>
      <c r="B1303" s="2" t="s">
        <v>1438</v>
      </c>
      <c r="C1303" s="2" t="s">
        <v>1797</v>
      </c>
      <c r="D1303" s="2" t="s">
        <v>1651</v>
      </c>
      <c r="E1303" s="2" t="s">
        <v>438</v>
      </c>
      <c r="F1303" s="2" t="s">
        <v>1854</v>
      </c>
      <c r="G1303" s="2" t="s">
        <v>2121</v>
      </c>
      <c r="H1303" s="2" t="s">
        <v>1227</v>
      </c>
      <c r="I1303" s="2" t="s">
        <v>1947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0</v>
      </c>
      <c r="AC1303" s="6">
        <v>0</v>
      </c>
      <c r="AD1303" s="7">
        <v>0</v>
      </c>
      <c r="AE1303" s="6">
        <v>0</v>
      </c>
      <c r="AF1303" s="6">
        <v>0</v>
      </c>
      <c r="AG1303" s="6">
        <v>0</v>
      </c>
      <c r="AH1303" s="6">
        <v>0</v>
      </c>
      <c r="AI1303" s="7">
        <v>0</v>
      </c>
      <c r="AJ1303" s="6">
        <v>0</v>
      </c>
      <c r="AK1303" s="6">
        <v>0</v>
      </c>
      <c r="AL1303" s="6">
        <v>0</v>
      </c>
      <c r="AM1303" s="6">
        <v>0</v>
      </c>
      <c r="AN1303" s="7">
        <v>0</v>
      </c>
      <c r="AO1303" s="6">
        <v>0</v>
      </c>
    </row>
    <row r="1304" spans="1:41" x14ac:dyDescent="0.15">
      <c r="A1304" s="2" t="s">
        <v>1233</v>
      </c>
      <c r="B1304" s="2" t="s">
        <v>1438</v>
      </c>
      <c r="C1304" s="2" t="s">
        <v>1797</v>
      </c>
      <c r="D1304" s="2" t="s">
        <v>1651</v>
      </c>
      <c r="E1304" s="2" t="s">
        <v>438</v>
      </c>
      <c r="F1304" s="2" t="s">
        <v>1854</v>
      </c>
      <c r="G1304" s="2" t="s">
        <v>2121</v>
      </c>
      <c r="H1304" s="2" t="s">
        <v>1227</v>
      </c>
      <c r="I1304" s="2" t="s">
        <v>1948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0</v>
      </c>
      <c r="AC1304" s="6">
        <v>0</v>
      </c>
      <c r="AD1304" s="7">
        <v>0</v>
      </c>
      <c r="AE1304" s="6">
        <v>0</v>
      </c>
      <c r="AF1304" s="6">
        <v>0</v>
      </c>
      <c r="AG1304" s="6">
        <v>0</v>
      </c>
      <c r="AH1304" s="6">
        <v>0</v>
      </c>
      <c r="AI1304" s="7">
        <v>0</v>
      </c>
      <c r="AJ1304" s="6">
        <v>0</v>
      </c>
      <c r="AK1304" s="6">
        <v>0</v>
      </c>
      <c r="AL1304" s="6">
        <v>0</v>
      </c>
      <c r="AM1304" s="6">
        <v>0</v>
      </c>
      <c r="AN1304" s="7">
        <v>0</v>
      </c>
      <c r="AO1304" s="6">
        <v>0</v>
      </c>
    </row>
    <row r="1305" spans="1:41" x14ac:dyDescent="0.15">
      <c r="A1305" s="2" t="s">
        <v>1234</v>
      </c>
      <c r="B1305" s="2" t="s">
        <v>1438</v>
      </c>
      <c r="C1305" s="2" t="s">
        <v>1797</v>
      </c>
      <c r="D1305" s="2" t="s">
        <v>1651</v>
      </c>
      <c r="E1305" s="2" t="s">
        <v>438</v>
      </c>
      <c r="F1305" s="2" t="s">
        <v>1854</v>
      </c>
      <c r="G1305" s="2" t="s">
        <v>2121</v>
      </c>
      <c r="H1305" s="2" t="s">
        <v>1227</v>
      </c>
      <c r="I1305" s="2" t="s">
        <v>1949</v>
      </c>
      <c r="J1305" s="7">
        <v>0</v>
      </c>
      <c r="K1305" s="7">
        <v>10065</v>
      </c>
      <c r="L1305" s="7">
        <v>0</v>
      </c>
      <c r="M1305" s="7">
        <v>10065</v>
      </c>
      <c r="N1305" s="7">
        <v>0</v>
      </c>
      <c r="O1305" s="7">
        <v>0</v>
      </c>
      <c r="P1305" s="7">
        <v>10065</v>
      </c>
      <c r="Q1305" s="7">
        <v>0</v>
      </c>
      <c r="R1305" s="7">
        <v>10065</v>
      </c>
      <c r="S1305" s="7">
        <v>0</v>
      </c>
      <c r="T1305" s="7">
        <v>0</v>
      </c>
      <c r="U1305" s="7">
        <v>0</v>
      </c>
      <c r="V1305" s="7">
        <v>0</v>
      </c>
      <c r="W1305" s="6">
        <v>100</v>
      </c>
      <c r="X1305" s="6">
        <v>0</v>
      </c>
      <c r="Y1305" s="6">
        <v>100</v>
      </c>
      <c r="Z1305" s="6">
        <v>100</v>
      </c>
      <c r="AA1305" s="6">
        <v>0</v>
      </c>
      <c r="AB1305" s="6">
        <v>100</v>
      </c>
      <c r="AC1305" s="6">
        <v>0</v>
      </c>
      <c r="AD1305" s="7">
        <v>10368</v>
      </c>
      <c r="AE1305" s="6">
        <v>-2.9224536999999997</v>
      </c>
      <c r="AF1305" s="6">
        <v>100</v>
      </c>
      <c r="AG1305" s="6">
        <v>0</v>
      </c>
      <c r="AH1305" s="6">
        <v>100</v>
      </c>
      <c r="AI1305" s="7">
        <v>10065</v>
      </c>
      <c r="AJ1305" s="6">
        <v>100</v>
      </c>
      <c r="AK1305" s="6">
        <v>0</v>
      </c>
      <c r="AL1305" s="6">
        <v>100</v>
      </c>
      <c r="AM1305" s="6">
        <v>0</v>
      </c>
      <c r="AN1305" s="7">
        <v>10368</v>
      </c>
      <c r="AO1305" s="6">
        <v>-2.9224536999999997</v>
      </c>
    </row>
    <row r="1306" spans="1:41" x14ac:dyDescent="0.15">
      <c r="A1306" s="2" t="s">
        <v>1235</v>
      </c>
      <c r="B1306" s="2" t="s">
        <v>1438</v>
      </c>
      <c r="C1306" s="2" t="s">
        <v>1797</v>
      </c>
      <c r="D1306" s="2" t="s">
        <v>1651</v>
      </c>
      <c r="E1306" s="2" t="s">
        <v>438</v>
      </c>
      <c r="F1306" s="2" t="s">
        <v>1854</v>
      </c>
      <c r="G1306" s="2" t="s">
        <v>2121</v>
      </c>
      <c r="H1306" s="2" t="s">
        <v>1227</v>
      </c>
      <c r="I1306" s="2" t="s">
        <v>1950</v>
      </c>
      <c r="J1306" s="7">
        <v>0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0</v>
      </c>
      <c r="AC1306" s="6">
        <v>0</v>
      </c>
      <c r="AD1306" s="7">
        <v>0</v>
      </c>
      <c r="AE1306" s="6">
        <v>0</v>
      </c>
      <c r="AF1306" s="6">
        <v>0</v>
      </c>
      <c r="AG1306" s="6">
        <v>0</v>
      </c>
      <c r="AH1306" s="6">
        <v>0</v>
      </c>
      <c r="AI1306" s="7">
        <v>0</v>
      </c>
      <c r="AJ1306" s="6">
        <v>0</v>
      </c>
      <c r="AK1306" s="6">
        <v>0</v>
      </c>
      <c r="AL1306" s="6">
        <v>0</v>
      </c>
      <c r="AM1306" s="6">
        <v>0</v>
      </c>
      <c r="AN1306" s="7">
        <v>0</v>
      </c>
      <c r="AO1306" s="6">
        <v>0</v>
      </c>
    </row>
    <row r="1307" spans="1:41" x14ac:dyDescent="0.15">
      <c r="A1307" s="2" t="s">
        <v>1236</v>
      </c>
      <c r="B1307" s="2" t="s">
        <v>1438</v>
      </c>
      <c r="C1307" s="2" t="s">
        <v>1797</v>
      </c>
      <c r="D1307" s="2" t="s">
        <v>1651</v>
      </c>
      <c r="E1307" s="2" t="s">
        <v>438</v>
      </c>
      <c r="F1307" s="2" t="s">
        <v>1854</v>
      </c>
      <c r="G1307" s="2" t="s">
        <v>2121</v>
      </c>
      <c r="H1307" s="2" t="s">
        <v>1227</v>
      </c>
      <c r="I1307" s="2" t="s">
        <v>1951</v>
      </c>
      <c r="J1307" s="7">
        <v>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0</v>
      </c>
      <c r="AC1307" s="6">
        <v>0</v>
      </c>
      <c r="AD1307" s="7">
        <v>0</v>
      </c>
      <c r="AE1307" s="6">
        <v>0</v>
      </c>
      <c r="AF1307" s="6">
        <v>0</v>
      </c>
      <c r="AG1307" s="6">
        <v>0</v>
      </c>
      <c r="AH1307" s="6">
        <v>0</v>
      </c>
      <c r="AI1307" s="7">
        <v>0</v>
      </c>
      <c r="AJ1307" s="6">
        <v>0</v>
      </c>
      <c r="AK1307" s="6">
        <v>0</v>
      </c>
      <c r="AL1307" s="6">
        <v>0</v>
      </c>
      <c r="AM1307" s="6">
        <v>0</v>
      </c>
      <c r="AN1307" s="7">
        <v>0</v>
      </c>
      <c r="AO1307" s="6">
        <v>0</v>
      </c>
    </row>
    <row r="1308" spans="1:41" x14ac:dyDescent="0.15">
      <c r="A1308" s="2" t="s">
        <v>1237</v>
      </c>
      <c r="B1308" s="2" t="s">
        <v>1438</v>
      </c>
      <c r="C1308" s="2" t="s">
        <v>1797</v>
      </c>
      <c r="D1308" s="2" t="s">
        <v>1651</v>
      </c>
      <c r="E1308" s="2" t="s">
        <v>438</v>
      </c>
      <c r="F1308" s="2" t="s">
        <v>1854</v>
      </c>
      <c r="G1308" s="2" t="s">
        <v>2121</v>
      </c>
      <c r="H1308" s="2" t="s">
        <v>1227</v>
      </c>
      <c r="I1308" s="2" t="s">
        <v>1952</v>
      </c>
      <c r="J1308" s="7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0</v>
      </c>
      <c r="AC1308" s="6">
        <v>0</v>
      </c>
      <c r="AD1308" s="7">
        <v>0</v>
      </c>
      <c r="AE1308" s="6">
        <v>0</v>
      </c>
      <c r="AF1308" s="6">
        <v>0</v>
      </c>
      <c r="AG1308" s="6">
        <v>0</v>
      </c>
      <c r="AH1308" s="6">
        <v>0</v>
      </c>
      <c r="AI1308" s="7">
        <v>0</v>
      </c>
      <c r="AJ1308" s="6">
        <v>0</v>
      </c>
      <c r="AK1308" s="6">
        <v>0</v>
      </c>
      <c r="AL1308" s="6">
        <v>0</v>
      </c>
      <c r="AM1308" s="6">
        <v>0</v>
      </c>
      <c r="AN1308" s="7">
        <v>0</v>
      </c>
      <c r="AO1308" s="6">
        <v>0</v>
      </c>
    </row>
    <row r="1309" spans="1:41" x14ac:dyDescent="0.15">
      <c r="A1309" s="2" t="s">
        <v>1238</v>
      </c>
      <c r="B1309" s="2" t="s">
        <v>1438</v>
      </c>
      <c r="C1309" s="2" t="s">
        <v>1797</v>
      </c>
      <c r="D1309" s="2" t="s">
        <v>1651</v>
      </c>
      <c r="E1309" s="2" t="s">
        <v>438</v>
      </c>
      <c r="F1309" s="2" t="s">
        <v>1854</v>
      </c>
      <c r="G1309" s="2" t="s">
        <v>2121</v>
      </c>
      <c r="H1309" s="2" t="s">
        <v>1227</v>
      </c>
      <c r="I1309" s="2" t="s">
        <v>1953</v>
      </c>
      <c r="J1309" s="7">
        <v>0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0</v>
      </c>
      <c r="AC1309" s="6">
        <v>0</v>
      </c>
      <c r="AD1309" s="7">
        <v>0</v>
      </c>
      <c r="AE1309" s="6">
        <v>0</v>
      </c>
      <c r="AF1309" s="6">
        <v>0</v>
      </c>
      <c r="AG1309" s="6">
        <v>0</v>
      </c>
      <c r="AH1309" s="6">
        <v>0</v>
      </c>
      <c r="AI1309" s="7">
        <v>0</v>
      </c>
      <c r="AJ1309" s="6">
        <v>0</v>
      </c>
      <c r="AK1309" s="6">
        <v>0</v>
      </c>
      <c r="AL1309" s="6">
        <v>0</v>
      </c>
      <c r="AM1309" s="6">
        <v>0</v>
      </c>
      <c r="AN1309" s="7">
        <v>0</v>
      </c>
      <c r="AO1309" s="6">
        <v>0</v>
      </c>
    </row>
    <row r="1310" spans="1:41" x14ac:dyDescent="0.15">
      <c r="A1310" s="2" t="s">
        <v>1239</v>
      </c>
      <c r="B1310" s="2" t="s">
        <v>1438</v>
      </c>
      <c r="C1310" s="2" t="s">
        <v>1797</v>
      </c>
      <c r="D1310" s="2" t="s">
        <v>1651</v>
      </c>
      <c r="E1310" s="2" t="s">
        <v>438</v>
      </c>
      <c r="F1310" s="2" t="s">
        <v>1854</v>
      </c>
      <c r="G1310" s="2" t="s">
        <v>2121</v>
      </c>
      <c r="H1310" s="2" t="s">
        <v>1227</v>
      </c>
      <c r="I1310" s="2" t="s">
        <v>1954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0</v>
      </c>
      <c r="AC1310" s="6">
        <v>0</v>
      </c>
      <c r="AD1310" s="7">
        <v>0</v>
      </c>
      <c r="AE1310" s="6">
        <v>0</v>
      </c>
      <c r="AF1310" s="6">
        <v>0</v>
      </c>
      <c r="AG1310" s="6">
        <v>0</v>
      </c>
      <c r="AH1310" s="6">
        <v>0</v>
      </c>
      <c r="AI1310" s="7">
        <v>0</v>
      </c>
      <c r="AJ1310" s="6">
        <v>0</v>
      </c>
      <c r="AK1310" s="6">
        <v>0</v>
      </c>
      <c r="AL1310" s="6">
        <v>0</v>
      </c>
      <c r="AM1310" s="6">
        <v>0</v>
      </c>
      <c r="AN1310" s="7">
        <v>0</v>
      </c>
      <c r="AO1310" s="6">
        <v>0</v>
      </c>
    </row>
    <row r="1311" spans="1:41" x14ac:dyDescent="0.15">
      <c r="A1311" s="2" t="s">
        <v>1240</v>
      </c>
      <c r="B1311" s="2" t="s">
        <v>1438</v>
      </c>
      <c r="C1311" s="2" t="s">
        <v>1797</v>
      </c>
      <c r="D1311" s="2" t="s">
        <v>1651</v>
      </c>
      <c r="E1311" s="2" t="s">
        <v>438</v>
      </c>
      <c r="F1311" s="2" t="s">
        <v>1854</v>
      </c>
      <c r="G1311" s="2" t="s">
        <v>2121</v>
      </c>
      <c r="H1311" s="2" t="s">
        <v>1227</v>
      </c>
      <c r="I1311" s="2" t="s">
        <v>1955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0</v>
      </c>
      <c r="AC1311" s="6">
        <v>0</v>
      </c>
      <c r="AD1311" s="7">
        <v>0</v>
      </c>
      <c r="AE1311" s="6">
        <v>0</v>
      </c>
      <c r="AF1311" s="6">
        <v>0</v>
      </c>
      <c r="AG1311" s="6">
        <v>0</v>
      </c>
      <c r="AH1311" s="6">
        <v>0</v>
      </c>
      <c r="AI1311" s="7">
        <v>0</v>
      </c>
      <c r="AJ1311" s="6">
        <v>0</v>
      </c>
      <c r="AK1311" s="6">
        <v>0</v>
      </c>
      <c r="AL1311" s="6">
        <v>0</v>
      </c>
      <c r="AM1311" s="6">
        <v>0</v>
      </c>
      <c r="AN1311" s="7">
        <v>0</v>
      </c>
      <c r="AO1311" s="6">
        <v>0</v>
      </c>
    </row>
    <row r="1312" spans="1:41" x14ac:dyDescent="0.15">
      <c r="A1312" s="2" t="s">
        <v>1241</v>
      </c>
      <c r="B1312" s="2" t="s">
        <v>1438</v>
      </c>
      <c r="C1312" s="2" t="s">
        <v>1797</v>
      </c>
      <c r="D1312" s="2" t="s">
        <v>1651</v>
      </c>
      <c r="E1312" s="2" t="s">
        <v>438</v>
      </c>
      <c r="F1312" s="2" t="s">
        <v>1854</v>
      </c>
      <c r="G1312" s="2" t="s">
        <v>2121</v>
      </c>
      <c r="H1312" s="2" t="s">
        <v>1227</v>
      </c>
      <c r="I1312" s="2" t="s">
        <v>1956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0</v>
      </c>
      <c r="AC1312" s="6">
        <v>0</v>
      </c>
      <c r="AD1312" s="7">
        <v>0</v>
      </c>
      <c r="AE1312" s="6">
        <v>0</v>
      </c>
      <c r="AF1312" s="6">
        <v>0</v>
      </c>
      <c r="AG1312" s="6">
        <v>0</v>
      </c>
      <c r="AH1312" s="6">
        <v>0</v>
      </c>
      <c r="AI1312" s="7">
        <v>0</v>
      </c>
      <c r="AJ1312" s="6">
        <v>0</v>
      </c>
      <c r="AK1312" s="6">
        <v>0</v>
      </c>
      <c r="AL1312" s="6">
        <v>0</v>
      </c>
      <c r="AM1312" s="6">
        <v>0</v>
      </c>
      <c r="AN1312" s="7">
        <v>0</v>
      </c>
      <c r="AO1312" s="6">
        <v>0</v>
      </c>
    </row>
    <row r="1313" spans="1:41" x14ac:dyDescent="0.15">
      <c r="A1313" s="2" t="s">
        <v>1242</v>
      </c>
      <c r="B1313" s="2" t="s">
        <v>1438</v>
      </c>
      <c r="C1313" s="2" t="s">
        <v>1797</v>
      </c>
      <c r="D1313" s="2" t="s">
        <v>1651</v>
      </c>
      <c r="E1313" s="2" t="s">
        <v>438</v>
      </c>
      <c r="F1313" s="2" t="s">
        <v>1854</v>
      </c>
      <c r="G1313" s="2" t="s">
        <v>2121</v>
      </c>
      <c r="H1313" s="2" t="s">
        <v>1227</v>
      </c>
      <c r="I1313" s="2" t="s">
        <v>1957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0</v>
      </c>
      <c r="AC1313" s="6">
        <v>0</v>
      </c>
      <c r="AD1313" s="7">
        <v>0</v>
      </c>
      <c r="AE1313" s="6">
        <v>0</v>
      </c>
      <c r="AF1313" s="6">
        <v>0</v>
      </c>
      <c r="AG1313" s="6">
        <v>0</v>
      </c>
      <c r="AH1313" s="6">
        <v>0</v>
      </c>
      <c r="AI1313" s="7">
        <v>0</v>
      </c>
      <c r="AJ1313" s="6">
        <v>0</v>
      </c>
      <c r="AK1313" s="6">
        <v>0</v>
      </c>
      <c r="AL1313" s="6">
        <v>0</v>
      </c>
      <c r="AM1313" s="6">
        <v>0</v>
      </c>
      <c r="AN1313" s="7">
        <v>0</v>
      </c>
      <c r="AO1313" s="6">
        <v>0</v>
      </c>
    </row>
    <row r="1314" spans="1:41" x14ac:dyDescent="0.15">
      <c r="A1314" s="2" t="s">
        <v>1243</v>
      </c>
      <c r="B1314" s="2" t="s">
        <v>1438</v>
      </c>
      <c r="C1314" s="2" t="s">
        <v>1797</v>
      </c>
      <c r="D1314" s="2" t="s">
        <v>1651</v>
      </c>
      <c r="E1314" s="2" t="s">
        <v>438</v>
      </c>
      <c r="F1314" s="2" t="s">
        <v>1854</v>
      </c>
      <c r="G1314" s="2" t="s">
        <v>2121</v>
      </c>
      <c r="H1314" s="2" t="s">
        <v>1227</v>
      </c>
      <c r="I1314" s="2" t="s">
        <v>1958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0</v>
      </c>
      <c r="AC1314" s="6">
        <v>0</v>
      </c>
      <c r="AD1314" s="7">
        <v>0</v>
      </c>
      <c r="AE1314" s="6">
        <v>0</v>
      </c>
      <c r="AF1314" s="6">
        <v>0</v>
      </c>
      <c r="AG1314" s="6">
        <v>0</v>
      </c>
      <c r="AH1314" s="6">
        <v>0</v>
      </c>
      <c r="AI1314" s="7">
        <v>0</v>
      </c>
      <c r="AJ1314" s="6">
        <v>0</v>
      </c>
      <c r="AK1314" s="6">
        <v>0</v>
      </c>
      <c r="AL1314" s="6">
        <v>0</v>
      </c>
      <c r="AM1314" s="6">
        <v>0</v>
      </c>
      <c r="AN1314" s="7">
        <v>0</v>
      </c>
      <c r="AO1314" s="6">
        <v>0</v>
      </c>
    </row>
    <row r="1315" spans="1:41" x14ac:dyDescent="0.15">
      <c r="A1315" s="2" t="s">
        <v>1244</v>
      </c>
      <c r="B1315" s="2" t="s">
        <v>1438</v>
      </c>
      <c r="C1315" s="2" t="s">
        <v>1797</v>
      </c>
      <c r="D1315" s="2" t="s">
        <v>1651</v>
      </c>
      <c r="E1315" s="2" t="s">
        <v>438</v>
      </c>
      <c r="F1315" s="2" t="s">
        <v>1854</v>
      </c>
      <c r="G1315" s="2" t="s">
        <v>2121</v>
      </c>
      <c r="H1315" s="2" t="s">
        <v>1227</v>
      </c>
      <c r="I1315" s="2" t="s">
        <v>1959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  <c r="AB1315" s="6">
        <v>0</v>
      </c>
      <c r="AC1315" s="6">
        <v>0</v>
      </c>
      <c r="AD1315" s="7">
        <v>0</v>
      </c>
      <c r="AE1315" s="6">
        <v>0</v>
      </c>
      <c r="AF1315" s="6">
        <v>0</v>
      </c>
      <c r="AG1315" s="6">
        <v>0</v>
      </c>
      <c r="AH1315" s="6">
        <v>0</v>
      </c>
      <c r="AI1315" s="7">
        <v>0</v>
      </c>
      <c r="AJ1315" s="6">
        <v>0</v>
      </c>
      <c r="AK1315" s="6">
        <v>0</v>
      </c>
      <c r="AL1315" s="6">
        <v>0</v>
      </c>
      <c r="AM1315" s="6">
        <v>0</v>
      </c>
      <c r="AN1315" s="7">
        <v>0</v>
      </c>
      <c r="AO1315" s="6">
        <v>0</v>
      </c>
    </row>
    <row r="1316" spans="1:41" x14ac:dyDescent="0.15">
      <c r="A1316" s="2" t="s">
        <v>1245</v>
      </c>
      <c r="B1316" s="2" t="s">
        <v>1438</v>
      </c>
      <c r="C1316" s="2" t="s">
        <v>1797</v>
      </c>
      <c r="D1316" s="2" t="s">
        <v>1651</v>
      </c>
      <c r="E1316" s="2" t="s">
        <v>438</v>
      </c>
      <c r="F1316" s="2" t="s">
        <v>1854</v>
      </c>
      <c r="G1316" s="2" t="s">
        <v>2121</v>
      </c>
      <c r="H1316" s="2" t="s">
        <v>1227</v>
      </c>
      <c r="I1316" s="2" t="s">
        <v>1960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  <c r="AB1316" s="6">
        <v>0</v>
      </c>
      <c r="AC1316" s="6">
        <v>0</v>
      </c>
      <c r="AD1316" s="7">
        <v>0</v>
      </c>
      <c r="AE1316" s="6">
        <v>0</v>
      </c>
      <c r="AF1316" s="6">
        <v>0</v>
      </c>
      <c r="AG1316" s="6">
        <v>0</v>
      </c>
      <c r="AH1316" s="6">
        <v>0</v>
      </c>
      <c r="AI1316" s="7">
        <v>0</v>
      </c>
      <c r="AJ1316" s="6">
        <v>0</v>
      </c>
      <c r="AK1316" s="6">
        <v>0</v>
      </c>
      <c r="AL1316" s="6">
        <v>0</v>
      </c>
      <c r="AM1316" s="6">
        <v>0</v>
      </c>
      <c r="AN1316" s="7">
        <v>0</v>
      </c>
      <c r="AO1316" s="6">
        <v>0</v>
      </c>
    </row>
    <row r="1317" spans="1:41" x14ac:dyDescent="0.15">
      <c r="A1317" s="2" t="s">
        <v>1246</v>
      </c>
      <c r="B1317" s="2" t="s">
        <v>1438</v>
      </c>
      <c r="C1317" s="2" t="s">
        <v>1797</v>
      </c>
      <c r="D1317" s="2" t="s">
        <v>1651</v>
      </c>
      <c r="E1317" s="2" t="s">
        <v>438</v>
      </c>
      <c r="F1317" s="2" t="s">
        <v>1854</v>
      </c>
      <c r="G1317" s="2" t="s">
        <v>2121</v>
      </c>
      <c r="H1317" s="2" t="s">
        <v>1227</v>
      </c>
      <c r="I1317" s="2" t="s">
        <v>1961</v>
      </c>
      <c r="J1317" s="7">
        <v>0</v>
      </c>
      <c r="K1317" s="7">
        <v>10065</v>
      </c>
      <c r="L1317" s="7">
        <v>0</v>
      </c>
      <c r="M1317" s="7">
        <v>10065</v>
      </c>
      <c r="N1317" s="7">
        <v>0</v>
      </c>
      <c r="O1317" s="7">
        <v>0</v>
      </c>
      <c r="P1317" s="7">
        <v>10065</v>
      </c>
      <c r="Q1317" s="7">
        <v>0</v>
      </c>
      <c r="R1317" s="7">
        <v>10065</v>
      </c>
      <c r="S1317" s="7">
        <v>0</v>
      </c>
      <c r="T1317" s="7">
        <v>0</v>
      </c>
      <c r="U1317" s="7">
        <v>0</v>
      </c>
      <c r="V1317" s="7">
        <v>0</v>
      </c>
      <c r="W1317" s="6">
        <v>100</v>
      </c>
      <c r="X1317" s="6">
        <v>0</v>
      </c>
      <c r="Y1317" s="6">
        <v>100</v>
      </c>
      <c r="Z1317" s="6">
        <v>100</v>
      </c>
      <c r="AA1317" s="6">
        <v>0</v>
      </c>
      <c r="AB1317" s="6">
        <v>100</v>
      </c>
      <c r="AC1317" s="6">
        <v>0</v>
      </c>
      <c r="AD1317" s="7">
        <v>10368</v>
      </c>
      <c r="AE1317" s="6">
        <v>-2.9224536999999997</v>
      </c>
      <c r="AF1317" s="6">
        <v>100</v>
      </c>
      <c r="AG1317" s="6">
        <v>0</v>
      </c>
      <c r="AH1317" s="6">
        <v>100</v>
      </c>
      <c r="AI1317" s="7">
        <v>10065</v>
      </c>
      <c r="AJ1317" s="6">
        <v>100</v>
      </c>
      <c r="AK1317" s="6">
        <v>0</v>
      </c>
      <c r="AL1317" s="6">
        <v>100</v>
      </c>
      <c r="AM1317" s="6">
        <v>0</v>
      </c>
      <c r="AN1317" s="7">
        <v>10368</v>
      </c>
      <c r="AO1317" s="6">
        <v>-2.9224536999999997</v>
      </c>
    </row>
    <row r="1318" spans="1:41" x14ac:dyDescent="0.15">
      <c r="A1318" s="2" t="s">
        <v>1247</v>
      </c>
      <c r="B1318" s="2" t="s">
        <v>1438</v>
      </c>
      <c r="C1318" s="2" t="s">
        <v>1797</v>
      </c>
      <c r="D1318" s="2" t="s">
        <v>1651</v>
      </c>
      <c r="E1318" s="2" t="s">
        <v>438</v>
      </c>
      <c r="F1318" s="2" t="s">
        <v>1854</v>
      </c>
      <c r="G1318" s="2" t="s">
        <v>2121</v>
      </c>
      <c r="H1318" s="2" t="s">
        <v>1227</v>
      </c>
      <c r="I1318" s="2" t="s">
        <v>1962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0</v>
      </c>
      <c r="AC1318" s="6">
        <v>0</v>
      </c>
      <c r="AD1318" s="7">
        <v>0</v>
      </c>
      <c r="AE1318" s="6">
        <v>0</v>
      </c>
      <c r="AF1318" s="6">
        <v>0</v>
      </c>
      <c r="AG1318" s="6">
        <v>0</v>
      </c>
      <c r="AH1318" s="6">
        <v>0</v>
      </c>
      <c r="AI1318" s="7">
        <v>0</v>
      </c>
      <c r="AJ1318" s="6">
        <v>0</v>
      </c>
      <c r="AK1318" s="6">
        <v>0</v>
      </c>
      <c r="AL1318" s="6">
        <v>0</v>
      </c>
      <c r="AM1318" s="6">
        <v>0</v>
      </c>
      <c r="AN1318" s="7">
        <v>0</v>
      </c>
      <c r="AO1318" s="6">
        <v>0</v>
      </c>
    </row>
    <row r="1319" spans="1:41" x14ac:dyDescent="0.15">
      <c r="A1319" s="2" t="s">
        <v>1915</v>
      </c>
      <c r="B1319" s="2" t="s">
        <v>1438</v>
      </c>
      <c r="C1319" s="2" t="s">
        <v>1797</v>
      </c>
      <c r="D1319" s="2" t="s">
        <v>1651</v>
      </c>
      <c r="E1319" s="2" t="s">
        <v>438</v>
      </c>
      <c r="F1319" s="2" t="s">
        <v>1854</v>
      </c>
      <c r="G1319" s="2" t="s">
        <v>2121</v>
      </c>
      <c r="H1319" s="2" t="s">
        <v>1227</v>
      </c>
      <c r="I1319" s="2" t="s">
        <v>1963</v>
      </c>
      <c r="J1319" s="7">
        <v>0</v>
      </c>
      <c r="K1319" s="7">
        <v>90161</v>
      </c>
      <c r="L1319" s="7">
        <v>9072</v>
      </c>
      <c r="M1319" s="7">
        <v>99233</v>
      </c>
      <c r="N1319" s="7">
        <v>0</v>
      </c>
      <c r="O1319" s="7">
        <v>0</v>
      </c>
      <c r="P1319" s="7">
        <v>85640</v>
      </c>
      <c r="Q1319" s="7">
        <v>2414</v>
      </c>
      <c r="R1319" s="7">
        <v>88054</v>
      </c>
      <c r="S1319" s="7">
        <v>0</v>
      </c>
      <c r="T1319" s="7">
        <v>0</v>
      </c>
      <c r="U1319" s="7">
        <v>0</v>
      </c>
      <c r="V1319" s="7">
        <v>0</v>
      </c>
      <c r="W1319" s="6">
        <v>94.985636799999995</v>
      </c>
      <c r="X1319" s="6">
        <v>26.609347400000001</v>
      </c>
      <c r="Y1319" s="6">
        <v>88.734594299999998</v>
      </c>
      <c r="Z1319" s="6">
        <v>93.1134007</v>
      </c>
      <c r="AA1319" s="6">
        <v>53.087896899999997</v>
      </c>
      <c r="AB1319" s="6">
        <v>88.87817609999999</v>
      </c>
      <c r="AC1319" s="6">
        <v>-0.14358179999999265</v>
      </c>
      <c r="AD1319" s="7">
        <v>91261</v>
      </c>
      <c r="AE1319" s="6">
        <v>-3.5140969000000002</v>
      </c>
      <c r="AF1319" s="6">
        <v>94.985636799999995</v>
      </c>
      <c r="AG1319" s="6">
        <v>26.609347400000001</v>
      </c>
      <c r="AH1319" s="6">
        <v>88.734594299999998</v>
      </c>
      <c r="AI1319" s="7">
        <v>88054</v>
      </c>
      <c r="AJ1319" s="6">
        <v>93.1134007</v>
      </c>
      <c r="AK1319" s="6">
        <v>56.103491900000002</v>
      </c>
      <c r="AL1319" s="6">
        <v>89.38656379999999</v>
      </c>
      <c r="AM1319" s="6">
        <v>-0.65196949999999276</v>
      </c>
      <c r="AN1319" s="7">
        <v>90677</v>
      </c>
      <c r="AO1319" s="6">
        <v>-2.8926850000000002</v>
      </c>
    </row>
    <row r="1320" spans="1:41" x14ac:dyDescent="0.15">
      <c r="A1320" s="2" t="s">
        <v>1916</v>
      </c>
      <c r="B1320" s="2" t="s">
        <v>1438</v>
      </c>
      <c r="C1320" s="2" t="s">
        <v>1797</v>
      </c>
      <c r="D1320" s="2" t="s">
        <v>1651</v>
      </c>
      <c r="E1320" s="2" t="s">
        <v>438</v>
      </c>
      <c r="F1320" s="2" t="s">
        <v>1854</v>
      </c>
      <c r="G1320" s="2" t="s">
        <v>2121</v>
      </c>
      <c r="H1320" s="2" t="s">
        <v>1227</v>
      </c>
      <c r="I1320" s="2" t="s">
        <v>1964</v>
      </c>
      <c r="J1320" s="7">
        <v>0</v>
      </c>
      <c r="K1320" s="7">
        <v>28870</v>
      </c>
      <c r="L1320" s="7">
        <v>2668</v>
      </c>
      <c r="M1320" s="7">
        <v>31538</v>
      </c>
      <c r="N1320" s="7">
        <v>0</v>
      </c>
      <c r="O1320" s="7">
        <v>0</v>
      </c>
      <c r="P1320" s="7">
        <v>28422</v>
      </c>
      <c r="Q1320" s="7">
        <v>265</v>
      </c>
      <c r="R1320" s="7">
        <v>28687</v>
      </c>
      <c r="S1320" s="7">
        <v>0</v>
      </c>
      <c r="T1320" s="7">
        <v>0</v>
      </c>
      <c r="U1320" s="7">
        <v>0</v>
      </c>
      <c r="V1320" s="7">
        <v>0</v>
      </c>
      <c r="W1320" s="6">
        <v>98.448216099999996</v>
      </c>
      <c r="X1320" s="6">
        <v>9.9325337000000005</v>
      </c>
      <c r="Y1320" s="6">
        <v>90.960111600000005</v>
      </c>
      <c r="Z1320" s="6">
        <v>99.018207199999992</v>
      </c>
      <c r="AA1320" s="6">
        <v>46.034249700000004</v>
      </c>
      <c r="AB1320" s="6">
        <v>92.720357800000002</v>
      </c>
      <c r="AC1320" s="6">
        <v>-1.7602461999999974</v>
      </c>
      <c r="AD1320" s="7">
        <v>34619</v>
      </c>
      <c r="AE1320" s="6">
        <v>-17.135099199999999</v>
      </c>
      <c r="AF1320" s="6">
        <v>98.448216099999996</v>
      </c>
      <c r="AG1320" s="6">
        <v>9.9325337000000005</v>
      </c>
      <c r="AH1320" s="6">
        <v>90.960111600000005</v>
      </c>
      <c r="AI1320" s="7">
        <v>28687</v>
      </c>
      <c r="AJ1320" s="6">
        <v>99.018207199999992</v>
      </c>
      <c r="AK1320" s="6">
        <v>46.034249700000004</v>
      </c>
      <c r="AL1320" s="6">
        <v>92.720357800000002</v>
      </c>
      <c r="AM1320" s="6">
        <v>-1.7602461999999974</v>
      </c>
      <c r="AN1320" s="7">
        <v>34619</v>
      </c>
      <c r="AO1320" s="6">
        <v>-17.135099199999999</v>
      </c>
    </row>
    <row r="1321" spans="1:41" ht="12.75" thickBot="1" x14ac:dyDescent="0.2">
      <c r="A1321" s="2" t="s">
        <v>1995</v>
      </c>
      <c r="B1321" s="2" t="s">
        <v>1438</v>
      </c>
      <c r="C1321" s="2" t="s">
        <v>1797</v>
      </c>
      <c r="D1321" s="2" t="s">
        <v>1651</v>
      </c>
      <c r="E1321" s="2" t="s">
        <v>438</v>
      </c>
      <c r="F1321" s="2" t="s">
        <v>1854</v>
      </c>
      <c r="G1321" s="2" t="s">
        <v>2121</v>
      </c>
      <c r="H1321" s="2" t="s">
        <v>1227</v>
      </c>
      <c r="I1321" s="2" t="s">
        <v>1966</v>
      </c>
      <c r="J1321" s="7">
        <v>0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0</v>
      </c>
      <c r="AC1321" s="6">
        <v>0</v>
      </c>
      <c r="AD1321" s="7">
        <v>0</v>
      </c>
      <c r="AE1321" s="6">
        <v>0</v>
      </c>
      <c r="AF1321" s="6">
        <v>0</v>
      </c>
      <c r="AG1321" s="6">
        <v>0</v>
      </c>
      <c r="AH1321" s="6">
        <v>0</v>
      </c>
      <c r="AI1321" s="7">
        <v>0</v>
      </c>
      <c r="AJ1321" s="6">
        <v>0</v>
      </c>
      <c r="AK1321" s="6">
        <v>0</v>
      </c>
      <c r="AL1321" s="6">
        <v>0</v>
      </c>
      <c r="AM1321" s="6">
        <v>0</v>
      </c>
      <c r="AN1321" s="7">
        <v>0</v>
      </c>
      <c r="AO1321" s="6">
        <v>0</v>
      </c>
    </row>
    <row r="1322" spans="1:41" ht="12.75" thickTop="1" x14ac:dyDescent="0.15">
      <c r="A1322" s="34" t="s">
        <v>650</v>
      </c>
      <c r="B1322" s="2" t="s">
        <v>1438</v>
      </c>
      <c r="C1322" s="2" t="s">
        <v>1797</v>
      </c>
      <c r="D1322" s="2" t="s">
        <v>1651</v>
      </c>
      <c r="E1322" s="2" t="s">
        <v>438</v>
      </c>
      <c r="F1322" s="2" t="s">
        <v>1854</v>
      </c>
      <c r="G1322" s="2" t="s">
        <v>2121</v>
      </c>
      <c r="H1322" s="2" t="s">
        <v>1248</v>
      </c>
      <c r="I1322" s="2" t="s">
        <v>2012</v>
      </c>
      <c r="J1322" s="7">
        <v>0</v>
      </c>
      <c r="K1322" s="7">
        <v>54962</v>
      </c>
      <c r="L1322" s="7">
        <v>15164</v>
      </c>
      <c r="M1322" s="7">
        <v>70126</v>
      </c>
      <c r="N1322" s="7">
        <v>0</v>
      </c>
      <c r="O1322" s="7">
        <v>0</v>
      </c>
      <c r="P1322" s="7">
        <v>52499</v>
      </c>
      <c r="Q1322" s="7">
        <v>2063</v>
      </c>
      <c r="R1322" s="7">
        <v>54562</v>
      </c>
      <c r="S1322" s="7">
        <v>0</v>
      </c>
      <c r="T1322" s="7">
        <v>0</v>
      </c>
      <c r="U1322" s="7">
        <v>1306</v>
      </c>
      <c r="V1322" s="7">
        <v>1306</v>
      </c>
      <c r="W1322" s="6">
        <v>95.518721999999997</v>
      </c>
      <c r="X1322" s="6">
        <v>13.604589799999999</v>
      </c>
      <c r="Y1322" s="6">
        <v>77.805664100000001</v>
      </c>
      <c r="Z1322" s="6">
        <v>86.037044600000002</v>
      </c>
      <c r="AA1322" s="6">
        <v>27.798322399999996</v>
      </c>
      <c r="AB1322" s="6">
        <v>77.422754699999999</v>
      </c>
      <c r="AC1322" s="6">
        <v>0.38290940000000262</v>
      </c>
      <c r="AD1322" s="7">
        <v>58033</v>
      </c>
      <c r="AE1322" s="6">
        <v>-5.9810796999999996</v>
      </c>
      <c r="AF1322" s="6">
        <v>95.518721999999997</v>
      </c>
      <c r="AG1322" s="6">
        <v>14.886708</v>
      </c>
      <c r="AH1322" s="6">
        <v>79.282185400000003</v>
      </c>
      <c r="AI1322" s="7">
        <v>53256</v>
      </c>
      <c r="AJ1322" s="6">
        <v>86.037044600000002</v>
      </c>
      <c r="AK1322" s="6">
        <v>30.370516400000003</v>
      </c>
      <c r="AL1322" s="6">
        <v>78.404961</v>
      </c>
      <c r="AM1322" s="6">
        <v>0.8772244000000029</v>
      </c>
      <c r="AN1322" s="7">
        <v>57094</v>
      </c>
      <c r="AO1322" s="6">
        <v>-6.7222474999999999</v>
      </c>
    </row>
    <row r="1323" spans="1:41" x14ac:dyDescent="0.15">
      <c r="A1323" s="2" t="s">
        <v>651</v>
      </c>
      <c r="B1323" s="2" t="s">
        <v>1438</v>
      </c>
      <c r="C1323" s="2" t="s">
        <v>1797</v>
      </c>
      <c r="D1323" s="2" t="s">
        <v>1651</v>
      </c>
      <c r="E1323" s="2" t="s">
        <v>438</v>
      </c>
      <c r="F1323" s="2" t="s">
        <v>1854</v>
      </c>
      <c r="G1323" s="2" t="s">
        <v>2121</v>
      </c>
      <c r="H1323" s="2" t="s">
        <v>1248</v>
      </c>
      <c r="I1323" s="2" t="s">
        <v>2013</v>
      </c>
      <c r="J1323" s="7">
        <v>0</v>
      </c>
      <c r="K1323" s="7">
        <v>54962</v>
      </c>
      <c r="L1323" s="7">
        <v>15164</v>
      </c>
      <c r="M1323" s="7">
        <v>70126</v>
      </c>
      <c r="N1323" s="7">
        <v>0</v>
      </c>
      <c r="O1323" s="7">
        <v>0</v>
      </c>
      <c r="P1323" s="7">
        <v>52499</v>
      </c>
      <c r="Q1323" s="7">
        <v>2063</v>
      </c>
      <c r="R1323" s="7">
        <v>54562</v>
      </c>
      <c r="S1323" s="7">
        <v>0</v>
      </c>
      <c r="T1323" s="7">
        <v>0</v>
      </c>
      <c r="U1323" s="7">
        <v>1306</v>
      </c>
      <c r="V1323" s="7">
        <v>1306</v>
      </c>
      <c r="W1323" s="6">
        <v>95.518721999999997</v>
      </c>
      <c r="X1323" s="6">
        <v>13.604589799999999</v>
      </c>
      <c r="Y1323" s="6">
        <v>77.805664100000001</v>
      </c>
      <c r="Z1323" s="6">
        <v>86.037044600000002</v>
      </c>
      <c r="AA1323" s="6">
        <v>27.798322399999996</v>
      </c>
      <c r="AB1323" s="6">
        <v>77.422754699999999</v>
      </c>
      <c r="AC1323" s="6">
        <v>0.38290940000000262</v>
      </c>
      <c r="AD1323" s="7">
        <v>58033</v>
      </c>
      <c r="AE1323" s="6">
        <v>-5.9810796999999996</v>
      </c>
      <c r="AF1323" s="6">
        <v>95.518721999999997</v>
      </c>
      <c r="AG1323" s="6">
        <v>14.886708</v>
      </c>
      <c r="AH1323" s="6">
        <v>79.282185400000003</v>
      </c>
      <c r="AI1323" s="7">
        <v>53256</v>
      </c>
      <c r="AJ1323" s="6">
        <v>86.037044600000002</v>
      </c>
      <c r="AK1323" s="6">
        <v>30.370516400000003</v>
      </c>
      <c r="AL1323" s="6">
        <v>78.404961</v>
      </c>
      <c r="AM1323" s="6">
        <v>0.8772244000000029</v>
      </c>
      <c r="AN1323" s="7">
        <v>57094</v>
      </c>
      <c r="AO1323" s="6">
        <v>-6.7222474999999999</v>
      </c>
    </row>
    <row r="1324" spans="1:41" x14ac:dyDescent="0.15">
      <c r="A1324" s="2" t="s">
        <v>652</v>
      </c>
      <c r="B1324" s="2" t="s">
        <v>1438</v>
      </c>
      <c r="C1324" s="2" t="s">
        <v>1797</v>
      </c>
      <c r="D1324" s="2" t="s">
        <v>1651</v>
      </c>
      <c r="E1324" s="2" t="s">
        <v>438</v>
      </c>
      <c r="F1324" s="2" t="s">
        <v>1854</v>
      </c>
      <c r="G1324" s="2" t="s">
        <v>2121</v>
      </c>
      <c r="H1324" s="2" t="s">
        <v>1248</v>
      </c>
      <c r="I1324" s="2" t="s">
        <v>2014</v>
      </c>
      <c r="J1324" s="7">
        <v>0</v>
      </c>
      <c r="K1324" s="7">
        <v>20989</v>
      </c>
      <c r="L1324" s="7">
        <v>1003</v>
      </c>
      <c r="M1324" s="7">
        <v>21992</v>
      </c>
      <c r="N1324" s="7">
        <v>0</v>
      </c>
      <c r="O1324" s="7">
        <v>0</v>
      </c>
      <c r="P1324" s="7">
        <v>20857</v>
      </c>
      <c r="Q1324" s="7">
        <v>458</v>
      </c>
      <c r="R1324" s="7">
        <v>21315</v>
      </c>
      <c r="S1324" s="7">
        <v>0</v>
      </c>
      <c r="T1324" s="7">
        <v>0</v>
      </c>
      <c r="U1324" s="7">
        <v>33</v>
      </c>
      <c r="V1324" s="7">
        <v>33</v>
      </c>
      <c r="W1324" s="6">
        <v>99.371099100000009</v>
      </c>
      <c r="X1324" s="6">
        <v>45.663010999999997</v>
      </c>
      <c r="Y1324" s="6">
        <v>96.921607899999998</v>
      </c>
      <c r="Z1324" s="6">
        <v>99.113281799999996</v>
      </c>
      <c r="AA1324" s="6">
        <v>69.792060499999991</v>
      </c>
      <c r="AB1324" s="6">
        <v>95.845622300000002</v>
      </c>
      <c r="AC1324" s="6">
        <v>1.0759855999999957</v>
      </c>
      <c r="AD1324" s="7">
        <v>22748</v>
      </c>
      <c r="AE1324" s="6">
        <v>-6.2994548999999997</v>
      </c>
      <c r="AF1324" s="6">
        <v>99.371099100000009</v>
      </c>
      <c r="AG1324" s="6">
        <v>47.2164948</v>
      </c>
      <c r="AH1324" s="6">
        <v>97.067261699999989</v>
      </c>
      <c r="AI1324" s="7">
        <v>21282</v>
      </c>
      <c r="AJ1324" s="6">
        <v>99.113281799999996</v>
      </c>
      <c r="AK1324" s="6">
        <v>71.054657399999996</v>
      </c>
      <c r="AL1324" s="6">
        <v>96.035800199999997</v>
      </c>
      <c r="AM1324" s="6">
        <v>1.0314614999999918</v>
      </c>
      <c r="AN1324" s="7">
        <v>22701</v>
      </c>
      <c r="AO1324" s="6">
        <v>-6.250826</v>
      </c>
    </row>
    <row r="1325" spans="1:41" x14ac:dyDescent="0.15">
      <c r="A1325" s="2" t="s">
        <v>653</v>
      </c>
      <c r="B1325" s="2" t="s">
        <v>1438</v>
      </c>
      <c r="C1325" s="2" t="s">
        <v>1797</v>
      </c>
      <c r="D1325" s="2" t="s">
        <v>1651</v>
      </c>
      <c r="E1325" s="2" t="s">
        <v>438</v>
      </c>
      <c r="F1325" s="2" t="s">
        <v>1854</v>
      </c>
      <c r="G1325" s="2" t="s">
        <v>2121</v>
      </c>
      <c r="H1325" s="2" t="s">
        <v>1248</v>
      </c>
      <c r="I1325" s="2" t="s">
        <v>2015</v>
      </c>
      <c r="J1325" s="7">
        <v>0</v>
      </c>
      <c r="K1325" s="7">
        <v>18537</v>
      </c>
      <c r="L1325" s="7">
        <v>1003</v>
      </c>
      <c r="M1325" s="7">
        <v>19540</v>
      </c>
      <c r="N1325" s="7">
        <v>0</v>
      </c>
      <c r="O1325" s="7">
        <v>0</v>
      </c>
      <c r="P1325" s="7">
        <v>18405</v>
      </c>
      <c r="Q1325" s="7">
        <v>458</v>
      </c>
      <c r="R1325" s="7">
        <v>18863</v>
      </c>
      <c r="S1325" s="7">
        <v>0</v>
      </c>
      <c r="T1325" s="7">
        <v>0</v>
      </c>
      <c r="U1325" s="7">
        <v>33</v>
      </c>
      <c r="V1325" s="7">
        <v>33</v>
      </c>
      <c r="W1325" s="6">
        <v>99.287910699999998</v>
      </c>
      <c r="X1325" s="6">
        <v>45.663010999999997</v>
      </c>
      <c r="Y1325" s="6">
        <v>96.535312200000007</v>
      </c>
      <c r="Z1325" s="6">
        <v>99.002453899999992</v>
      </c>
      <c r="AA1325" s="6">
        <v>69.792060499999991</v>
      </c>
      <c r="AB1325" s="6">
        <v>95.390584799999999</v>
      </c>
      <c r="AC1325" s="6">
        <v>1.1447274000000078</v>
      </c>
      <c r="AD1325" s="7">
        <v>20405</v>
      </c>
      <c r="AE1325" s="6">
        <v>-7.5569712999999998</v>
      </c>
      <c r="AF1325" s="6">
        <v>99.287910699999998</v>
      </c>
      <c r="AG1325" s="6">
        <v>47.2164948</v>
      </c>
      <c r="AH1325" s="6">
        <v>96.698621000000003</v>
      </c>
      <c r="AI1325" s="7">
        <v>18830</v>
      </c>
      <c r="AJ1325" s="6">
        <v>99.002453899999992</v>
      </c>
      <c r="AK1325" s="6">
        <v>71.054657399999996</v>
      </c>
      <c r="AL1325" s="6">
        <v>95.600637200000008</v>
      </c>
      <c r="AM1325" s="6">
        <v>1.0979837999999944</v>
      </c>
      <c r="AN1325" s="7">
        <v>20358</v>
      </c>
      <c r="AO1325" s="6">
        <v>-7.5056489000000006</v>
      </c>
    </row>
    <row r="1326" spans="1:41" x14ac:dyDescent="0.15">
      <c r="A1326" s="2" t="s">
        <v>654</v>
      </c>
      <c r="B1326" s="2" t="s">
        <v>1438</v>
      </c>
      <c r="C1326" s="2" t="s">
        <v>1797</v>
      </c>
      <c r="D1326" s="2" t="s">
        <v>1651</v>
      </c>
      <c r="E1326" s="2" t="s">
        <v>438</v>
      </c>
      <c r="F1326" s="2" t="s">
        <v>1854</v>
      </c>
      <c r="G1326" s="2" t="s">
        <v>2121</v>
      </c>
      <c r="H1326" s="2" t="s">
        <v>1248</v>
      </c>
      <c r="I1326" s="2" t="s">
        <v>2016</v>
      </c>
      <c r="J1326" s="7">
        <v>0</v>
      </c>
      <c r="K1326" s="7">
        <v>840</v>
      </c>
      <c r="L1326" s="7">
        <v>52</v>
      </c>
      <c r="M1326" s="7">
        <v>892</v>
      </c>
      <c r="N1326" s="7">
        <v>0</v>
      </c>
      <c r="O1326" s="7">
        <v>0</v>
      </c>
      <c r="P1326" s="7">
        <v>783</v>
      </c>
      <c r="Q1326" s="7">
        <v>14</v>
      </c>
      <c r="R1326" s="7">
        <v>797</v>
      </c>
      <c r="S1326" s="7">
        <v>0</v>
      </c>
      <c r="T1326" s="7">
        <v>0</v>
      </c>
      <c r="U1326" s="7">
        <v>3</v>
      </c>
      <c r="V1326" s="7">
        <v>3</v>
      </c>
      <c r="W1326" s="6">
        <v>93.214285700000005</v>
      </c>
      <c r="X1326" s="6">
        <v>26.923076899999998</v>
      </c>
      <c r="Y1326" s="6">
        <v>89.349775800000003</v>
      </c>
      <c r="Z1326" s="6">
        <v>95.373665500000001</v>
      </c>
      <c r="AA1326" s="6">
        <v>45.378151299999999</v>
      </c>
      <c r="AB1326" s="6">
        <v>89.189189200000001</v>
      </c>
      <c r="AC1326" s="6">
        <v>0.16058660000000202</v>
      </c>
      <c r="AD1326" s="7">
        <v>858</v>
      </c>
      <c r="AE1326" s="6">
        <v>-7.1095571</v>
      </c>
      <c r="AF1326" s="6">
        <v>93.214285700000005</v>
      </c>
      <c r="AG1326" s="6">
        <v>28.571428599999997</v>
      </c>
      <c r="AH1326" s="6">
        <v>89.651293600000002</v>
      </c>
      <c r="AI1326" s="7">
        <v>794</v>
      </c>
      <c r="AJ1326" s="6">
        <v>95.373665500000001</v>
      </c>
      <c r="AK1326" s="6">
        <v>49.090909100000005</v>
      </c>
      <c r="AL1326" s="6">
        <v>90.031479500000003</v>
      </c>
      <c r="AM1326" s="6">
        <v>-0.38018590000000074</v>
      </c>
      <c r="AN1326" s="7">
        <v>849</v>
      </c>
      <c r="AO1326" s="6">
        <v>-6.4782096999999998</v>
      </c>
    </row>
    <row r="1327" spans="1:41" x14ac:dyDescent="0.15">
      <c r="A1327" s="2" t="s">
        <v>655</v>
      </c>
      <c r="B1327" s="2" t="s">
        <v>1438</v>
      </c>
      <c r="C1327" s="2" t="s">
        <v>1797</v>
      </c>
      <c r="D1327" s="2" t="s">
        <v>1651</v>
      </c>
      <c r="E1327" s="2" t="s">
        <v>438</v>
      </c>
      <c r="F1327" s="2" t="s">
        <v>1854</v>
      </c>
      <c r="G1327" s="2" t="s">
        <v>2121</v>
      </c>
      <c r="H1327" s="2" t="s">
        <v>1248</v>
      </c>
      <c r="I1327" s="2" t="s">
        <v>2017</v>
      </c>
      <c r="J1327" s="7">
        <v>0</v>
      </c>
      <c r="K1327" s="7">
        <v>17697</v>
      </c>
      <c r="L1327" s="7">
        <v>951</v>
      </c>
      <c r="M1327" s="7">
        <v>18648</v>
      </c>
      <c r="N1327" s="7">
        <v>0</v>
      </c>
      <c r="O1327" s="7">
        <v>0</v>
      </c>
      <c r="P1327" s="7">
        <v>17622</v>
      </c>
      <c r="Q1327" s="7">
        <v>444</v>
      </c>
      <c r="R1327" s="7">
        <v>18066</v>
      </c>
      <c r="S1327" s="7">
        <v>0</v>
      </c>
      <c r="T1327" s="7">
        <v>0</v>
      </c>
      <c r="U1327" s="7">
        <v>30</v>
      </c>
      <c r="V1327" s="7">
        <v>30</v>
      </c>
      <c r="W1327" s="6">
        <v>99.576199399999993</v>
      </c>
      <c r="X1327" s="6">
        <v>46.687697200000002</v>
      </c>
      <c r="Y1327" s="6">
        <v>96.879021899999998</v>
      </c>
      <c r="Z1327" s="6">
        <v>99.173322900000002</v>
      </c>
      <c r="AA1327" s="6">
        <v>70.942201100000005</v>
      </c>
      <c r="AB1327" s="6">
        <v>95.682608099999996</v>
      </c>
      <c r="AC1327" s="6">
        <v>1.196413800000002</v>
      </c>
      <c r="AD1327" s="7">
        <v>19547</v>
      </c>
      <c r="AE1327" s="6">
        <v>-7.5766102000000002</v>
      </c>
      <c r="AF1327" s="6">
        <v>99.576199399999993</v>
      </c>
      <c r="AG1327" s="6">
        <v>48.208469100000002</v>
      </c>
      <c r="AH1327" s="6">
        <v>97.035127299999999</v>
      </c>
      <c r="AI1327" s="7">
        <v>18036</v>
      </c>
      <c r="AJ1327" s="6">
        <v>99.173322900000002</v>
      </c>
      <c r="AK1327" s="6">
        <v>72.025723499999998</v>
      </c>
      <c r="AL1327" s="6">
        <v>95.860918999999996</v>
      </c>
      <c r="AM1327" s="6">
        <v>1.1742083000000036</v>
      </c>
      <c r="AN1327" s="7">
        <v>19509</v>
      </c>
      <c r="AO1327" s="6">
        <v>-7.5503613999999999</v>
      </c>
    </row>
    <row r="1328" spans="1:41" x14ac:dyDescent="0.15">
      <c r="A1328" s="2" t="s">
        <v>656</v>
      </c>
      <c r="B1328" s="2" t="s">
        <v>1438</v>
      </c>
      <c r="C1328" s="2" t="s">
        <v>1797</v>
      </c>
      <c r="D1328" s="2" t="s">
        <v>1651</v>
      </c>
      <c r="E1328" s="2" t="s">
        <v>438</v>
      </c>
      <c r="F1328" s="2" t="s">
        <v>1854</v>
      </c>
      <c r="G1328" s="2" t="s">
        <v>2121</v>
      </c>
      <c r="H1328" s="2" t="s">
        <v>1248</v>
      </c>
      <c r="I1328" s="2" t="s">
        <v>2018</v>
      </c>
      <c r="J1328" s="7">
        <v>0</v>
      </c>
      <c r="K1328" s="7">
        <v>67</v>
      </c>
      <c r="L1328" s="7">
        <v>0</v>
      </c>
      <c r="M1328" s="7">
        <v>67</v>
      </c>
      <c r="N1328" s="7">
        <v>0</v>
      </c>
      <c r="O1328" s="7">
        <v>0</v>
      </c>
      <c r="P1328" s="7">
        <v>67</v>
      </c>
      <c r="Q1328" s="7">
        <v>0</v>
      </c>
      <c r="R1328" s="7">
        <v>67</v>
      </c>
      <c r="S1328" s="7">
        <v>0</v>
      </c>
      <c r="T1328" s="7">
        <v>0</v>
      </c>
      <c r="U1328" s="7">
        <v>0</v>
      </c>
      <c r="V1328" s="7">
        <v>0</v>
      </c>
      <c r="W1328" s="6">
        <v>100</v>
      </c>
      <c r="X1328" s="6">
        <v>0</v>
      </c>
      <c r="Y1328" s="6">
        <v>100</v>
      </c>
      <c r="Z1328" s="6">
        <v>100</v>
      </c>
      <c r="AA1328" s="6">
        <v>0</v>
      </c>
      <c r="AB1328" s="6">
        <v>100</v>
      </c>
      <c r="AC1328" s="6">
        <v>0</v>
      </c>
      <c r="AD1328" s="7">
        <v>214</v>
      </c>
      <c r="AE1328" s="6">
        <v>-68.691588800000005</v>
      </c>
      <c r="AF1328" s="6">
        <v>100</v>
      </c>
      <c r="AG1328" s="6">
        <v>0</v>
      </c>
      <c r="AH1328" s="6">
        <v>100</v>
      </c>
      <c r="AI1328" s="7">
        <v>67</v>
      </c>
      <c r="AJ1328" s="6">
        <v>100</v>
      </c>
      <c r="AK1328" s="6">
        <v>0</v>
      </c>
      <c r="AL1328" s="6">
        <v>100</v>
      </c>
      <c r="AM1328" s="6">
        <v>0</v>
      </c>
      <c r="AN1328" s="7">
        <v>214</v>
      </c>
      <c r="AO1328" s="6">
        <v>-68.691588800000005</v>
      </c>
    </row>
    <row r="1329" spans="1:41" x14ac:dyDescent="0.15">
      <c r="A1329" s="2" t="s">
        <v>657</v>
      </c>
      <c r="B1329" s="2" t="s">
        <v>1438</v>
      </c>
      <c r="C1329" s="2" t="s">
        <v>1797</v>
      </c>
      <c r="D1329" s="2" t="s">
        <v>1651</v>
      </c>
      <c r="E1329" s="2" t="s">
        <v>438</v>
      </c>
      <c r="F1329" s="2" t="s">
        <v>1854</v>
      </c>
      <c r="G1329" s="2" t="s">
        <v>2121</v>
      </c>
      <c r="H1329" s="2" t="s">
        <v>1248</v>
      </c>
      <c r="I1329" s="2" t="s">
        <v>2019</v>
      </c>
      <c r="J1329" s="7">
        <v>0</v>
      </c>
      <c r="K1329" s="7">
        <v>2452</v>
      </c>
      <c r="L1329" s="7">
        <v>0</v>
      </c>
      <c r="M1329" s="7">
        <v>2452</v>
      </c>
      <c r="N1329" s="7">
        <v>0</v>
      </c>
      <c r="O1329" s="7">
        <v>0</v>
      </c>
      <c r="P1329" s="7">
        <v>2452</v>
      </c>
      <c r="Q1329" s="7">
        <v>0</v>
      </c>
      <c r="R1329" s="7">
        <v>2452</v>
      </c>
      <c r="S1329" s="7">
        <v>0</v>
      </c>
      <c r="T1329" s="7">
        <v>0</v>
      </c>
      <c r="U1329" s="7">
        <v>0</v>
      </c>
      <c r="V1329" s="7">
        <v>0</v>
      </c>
      <c r="W1329" s="6">
        <v>100</v>
      </c>
      <c r="X1329" s="6">
        <v>0</v>
      </c>
      <c r="Y1329" s="6">
        <v>100</v>
      </c>
      <c r="Z1329" s="6">
        <v>100</v>
      </c>
      <c r="AA1329" s="6">
        <v>0</v>
      </c>
      <c r="AB1329" s="6">
        <v>100</v>
      </c>
      <c r="AC1329" s="6">
        <v>0</v>
      </c>
      <c r="AD1329" s="7">
        <v>2343</v>
      </c>
      <c r="AE1329" s="6">
        <v>4.6521553999999998</v>
      </c>
      <c r="AF1329" s="6">
        <v>100</v>
      </c>
      <c r="AG1329" s="6">
        <v>0</v>
      </c>
      <c r="AH1329" s="6">
        <v>100</v>
      </c>
      <c r="AI1329" s="7">
        <v>2452</v>
      </c>
      <c r="AJ1329" s="6">
        <v>100</v>
      </c>
      <c r="AK1329" s="6">
        <v>0</v>
      </c>
      <c r="AL1329" s="6">
        <v>100</v>
      </c>
      <c r="AM1329" s="6">
        <v>0</v>
      </c>
      <c r="AN1329" s="7">
        <v>2343</v>
      </c>
      <c r="AO1329" s="6">
        <v>4.6521553999999998</v>
      </c>
    </row>
    <row r="1330" spans="1:41" x14ac:dyDescent="0.15">
      <c r="A1330" s="2" t="s">
        <v>658</v>
      </c>
      <c r="B1330" s="2" t="s">
        <v>1438</v>
      </c>
      <c r="C1330" s="2" t="s">
        <v>1797</v>
      </c>
      <c r="D1330" s="2" t="s">
        <v>1651</v>
      </c>
      <c r="E1330" s="2" t="s">
        <v>438</v>
      </c>
      <c r="F1330" s="2" t="s">
        <v>1854</v>
      </c>
      <c r="G1330" s="2" t="s">
        <v>2121</v>
      </c>
      <c r="H1330" s="2" t="s">
        <v>1248</v>
      </c>
      <c r="I1330" s="2" t="s">
        <v>2020</v>
      </c>
      <c r="J1330" s="7">
        <v>0</v>
      </c>
      <c r="K1330" s="7">
        <v>2030</v>
      </c>
      <c r="L1330" s="7">
        <v>0</v>
      </c>
      <c r="M1330" s="7">
        <v>2030</v>
      </c>
      <c r="N1330" s="7">
        <v>0</v>
      </c>
      <c r="O1330" s="7">
        <v>0</v>
      </c>
      <c r="P1330" s="7">
        <v>2030</v>
      </c>
      <c r="Q1330" s="7">
        <v>0</v>
      </c>
      <c r="R1330" s="7">
        <v>2030</v>
      </c>
      <c r="S1330" s="7">
        <v>0</v>
      </c>
      <c r="T1330" s="7">
        <v>0</v>
      </c>
      <c r="U1330" s="7">
        <v>0</v>
      </c>
      <c r="V1330" s="7">
        <v>0</v>
      </c>
      <c r="W1330" s="6">
        <v>100</v>
      </c>
      <c r="X1330" s="6">
        <v>0</v>
      </c>
      <c r="Y1330" s="6">
        <v>100</v>
      </c>
      <c r="Z1330" s="6">
        <v>100</v>
      </c>
      <c r="AA1330" s="6">
        <v>0</v>
      </c>
      <c r="AB1330" s="6">
        <v>100</v>
      </c>
      <c r="AC1330" s="6">
        <v>0</v>
      </c>
      <c r="AD1330" s="7">
        <v>2089</v>
      </c>
      <c r="AE1330" s="6">
        <v>-2.8243179</v>
      </c>
      <c r="AF1330" s="6">
        <v>100</v>
      </c>
      <c r="AG1330" s="6">
        <v>0</v>
      </c>
      <c r="AH1330" s="6">
        <v>100</v>
      </c>
      <c r="AI1330" s="7">
        <v>2030</v>
      </c>
      <c r="AJ1330" s="6">
        <v>100</v>
      </c>
      <c r="AK1330" s="6">
        <v>0</v>
      </c>
      <c r="AL1330" s="6">
        <v>100</v>
      </c>
      <c r="AM1330" s="6">
        <v>0</v>
      </c>
      <c r="AN1330" s="7">
        <v>2089</v>
      </c>
      <c r="AO1330" s="6">
        <v>-2.8243179</v>
      </c>
    </row>
    <row r="1331" spans="1:41" x14ac:dyDescent="0.15">
      <c r="A1331" s="2" t="s">
        <v>659</v>
      </c>
      <c r="B1331" s="2" t="s">
        <v>1438</v>
      </c>
      <c r="C1331" s="2" t="s">
        <v>1797</v>
      </c>
      <c r="D1331" s="2" t="s">
        <v>1651</v>
      </c>
      <c r="E1331" s="2" t="s">
        <v>438</v>
      </c>
      <c r="F1331" s="2" t="s">
        <v>1854</v>
      </c>
      <c r="G1331" s="2" t="s">
        <v>2121</v>
      </c>
      <c r="H1331" s="2" t="s">
        <v>1248</v>
      </c>
      <c r="I1331" s="2" t="s">
        <v>1856</v>
      </c>
      <c r="J1331" s="7">
        <v>0</v>
      </c>
      <c r="K1331" s="7">
        <v>422</v>
      </c>
      <c r="L1331" s="7">
        <v>0</v>
      </c>
      <c r="M1331" s="7">
        <v>422</v>
      </c>
      <c r="N1331" s="7">
        <v>0</v>
      </c>
      <c r="O1331" s="7">
        <v>0</v>
      </c>
      <c r="P1331" s="7">
        <v>422</v>
      </c>
      <c r="Q1331" s="7">
        <v>0</v>
      </c>
      <c r="R1331" s="7">
        <v>422</v>
      </c>
      <c r="S1331" s="7">
        <v>0</v>
      </c>
      <c r="T1331" s="7">
        <v>0</v>
      </c>
      <c r="U1331" s="7">
        <v>0</v>
      </c>
      <c r="V1331" s="7">
        <v>0</v>
      </c>
      <c r="W1331" s="6">
        <v>100</v>
      </c>
      <c r="X1331" s="6">
        <v>0</v>
      </c>
      <c r="Y1331" s="6">
        <v>100</v>
      </c>
      <c r="Z1331" s="6">
        <v>100</v>
      </c>
      <c r="AA1331" s="6">
        <v>0</v>
      </c>
      <c r="AB1331" s="6">
        <v>100</v>
      </c>
      <c r="AC1331" s="6">
        <v>0</v>
      </c>
      <c r="AD1331" s="7">
        <v>254</v>
      </c>
      <c r="AE1331" s="6">
        <v>66.141732300000001</v>
      </c>
      <c r="AF1331" s="6">
        <v>100</v>
      </c>
      <c r="AG1331" s="6">
        <v>0</v>
      </c>
      <c r="AH1331" s="6">
        <v>100</v>
      </c>
      <c r="AI1331" s="7">
        <v>422</v>
      </c>
      <c r="AJ1331" s="6">
        <v>100</v>
      </c>
      <c r="AK1331" s="6">
        <v>0</v>
      </c>
      <c r="AL1331" s="6">
        <v>100</v>
      </c>
      <c r="AM1331" s="6">
        <v>0</v>
      </c>
      <c r="AN1331" s="7">
        <v>254</v>
      </c>
      <c r="AO1331" s="6">
        <v>66.141732300000001</v>
      </c>
    </row>
    <row r="1332" spans="1:41" x14ac:dyDescent="0.15">
      <c r="A1332" s="2" t="s">
        <v>660</v>
      </c>
      <c r="B1332" s="2" t="s">
        <v>1438</v>
      </c>
      <c r="C1332" s="2" t="s">
        <v>1797</v>
      </c>
      <c r="D1332" s="2" t="s">
        <v>1651</v>
      </c>
      <c r="E1332" s="2" t="s">
        <v>438</v>
      </c>
      <c r="F1332" s="2" t="s">
        <v>1854</v>
      </c>
      <c r="G1332" s="2" t="s">
        <v>2121</v>
      </c>
      <c r="H1332" s="2" t="s">
        <v>1248</v>
      </c>
      <c r="I1332" s="2" t="s">
        <v>2021</v>
      </c>
      <c r="J1332" s="7">
        <v>0</v>
      </c>
      <c r="K1332" s="7">
        <v>27041</v>
      </c>
      <c r="L1332" s="7">
        <v>13675</v>
      </c>
      <c r="M1332" s="7">
        <v>40716</v>
      </c>
      <c r="N1332" s="7">
        <v>0</v>
      </c>
      <c r="O1332" s="7">
        <v>0</v>
      </c>
      <c r="P1332" s="7">
        <v>24786</v>
      </c>
      <c r="Q1332" s="7">
        <v>1485</v>
      </c>
      <c r="R1332" s="7">
        <v>26271</v>
      </c>
      <c r="S1332" s="7">
        <v>0</v>
      </c>
      <c r="T1332" s="7">
        <v>0</v>
      </c>
      <c r="U1332" s="7">
        <v>1235</v>
      </c>
      <c r="V1332" s="7">
        <v>1235</v>
      </c>
      <c r="W1332" s="6">
        <v>91.6608114</v>
      </c>
      <c r="X1332" s="6">
        <v>10.859232200000001</v>
      </c>
      <c r="Y1332" s="6">
        <v>64.522546399999996</v>
      </c>
      <c r="Z1332" s="6">
        <v>75.945372300000002</v>
      </c>
      <c r="AA1332" s="6">
        <v>14.697406299999999</v>
      </c>
      <c r="AB1332" s="6">
        <v>64.781784500000001</v>
      </c>
      <c r="AC1332" s="6">
        <v>-0.25923810000000458</v>
      </c>
      <c r="AD1332" s="7">
        <v>28366</v>
      </c>
      <c r="AE1332" s="6">
        <v>-7.385602500000001</v>
      </c>
      <c r="AF1332" s="6">
        <v>91.6608114</v>
      </c>
      <c r="AG1332" s="6">
        <v>11.937298999999999</v>
      </c>
      <c r="AH1332" s="6">
        <v>66.540867800000001</v>
      </c>
      <c r="AI1332" s="7">
        <v>25036</v>
      </c>
      <c r="AJ1332" s="6">
        <v>75.945372300000002</v>
      </c>
      <c r="AK1332" s="6">
        <v>16.477033299999999</v>
      </c>
      <c r="AL1332" s="6">
        <v>66.082702400000002</v>
      </c>
      <c r="AM1332" s="6">
        <v>0.45816539999999861</v>
      </c>
      <c r="AN1332" s="7">
        <v>27504</v>
      </c>
      <c r="AO1332" s="6">
        <v>-8.9732403000000005</v>
      </c>
    </row>
    <row r="1333" spans="1:41" x14ac:dyDescent="0.15">
      <c r="A1333" s="2" t="s">
        <v>661</v>
      </c>
      <c r="B1333" s="2" t="s">
        <v>1438</v>
      </c>
      <c r="C1333" s="2" t="s">
        <v>1797</v>
      </c>
      <c r="D1333" s="2" t="s">
        <v>1651</v>
      </c>
      <c r="E1333" s="2" t="s">
        <v>438</v>
      </c>
      <c r="F1333" s="2" t="s">
        <v>1854</v>
      </c>
      <c r="G1333" s="2" t="s">
        <v>2121</v>
      </c>
      <c r="H1333" s="2" t="s">
        <v>1248</v>
      </c>
      <c r="I1333" s="2" t="s">
        <v>1739</v>
      </c>
      <c r="J1333" s="7">
        <v>0</v>
      </c>
      <c r="K1333" s="7">
        <v>26575</v>
      </c>
      <c r="L1333" s="7">
        <v>13675</v>
      </c>
      <c r="M1333" s="7">
        <v>40250</v>
      </c>
      <c r="N1333" s="7">
        <v>0</v>
      </c>
      <c r="O1333" s="7">
        <v>0</v>
      </c>
      <c r="P1333" s="7">
        <v>24320</v>
      </c>
      <c r="Q1333" s="7">
        <v>1485</v>
      </c>
      <c r="R1333" s="7">
        <v>25805</v>
      </c>
      <c r="S1333" s="7">
        <v>0</v>
      </c>
      <c r="T1333" s="7">
        <v>0</v>
      </c>
      <c r="U1333" s="7">
        <v>1235</v>
      </c>
      <c r="V1333" s="7">
        <v>1235</v>
      </c>
      <c r="W1333" s="6">
        <v>91.514581399999997</v>
      </c>
      <c r="X1333" s="6">
        <v>10.859232200000001</v>
      </c>
      <c r="Y1333" s="6">
        <v>64.111801200000002</v>
      </c>
      <c r="Z1333" s="6">
        <v>75.623354899999995</v>
      </c>
      <c r="AA1333" s="6">
        <v>14.697406299999999</v>
      </c>
      <c r="AB1333" s="6">
        <v>64.397192599999997</v>
      </c>
      <c r="AC1333" s="6">
        <v>-0.28539139999999463</v>
      </c>
      <c r="AD1333" s="7">
        <v>27893</v>
      </c>
      <c r="AE1333" s="6">
        <v>-7.4857490999999996</v>
      </c>
      <c r="AF1333" s="6">
        <v>91.514581399999997</v>
      </c>
      <c r="AG1333" s="6">
        <v>11.937298999999999</v>
      </c>
      <c r="AH1333" s="6">
        <v>66.141227700000002</v>
      </c>
      <c r="AI1333" s="7">
        <v>24570</v>
      </c>
      <c r="AJ1333" s="6">
        <v>75.623354899999995</v>
      </c>
      <c r="AK1333" s="6">
        <v>16.477033299999999</v>
      </c>
      <c r="AL1333" s="6">
        <v>65.704796000000002</v>
      </c>
      <c r="AM1333" s="6">
        <v>0.43643169999999998</v>
      </c>
      <c r="AN1333" s="7">
        <v>27031</v>
      </c>
      <c r="AO1333" s="6">
        <v>-9.1043617000000001</v>
      </c>
    </row>
    <row r="1334" spans="1:41" x14ac:dyDescent="0.15">
      <c r="A1334" s="2" t="s">
        <v>662</v>
      </c>
      <c r="B1334" s="2" t="s">
        <v>1438</v>
      </c>
      <c r="C1334" s="2" t="s">
        <v>1797</v>
      </c>
      <c r="D1334" s="2" t="s">
        <v>1651</v>
      </c>
      <c r="E1334" s="2" t="s">
        <v>438</v>
      </c>
      <c r="F1334" s="2" t="s">
        <v>1854</v>
      </c>
      <c r="G1334" s="2" t="s">
        <v>2121</v>
      </c>
      <c r="H1334" s="2" t="s">
        <v>1248</v>
      </c>
      <c r="I1334" s="2" t="s">
        <v>1740</v>
      </c>
      <c r="J1334" s="7">
        <v>0</v>
      </c>
      <c r="K1334" s="7">
        <v>1694</v>
      </c>
      <c r="L1334" s="7">
        <v>989</v>
      </c>
      <c r="M1334" s="7">
        <v>2683</v>
      </c>
      <c r="N1334" s="7">
        <v>0</v>
      </c>
      <c r="O1334" s="7">
        <v>0</v>
      </c>
      <c r="P1334" s="7">
        <v>1492</v>
      </c>
      <c r="Q1334" s="7">
        <v>94</v>
      </c>
      <c r="R1334" s="7">
        <v>1586</v>
      </c>
      <c r="S1334" s="7">
        <v>0</v>
      </c>
      <c r="T1334" s="7">
        <v>0</v>
      </c>
      <c r="U1334" s="7">
        <v>133</v>
      </c>
      <c r="V1334" s="7">
        <v>133</v>
      </c>
      <c r="W1334" s="6">
        <v>88.075560799999991</v>
      </c>
      <c r="X1334" s="6">
        <v>9.5045501000000012</v>
      </c>
      <c r="Y1334" s="6">
        <v>59.112933300000002</v>
      </c>
      <c r="Z1334" s="6">
        <v>85.526315799999992</v>
      </c>
      <c r="AA1334" s="6">
        <v>15.2838428</v>
      </c>
      <c r="AB1334" s="6">
        <v>56.975505900000002</v>
      </c>
      <c r="AC1334" s="6">
        <v>2.1374274</v>
      </c>
      <c r="AD1334" s="7">
        <v>1605</v>
      </c>
      <c r="AE1334" s="6">
        <v>-1.1838006000000001</v>
      </c>
      <c r="AF1334" s="6">
        <v>88.075560799999991</v>
      </c>
      <c r="AG1334" s="6">
        <v>10.9813084</v>
      </c>
      <c r="AH1334" s="6">
        <v>62.196078399999998</v>
      </c>
      <c r="AI1334" s="7">
        <v>1453</v>
      </c>
      <c r="AJ1334" s="6">
        <v>85.526315799999992</v>
      </c>
      <c r="AK1334" s="6">
        <v>16.891891900000001</v>
      </c>
      <c r="AL1334" s="6">
        <v>59.268833099999995</v>
      </c>
      <c r="AM1334" s="6">
        <v>2.9272453000000027</v>
      </c>
      <c r="AN1334" s="7">
        <v>1496</v>
      </c>
      <c r="AO1334" s="6">
        <v>-2.8743316000000001</v>
      </c>
    </row>
    <row r="1335" spans="1:41" x14ac:dyDescent="0.15">
      <c r="A1335" s="2" t="s">
        <v>663</v>
      </c>
      <c r="B1335" s="2" t="s">
        <v>1438</v>
      </c>
      <c r="C1335" s="2" t="s">
        <v>1797</v>
      </c>
      <c r="D1335" s="2" t="s">
        <v>1651</v>
      </c>
      <c r="E1335" s="2" t="s">
        <v>438</v>
      </c>
      <c r="F1335" s="2" t="s">
        <v>1854</v>
      </c>
      <c r="G1335" s="2" t="s">
        <v>2121</v>
      </c>
      <c r="H1335" s="2" t="s">
        <v>1248</v>
      </c>
      <c r="I1335" s="2" t="s">
        <v>1741</v>
      </c>
      <c r="J1335" s="7">
        <v>0</v>
      </c>
      <c r="K1335" s="7">
        <v>17030</v>
      </c>
      <c r="L1335" s="7">
        <v>12686</v>
      </c>
      <c r="M1335" s="7">
        <v>29716</v>
      </c>
      <c r="N1335" s="7">
        <v>0</v>
      </c>
      <c r="O1335" s="7">
        <v>0</v>
      </c>
      <c r="P1335" s="7">
        <v>14977</v>
      </c>
      <c r="Q1335" s="7">
        <v>1391</v>
      </c>
      <c r="R1335" s="7">
        <v>16368</v>
      </c>
      <c r="S1335" s="7">
        <v>0</v>
      </c>
      <c r="T1335" s="7">
        <v>0</v>
      </c>
      <c r="U1335" s="7">
        <v>1102</v>
      </c>
      <c r="V1335" s="7">
        <v>1102</v>
      </c>
      <c r="W1335" s="6">
        <v>87.94480329999999</v>
      </c>
      <c r="X1335" s="6">
        <v>10.964843100000001</v>
      </c>
      <c r="Y1335" s="6">
        <v>55.081437600000008</v>
      </c>
      <c r="Z1335" s="6">
        <v>66.901269200000002</v>
      </c>
      <c r="AA1335" s="6">
        <v>14.599180799999999</v>
      </c>
      <c r="AB1335" s="6">
        <v>55.772403299999993</v>
      </c>
      <c r="AC1335" s="6">
        <v>-0.69096569999998536</v>
      </c>
      <c r="AD1335" s="7">
        <v>17918</v>
      </c>
      <c r="AE1335" s="6">
        <v>-8.6505189999999992</v>
      </c>
      <c r="AF1335" s="6">
        <v>87.94480329999999</v>
      </c>
      <c r="AG1335" s="6">
        <v>12.007942</v>
      </c>
      <c r="AH1335" s="6">
        <v>57.202767899999998</v>
      </c>
      <c r="AI1335" s="7">
        <v>15266</v>
      </c>
      <c r="AJ1335" s="6">
        <v>66.901269200000002</v>
      </c>
      <c r="AK1335" s="6">
        <v>16.406378399999998</v>
      </c>
      <c r="AL1335" s="6">
        <v>57.110983599999997</v>
      </c>
      <c r="AM1335" s="6">
        <v>9.1784300000000485E-2</v>
      </c>
      <c r="AN1335" s="7">
        <v>17165</v>
      </c>
      <c r="AO1335" s="6">
        <v>-11.06321</v>
      </c>
    </row>
    <row r="1336" spans="1:41" x14ac:dyDescent="0.15">
      <c r="A1336" s="2" t="s">
        <v>664</v>
      </c>
      <c r="B1336" s="2" t="s">
        <v>1438</v>
      </c>
      <c r="C1336" s="2" t="s">
        <v>1797</v>
      </c>
      <c r="D1336" s="2" t="s">
        <v>1651</v>
      </c>
      <c r="E1336" s="2" t="s">
        <v>438</v>
      </c>
      <c r="F1336" s="2" t="s">
        <v>1854</v>
      </c>
      <c r="G1336" s="2" t="s">
        <v>2121</v>
      </c>
      <c r="H1336" s="2" t="s">
        <v>1248</v>
      </c>
      <c r="I1336" s="2" t="s">
        <v>1742</v>
      </c>
      <c r="J1336" s="7">
        <v>0</v>
      </c>
      <c r="K1336" s="7">
        <v>7851</v>
      </c>
      <c r="L1336" s="7">
        <v>0</v>
      </c>
      <c r="M1336" s="7">
        <v>7851</v>
      </c>
      <c r="N1336" s="7">
        <v>0</v>
      </c>
      <c r="O1336" s="7">
        <v>0</v>
      </c>
      <c r="P1336" s="7">
        <v>7851</v>
      </c>
      <c r="Q1336" s="7">
        <v>0</v>
      </c>
      <c r="R1336" s="7">
        <v>7851</v>
      </c>
      <c r="S1336" s="7">
        <v>0</v>
      </c>
      <c r="T1336" s="7">
        <v>0</v>
      </c>
      <c r="U1336" s="7">
        <v>0</v>
      </c>
      <c r="V1336" s="7">
        <v>0</v>
      </c>
      <c r="W1336" s="6">
        <v>100</v>
      </c>
      <c r="X1336" s="6">
        <v>0</v>
      </c>
      <c r="Y1336" s="6">
        <v>100</v>
      </c>
      <c r="Z1336" s="6">
        <v>100</v>
      </c>
      <c r="AA1336" s="6">
        <v>0</v>
      </c>
      <c r="AB1336" s="6">
        <v>100</v>
      </c>
      <c r="AC1336" s="6">
        <v>0</v>
      </c>
      <c r="AD1336" s="7">
        <v>8370</v>
      </c>
      <c r="AE1336" s="6">
        <v>-6.2007168000000004</v>
      </c>
      <c r="AF1336" s="6">
        <v>100</v>
      </c>
      <c r="AG1336" s="6">
        <v>0</v>
      </c>
      <c r="AH1336" s="6">
        <v>100</v>
      </c>
      <c r="AI1336" s="7">
        <v>7851</v>
      </c>
      <c r="AJ1336" s="6">
        <v>100</v>
      </c>
      <c r="AK1336" s="6">
        <v>0</v>
      </c>
      <c r="AL1336" s="6">
        <v>100</v>
      </c>
      <c r="AM1336" s="6">
        <v>0</v>
      </c>
      <c r="AN1336" s="7">
        <v>8370</v>
      </c>
      <c r="AO1336" s="6">
        <v>-6.2007168000000004</v>
      </c>
    </row>
    <row r="1337" spans="1:41" x14ac:dyDescent="0.15">
      <c r="A1337" s="2" t="s">
        <v>665</v>
      </c>
      <c r="B1337" s="2" t="s">
        <v>1438</v>
      </c>
      <c r="C1337" s="2" t="s">
        <v>1797</v>
      </c>
      <c r="D1337" s="2" t="s">
        <v>1651</v>
      </c>
      <c r="E1337" s="2" t="s">
        <v>438</v>
      </c>
      <c r="F1337" s="2" t="s">
        <v>1854</v>
      </c>
      <c r="G1337" s="2" t="s">
        <v>2121</v>
      </c>
      <c r="H1337" s="2" t="s">
        <v>1248</v>
      </c>
      <c r="I1337" s="9" t="s">
        <v>1743</v>
      </c>
      <c r="J1337" s="7">
        <v>0</v>
      </c>
      <c r="K1337" s="7">
        <v>466</v>
      </c>
      <c r="L1337" s="7">
        <v>0</v>
      </c>
      <c r="M1337" s="7">
        <v>466</v>
      </c>
      <c r="N1337" s="7">
        <v>0</v>
      </c>
      <c r="O1337" s="7">
        <v>0</v>
      </c>
      <c r="P1337" s="7">
        <v>466</v>
      </c>
      <c r="Q1337" s="7">
        <v>0</v>
      </c>
      <c r="R1337" s="7">
        <v>466</v>
      </c>
      <c r="S1337" s="7">
        <v>0</v>
      </c>
      <c r="T1337" s="7">
        <v>0</v>
      </c>
      <c r="U1337" s="7">
        <v>0</v>
      </c>
      <c r="V1337" s="7">
        <v>0</v>
      </c>
      <c r="W1337" s="6">
        <v>100</v>
      </c>
      <c r="X1337" s="6">
        <v>0</v>
      </c>
      <c r="Y1337" s="6">
        <v>100</v>
      </c>
      <c r="Z1337" s="6">
        <v>100</v>
      </c>
      <c r="AA1337" s="6">
        <v>0</v>
      </c>
      <c r="AB1337" s="6">
        <v>100</v>
      </c>
      <c r="AC1337" s="6">
        <v>0</v>
      </c>
      <c r="AD1337" s="7">
        <v>473</v>
      </c>
      <c r="AE1337" s="6">
        <v>-1.4799154000000001</v>
      </c>
      <c r="AF1337" s="6">
        <v>100</v>
      </c>
      <c r="AG1337" s="6">
        <v>0</v>
      </c>
      <c r="AH1337" s="6">
        <v>100</v>
      </c>
      <c r="AI1337" s="7">
        <v>466</v>
      </c>
      <c r="AJ1337" s="6">
        <v>100</v>
      </c>
      <c r="AK1337" s="6">
        <v>0</v>
      </c>
      <c r="AL1337" s="6">
        <v>100</v>
      </c>
      <c r="AM1337" s="6">
        <v>0</v>
      </c>
      <c r="AN1337" s="7">
        <v>473</v>
      </c>
      <c r="AO1337" s="6">
        <v>-1.4799154000000001</v>
      </c>
    </row>
    <row r="1338" spans="1:41" x14ac:dyDescent="0.15">
      <c r="A1338" s="2" t="s">
        <v>666</v>
      </c>
      <c r="B1338" s="2" t="s">
        <v>1438</v>
      </c>
      <c r="C1338" s="2" t="s">
        <v>1797</v>
      </c>
      <c r="D1338" s="2" t="s">
        <v>1651</v>
      </c>
      <c r="E1338" s="2" t="s">
        <v>438</v>
      </c>
      <c r="F1338" s="2" t="s">
        <v>1854</v>
      </c>
      <c r="G1338" s="2" t="s">
        <v>2121</v>
      </c>
      <c r="H1338" s="2" t="s">
        <v>1248</v>
      </c>
      <c r="I1338" s="2" t="s">
        <v>1744</v>
      </c>
      <c r="J1338" s="7">
        <v>0</v>
      </c>
      <c r="K1338" s="7">
        <v>3204</v>
      </c>
      <c r="L1338" s="7">
        <v>486</v>
      </c>
      <c r="M1338" s="7">
        <v>3690</v>
      </c>
      <c r="N1338" s="7">
        <v>0</v>
      </c>
      <c r="O1338" s="7">
        <v>0</v>
      </c>
      <c r="P1338" s="7">
        <v>3128</v>
      </c>
      <c r="Q1338" s="7">
        <v>120</v>
      </c>
      <c r="R1338" s="7">
        <v>3248</v>
      </c>
      <c r="S1338" s="7">
        <v>0</v>
      </c>
      <c r="T1338" s="7">
        <v>0</v>
      </c>
      <c r="U1338" s="7">
        <v>38</v>
      </c>
      <c r="V1338" s="7">
        <v>38</v>
      </c>
      <c r="W1338" s="6">
        <v>97.627965000000003</v>
      </c>
      <c r="X1338" s="6">
        <v>24.691358000000001</v>
      </c>
      <c r="Y1338" s="6">
        <v>88.021680199999992</v>
      </c>
      <c r="Z1338" s="6">
        <v>96.281121999999996</v>
      </c>
      <c r="AA1338" s="6">
        <v>13.6659436</v>
      </c>
      <c r="AB1338" s="6">
        <v>85.800770499999999</v>
      </c>
      <c r="AC1338" s="6">
        <v>2.2209096999999929</v>
      </c>
      <c r="AD1338" s="7">
        <v>3118</v>
      </c>
      <c r="AE1338" s="6">
        <v>4.1693392999999999</v>
      </c>
      <c r="AF1338" s="6">
        <v>97.627965000000003</v>
      </c>
      <c r="AG1338" s="6">
        <v>26.785714300000002</v>
      </c>
      <c r="AH1338" s="6">
        <v>88.937568499999998</v>
      </c>
      <c r="AI1338" s="7">
        <v>3210</v>
      </c>
      <c r="AJ1338" s="6">
        <v>96.281121999999996</v>
      </c>
      <c r="AK1338" s="6">
        <v>14.6171694</v>
      </c>
      <c r="AL1338" s="6">
        <v>86.514983400000006</v>
      </c>
      <c r="AM1338" s="6">
        <v>2.4225850999999921</v>
      </c>
      <c r="AN1338" s="7">
        <v>3088</v>
      </c>
      <c r="AO1338" s="6">
        <v>3.9507771999999997</v>
      </c>
    </row>
    <row r="1339" spans="1:41" x14ac:dyDescent="0.15">
      <c r="A1339" s="2" t="s">
        <v>667</v>
      </c>
      <c r="B1339" s="2" t="s">
        <v>1438</v>
      </c>
      <c r="C1339" s="2" t="s">
        <v>1797</v>
      </c>
      <c r="D1339" s="2" t="s">
        <v>1651</v>
      </c>
      <c r="E1339" s="2" t="s">
        <v>438</v>
      </c>
      <c r="F1339" s="2" t="s">
        <v>1854</v>
      </c>
      <c r="G1339" s="2" t="s">
        <v>2121</v>
      </c>
      <c r="H1339" s="2" t="s">
        <v>1248</v>
      </c>
      <c r="I1339" s="2" t="s">
        <v>2008</v>
      </c>
      <c r="J1339" s="7">
        <v>0</v>
      </c>
      <c r="K1339" s="7">
        <v>3147</v>
      </c>
      <c r="L1339" s="7">
        <v>486</v>
      </c>
      <c r="M1339" s="7">
        <v>3633</v>
      </c>
      <c r="N1339" s="7">
        <v>0</v>
      </c>
      <c r="O1339" s="7">
        <v>0</v>
      </c>
      <c r="P1339" s="7">
        <v>3071</v>
      </c>
      <c r="Q1339" s="7">
        <v>120</v>
      </c>
      <c r="R1339" s="7">
        <v>3191</v>
      </c>
      <c r="S1339" s="7">
        <v>0</v>
      </c>
      <c r="T1339" s="7">
        <v>0</v>
      </c>
      <c r="U1339" s="7">
        <v>38</v>
      </c>
      <c r="V1339" s="7">
        <v>38</v>
      </c>
      <c r="W1339" s="6">
        <v>97.585001599999998</v>
      </c>
      <c r="X1339" s="6">
        <v>24.691358000000001</v>
      </c>
      <c r="Y1339" s="6">
        <v>87.833746199999993</v>
      </c>
      <c r="Z1339" s="6">
        <v>96.281121999999996</v>
      </c>
      <c r="AA1339" s="6">
        <v>13.6659436</v>
      </c>
      <c r="AB1339" s="6">
        <v>85.800770499999999</v>
      </c>
      <c r="AC1339" s="6">
        <v>2.0329756999999944</v>
      </c>
      <c r="AD1339" s="7">
        <v>3118</v>
      </c>
      <c r="AE1339" s="6">
        <v>2.3412443999999999</v>
      </c>
      <c r="AF1339" s="6">
        <v>97.585001599999998</v>
      </c>
      <c r="AG1339" s="6">
        <v>26.785714300000002</v>
      </c>
      <c r="AH1339" s="6">
        <v>88.762169700000001</v>
      </c>
      <c r="AI1339" s="7">
        <v>3153</v>
      </c>
      <c r="AJ1339" s="6">
        <v>96.281121999999996</v>
      </c>
      <c r="AK1339" s="6">
        <v>14.6171694</v>
      </c>
      <c r="AL1339" s="6">
        <v>86.514983400000006</v>
      </c>
      <c r="AM1339" s="6">
        <v>2.2471862999999956</v>
      </c>
      <c r="AN1339" s="7">
        <v>3088</v>
      </c>
      <c r="AO1339" s="6">
        <v>2.1049222999999997</v>
      </c>
    </row>
    <row r="1340" spans="1:41" x14ac:dyDescent="0.15">
      <c r="A1340" s="2" t="s">
        <v>668</v>
      </c>
      <c r="B1340" s="2" t="s">
        <v>1438</v>
      </c>
      <c r="C1340" s="2" t="s">
        <v>1797</v>
      </c>
      <c r="D1340" s="2" t="s">
        <v>1651</v>
      </c>
      <c r="E1340" s="2" t="s">
        <v>438</v>
      </c>
      <c r="F1340" s="2" t="s">
        <v>1854</v>
      </c>
      <c r="G1340" s="2" t="s">
        <v>2121</v>
      </c>
      <c r="H1340" s="2" t="s">
        <v>1248</v>
      </c>
      <c r="I1340" s="2" t="s">
        <v>2022</v>
      </c>
      <c r="J1340" s="7">
        <v>0</v>
      </c>
      <c r="K1340" s="7">
        <v>57</v>
      </c>
      <c r="L1340" s="7">
        <v>0</v>
      </c>
      <c r="M1340" s="7">
        <v>57</v>
      </c>
      <c r="N1340" s="7">
        <v>0</v>
      </c>
      <c r="O1340" s="7">
        <v>0</v>
      </c>
      <c r="P1340" s="7">
        <v>57</v>
      </c>
      <c r="Q1340" s="7">
        <v>0</v>
      </c>
      <c r="R1340" s="7">
        <v>57</v>
      </c>
      <c r="S1340" s="7">
        <v>0</v>
      </c>
      <c r="T1340" s="7">
        <v>0</v>
      </c>
      <c r="U1340" s="7">
        <v>0</v>
      </c>
      <c r="V1340" s="7">
        <v>0</v>
      </c>
      <c r="W1340" s="6">
        <v>100</v>
      </c>
      <c r="X1340" s="6">
        <v>0</v>
      </c>
      <c r="Y1340" s="6">
        <v>100</v>
      </c>
      <c r="Z1340" s="6" t="s">
        <v>2122</v>
      </c>
      <c r="AA1340" s="6" t="s">
        <v>2122</v>
      </c>
      <c r="AB1340" s="6" t="s">
        <v>2122</v>
      </c>
      <c r="AC1340" s="6" t="s">
        <v>1802</v>
      </c>
      <c r="AD1340" s="7" t="s">
        <v>2122</v>
      </c>
      <c r="AE1340" s="6" t="e">
        <v>#VALUE!</v>
      </c>
      <c r="AF1340" s="6">
        <v>100</v>
      </c>
      <c r="AG1340" s="6">
        <v>0</v>
      </c>
      <c r="AH1340" s="6">
        <v>100</v>
      </c>
      <c r="AI1340" s="7">
        <v>57</v>
      </c>
      <c r="AJ1340" s="6" t="s">
        <v>2122</v>
      </c>
      <c r="AK1340" s="6" t="s">
        <v>2122</v>
      </c>
      <c r="AL1340" s="6" t="s">
        <v>2122</v>
      </c>
      <c r="AM1340" s="6" t="e">
        <v>#VALUE!</v>
      </c>
      <c r="AN1340" s="7" t="s">
        <v>2122</v>
      </c>
      <c r="AO1340" s="6" t="e">
        <v>#VALUE!</v>
      </c>
    </row>
    <row r="1341" spans="1:41" x14ac:dyDescent="0.15">
      <c r="A1341" s="2" t="s">
        <v>669</v>
      </c>
      <c r="B1341" s="2" t="s">
        <v>1438</v>
      </c>
      <c r="C1341" s="2" t="s">
        <v>1797</v>
      </c>
      <c r="D1341" s="2" t="s">
        <v>1651</v>
      </c>
      <c r="E1341" s="2" t="s">
        <v>438</v>
      </c>
      <c r="F1341" s="2" t="s">
        <v>1854</v>
      </c>
      <c r="G1341" s="2" t="s">
        <v>2121</v>
      </c>
      <c r="H1341" s="2" t="s">
        <v>1248</v>
      </c>
      <c r="I1341" s="2" t="s">
        <v>1941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6">
        <v>0</v>
      </c>
      <c r="X1341" s="6">
        <v>0</v>
      </c>
      <c r="Y1341" s="6">
        <v>0</v>
      </c>
      <c r="Z1341" s="6" t="s">
        <v>2122</v>
      </c>
      <c r="AA1341" s="6" t="s">
        <v>2122</v>
      </c>
      <c r="AB1341" s="6" t="s">
        <v>2122</v>
      </c>
      <c r="AC1341" s="6" t="s">
        <v>1802</v>
      </c>
      <c r="AD1341" s="7" t="s">
        <v>2122</v>
      </c>
      <c r="AE1341" s="6">
        <v>0</v>
      </c>
      <c r="AF1341" s="6">
        <v>0</v>
      </c>
      <c r="AG1341" s="6">
        <v>0</v>
      </c>
      <c r="AH1341" s="6">
        <v>0</v>
      </c>
      <c r="AI1341" s="7">
        <v>0</v>
      </c>
      <c r="AJ1341" s="6" t="s">
        <v>2122</v>
      </c>
      <c r="AK1341" s="6" t="s">
        <v>2122</v>
      </c>
      <c r="AL1341" s="6" t="s">
        <v>2122</v>
      </c>
      <c r="AM1341" s="6" t="e">
        <v>#VALUE!</v>
      </c>
      <c r="AN1341" s="7" t="s">
        <v>2122</v>
      </c>
      <c r="AO1341" s="6">
        <v>0</v>
      </c>
    </row>
    <row r="1342" spans="1:41" x14ac:dyDescent="0.15">
      <c r="A1342" s="2" t="s">
        <v>670</v>
      </c>
      <c r="B1342" s="2" t="s">
        <v>1438</v>
      </c>
      <c r="C1342" s="2" t="s">
        <v>1797</v>
      </c>
      <c r="D1342" s="2" t="s">
        <v>1651</v>
      </c>
      <c r="E1342" s="2" t="s">
        <v>438</v>
      </c>
      <c r="F1342" s="2" t="s">
        <v>1854</v>
      </c>
      <c r="G1342" s="2" t="s">
        <v>2121</v>
      </c>
      <c r="H1342" s="2" t="s">
        <v>1248</v>
      </c>
      <c r="I1342" s="2" t="s">
        <v>1942</v>
      </c>
      <c r="J1342" s="7">
        <v>0</v>
      </c>
      <c r="K1342" s="7">
        <v>3728</v>
      </c>
      <c r="L1342" s="7">
        <v>0</v>
      </c>
      <c r="M1342" s="7">
        <v>3728</v>
      </c>
      <c r="N1342" s="7">
        <v>0</v>
      </c>
      <c r="O1342" s="7">
        <v>0</v>
      </c>
      <c r="P1342" s="7">
        <v>3728</v>
      </c>
      <c r="Q1342" s="7">
        <v>0</v>
      </c>
      <c r="R1342" s="7">
        <v>3728</v>
      </c>
      <c r="S1342" s="7">
        <v>0</v>
      </c>
      <c r="T1342" s="7">
        <v>0</v>
      </c>
      <c r="U1342" s="7">
        <v>0</v>
      </c>
      <c r="V1342" s="7">
        <v>0</v>
      </c>
      <c r="W1342" s="6">
        <v>100</v>
      </c>
      <c r="X1342" s="6">
        <v>0</v>
      </c>
      <c r="Y1342" s="6">
        <v>100</v>
      </c>
      <c r="Z1342" s="6">
        <v>100</v>
      </c>
      <c r="AA1342" s="6">
        <v>0</v>
      </c>
      <c r="AB1342" s="6">
        <v>100</v>
      </c>
      <c r="AC1342" s="6">
        <v>0</v>
      </c>
      <c r="AD1342" s="7">
        <v>3801</v>
      </c>
      <c r="AE1342" s="6">
        <v>-1.9205472000000001</v>
      </c>
      <c r="AF1342" s="6">
        <v>100</v>
      </c>
      <c r="AG1342" s="6">
        <v>0</v>
      </c>
      <c r="AH1342" s="6">
        <v>100</v>
      </c>
      <c r="AI1342" s="7">
        <v>3728</v>
      </c>
      <c r="AJ1342" s="6">
        <v>100</v>
      </c>
      <c r="AK1342" s="6">
        <v>0</v>
      </c>
      <c r="AL1342" s="6">
        <v>100</v>
      </c>
      <c r="AM1342" s="6">
        <v>0</v>
      </c>
      <c r="AN1342" s="7">
        <v>3801</v>
      </c>
      <c r="AO1342" s="6">
        <v>-1.9205472000000001</v>
      </c>
    </row>
    <row r="1343" spans="1:41" x14ac:dyDescent="0.15">
      <c r="A1343" s="2" t="s">
        <v>1249</v>
      </c>
      <c r="B1343" s="2" t="s">
        <v>1438</v>
      </c>
      <c r="C1343" s="2" t="s">
        <v>1797</v>
      </c>
      <c r="D1343" s="2" t="s">
        <v>1651</v>
      </c>
      <c r="E1343" s="2" t="s">
        <v>438</v>
      </c>
      <c r="F1343" s="2" t="s">
        <v>1854</v>
      </c>
      <c r="G1343" s="2" t="s">
        <v>2121</v>
      </c>
      <c r="H1343" s="2" t="s">
        <v>1248</v>
      </c>
      <c r="I1343" s="2" t="s">
        <v>1943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6">
        <v>0</v>
      </c>
      <c r="X1343" s="6">
        <v>0</v>
      </c>
      <c r="Y1343" s="6">
        <v>0</v>
      </c>
      <c r="Z1343" s="6">
        <v>0</v>
      </c>
      <c r="AA1343" s="6">
        <v>0</v>
      </c>
      <c r="AB1343" s="6">
        <v>0</v>
      </c>
      <c r="AC1343" s="6">
        <v>0</v>
      </c>
      <c r="AD1343" s="7">
        <v>0</v>
      </c>
      <c r="AE1343" s="6">
        <v>0</v>
      </c>
      <c r="AF1343" s="6">
        <v>0</v>
      </c>
      <c r="AG1343" s="6">
        <v>0</v>
      </c>
      <c r="AH1343" s="6">
        <v>0</v>
      </c>
      <c r="AI1343" s="7">
        <v>0</v>
      </c>
      <c r="AJ1343" s="6">
        <v>0</v>
      </c>
      <c r="AK1343" s="6">
        <v>0</v>
      </c>
      <c r="AL1343" s="6">
        <v>0</v>
      </c>
      <c r="AM1343" s="6">
        <v>0</v>
      </c>
      <c r="AN1343" s="7">
        <v>0</v>
      </c>
      <c r="AO1343" s="6">
        <v>0</v>
      </c>
    </row>
    <row r="1344" spans="1:41" x14ac:dyDescent="0.15">
      <c r="A1344" s="2" t="s">
        <v>1250</v>
      </c>
      <c r="B1344" s="2" t="s">
        <v>1438</v>
      </c>
      <c r="C1344" s="2" t="s">
        <v>1797</v>
      </c>
      <c r="D1344" s="2" t="s">
        <v>1651</v>
      </c>
      <c r="E1344" s="2" t="s">
        <v>438</v>
      </c>
      <c r="F1344" s="2" t="s">
        <v>1854</v>
      </c>
      <c r="G1344" s="2" t="s">
        <v>2121</v>
      </c>
      <c r="H1344" s="2" t="s">
        <v>1248</v>
      </c>
      <c r="I1344" s="2" t="s">
        <v>1944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0</v>
      </c>
      <c r="AB1344" s="6">
        <v>0</v>
      </c>
      <c r="AC1344" s="6">
        <v>0</v>
      </c>
      <c r="AD1344" s="7">
        <v>0</v>
      </c>
      <c r="AE1344" s="6">
        <v>0</v>
      </c>
      <c r="AF1344" s="6">
        <v>0</v>
      </c>
      <c r="AG1344" s="6">
        <v>0</v>
      </c>
      <c r="AH1344" s="6">
        <v>0</v>
      </c>
      <c r="AI1344" s="7">
        <v>0</v>
      </c>
      <c r="AJ1344" s="6">
        <v>0</v>
      </c>
      <c r="AK1344" s="6">
        <v>0</v>
      </c>
      <c r="AL1344" s="6">
        <v>0</v>
      </c>
      <c r="AM1344" s="6">
        <v>0</v>
      </c>
      <c r="AN1344" s="7">
        <v>0</v>
      </c>
      <c r="AO1344" s="6">
        <v>0</v>
      </c>
    </row>
    <row r="1345" spans="1:41" x14ac:dyDescent="0.15">
      <c r="A1345" s="2" t="s">
        <v>1251</v>
      </c>
      <c r="B1345" s="2" t="s">
        <v>1438</v>
      </c>
      <c r="C1345" s="2" t="s">
        <v>1797</v>
      </c>
      <c r="D1345" s="2" t="s">
        <v>1651</v>
      </c>
      <c r="E1345" s="2" t="s">
        <v>438</v>
      </c>
      <c r="F1345" s="2" t="s">
        <v>1854</v>
      </c>
      <c r="G1345" s="2" t="s">
        <v>2121</v>
      </c>
      <c r="H1345" s="2" t="s">
        <v>1248</v>
      </c>
      <c r="I1345" s="2" t="s">
        <v>1945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  <c r="AB1345" s="6">
        <v>0</v>
      </c>
      <c r="AC1345" s="6">
        <v>0</v>
      </c>
      <c r="AD1345" s="7">
        <v>0</v>
      </c>
      <c r="AE1345" s="6">
        <v>0</v>
      </c>
      <c r="AF1345" s="6">
        <v>0</v>
      </c>
      <c r="AG1345" s="6">
        <v>0</v>
      </c>
      <c r="AH1345" s="6">
        <v>0</v>
      </c>
      <c r="AI1345" s="7">
        <v>0</v>
      </c>
      <c r="AJ1345" s="6">
        <v>0</v>
      </c>
      <c r="AK1345" s="6">
        <v>0</v>
      </c>
      <c r="AL1345" s="6">
        <v>0</v>
      </c>
      <c r="AM1345" s="6">
        <v>0</v>
      </c>
      <c r="AN1345" s="7">
        <v>0</v>
      </c>
      <c r="AO1345" s="6">
        <v>0</v>
      </c>
    </row>
    <row r="1346" spans="1:41" x14ac:dyDescent="0.15">
      <c r="A1346" s="2" t="s">
        <v>1252</v>
      </c>
      <c r="B1346" s="2" t="s">
        <v>1438</v>
      </c>
      <c r="C1346" s="2" t="s">
        <v>1797</v>
      </c>
      <c r="D1346" s="2" t="s">
        <v>1651</v>
      </c>
      <c r="E1346" s="2" t="s">
        <v>438</v>
      </c>
      <c r="F1346" s="2" t="s">
        <v>1854</v>
      </c>
      <c r="G1346" s="2" t="s">
        <v>2121</v>
      </c>
      <c r="H1346" s="2" t="s">
        <v>1248</v>
      </c>
      <c r="I1346" s="2" t="s">
        <v>1946</v>
      </c>
      <c r="J1346" s="7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0</v>
      </c>
      <c r="AC1346" s="6">
        <v>0</v>
      </c>
      <c r="AD1346" s="7">
        <v>0</v>
      </c>
      <c r="AE1346" s="6">
        <v>0</v>
      </c>
      <c r="AF1346" s="6">
        <v>0</v>
      </c>
      <c r="AG1346" s="6">
        <v>0</v>
      </c>
      <c r="AH1346" s="6">
        <v>0</v>
      </c>
      <c r="AI1346" s="7">
        <v>0</v>
      </c>
      <c r="AJ1346" s="6">
        <v>0</v>
      </c>
      <c r="AK1346" s="6">
        <v>0</v>
      </c>
      <c r="AL1346" s="6">
        <v>0</v>
      </c>
      <c r="AM1346" s="6">
        <v>0</v>
      </c>
      <c r="AN1346" s="7">
        <v>0</v>
      </c>
      <c r="AO1346" s="6">
        <v>0</v>
      </c>
    </row>
    <row r="1347" spans="1:41" x14ac:dyDescent="0.15">
      <c r="A1347" s="2" t="s">
        <v>1253</v>
      </c>
      <c r="B1347" s="2" t="s">
        <v>1438</v>
      </c>
      <c r="C1347" s="2" t="s">
        <v>1797</v>
      </c>
      <c r="D1347" s="2" t="s">
        <v>1651</v>
      </c>
      <c r="E1347" s="2" t="s">
        <v>438</v>
      </c>
      <c r="F1347" s="2" t="s">
        <v>1854</v>
      </c>
      <c r="G1347" s="2" t="s">
        <v>2121</v>
      </c>
      <c r="H1347" s="2" t="s">
        <v>1248</v>
      </c>
      <c r="I1347" s="2" t="s">
        <v>1947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  <c r="AB1347" s="6">
        <v>0</v>
      </c>
      <c r="AC1347" s="6">
        <v>0</v>
      </c>
      <c r="AD1347" s="7">
        <v>0</v>
      </c>
      <c r="AE1347" s="6">
        <v>0</v>
      </c>
      <c r="AF1347" s="6">
        <v>0</v>
      </c>
      <c r="AG1347" s="6">
        <v>0</v>
      </c>
      <c r="AH1347" s="6">
        <v>0</v>
      </c>
      <c r="AI1347" s="7">
        <v>0</v>
      </c>
      <c r="AJ1347" s="6">
        <v>0</v>
      </c>
      <c r="AK1347" s="6">
        <v>0</v>
      </c>
      <c r="AL1347" s="6">
        <v>0</v>
      </c>
      <c r="AM1347" s="6">
        <v>0</v>
      </c>
      <c r="AN1347" s="7">
        <v>0</v>
      </c>
      <c r="AO1347" s="6">
        <v>0</v>
      </c>
    </row>
    <row r="1348" spans="1:41" x14ac:dyDescent="0.15">
      <c r="A1348" s="2" t="s">
        <v>1254</v>
      </c>
      <c r="B1348" s="2" t="s">
        <v>1438</v>
      </c>
      <c r="C1348" s="2" t="s">
        <v>1797</v>
      </c>
      <c r="D1348" s="2" t="s">
        <v>1651</v>
      </c>
      <c r="E1348" s="2" t="s">
        <v>438</v>
      </c>
      <c r="F1348" s="2" t="s">
        <v>1854</v>
      </c>
      <c r="G1348" s="2" t="s">
        <v>2121</v>
      </c>
      <c r="H1348" s="2" t="s">
        <v>1248</v>
      </c>
      <c r="I1348" s="2" t="s">
        <v>1948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  <c r="AB1348" s="6">
        <v>0</v>
      </c>
      <c r="AC1348" s="6">
        <v>0</v>
      </c>
      <c r="AD1348" s="7">
        <v>0</v>
      </c>
      <c r="AE1348" s="6">
        <v>0</v>
      </c>
      <c r="AF1348" s="6">
        <v>0</v>
      </c>
      <c r="AG1348" s="6">
        <v>0</v>
      </c>
      <c r="AH1348" s="6">
        <v>0</v>
      </c>
      <c r="AI1348" s="7">
        <v>0</v>
      </c>
      <c r="AJ1348" s="6">
        <v>0</v>
      </c>
      <c r="AK1348" s="6">
        <v>0</v>
      </c>
      <c r="AL1348" s="6">
        <v>0</v>
      </c>
      <c r="AM1348" s="6">
        <v>0</v>
      </c>
      <c r="AN1348" s="7">
        <v>0</v>
      </c>
      <c r="AO1348" s="6">
        <v>0</v>
      </c>
    </row>
    <row r="1349" spans="1:41" x14ac:dyDescent="0.15">
      <c r="A1349" s="2" t="s">
        <v>1255</v>
      </c>
      <c r="B1349" s="2" t="s">
        <v>1438</v>
      </c>
      <c r="C1349" s="2" t="s">
        <v>1797</v>
      </c>
      <c r="D1349" s="2" t="s">
        <v>1651</v>
      </c>
      <c r="E1349" s="2" t="s">
        <v>438</v>
      </c>
      <c r="F1349" s="2" t="s">
        <v>1854</v>
      </c>
      <c r="G1349" s="2" t="s">
        <v>2121</v>
      </c>
      <c r="H1349" s="2" t="s">
        <v>1248</v>
      </c>
      <c r="I1349" s="2" t="s">
        <v>1949</v>
      </c>
      <c r="J1349" s="7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  <c r="AB1349" s="6">
        <v>0</v>
      </c>
      <c r="AC1349" s="6">
        <v>0</v>
      </c>
      <c r="AD1349" s="7">
        <v>0</v>
      </c>
      <c r="AE1349" s="6">
        <v>0</v>
      </c>
      <c r="AF1349" s="6">
        <v>0</v>
      </c>
      <c r="AG1349" s="6">
        <v>0</v>
      </c>
      <c r="AH1349" s="6">
        <v>0</v>
      </c>
      <c r="AI1349" s="7">
        <v>0</v>
      </c>
      <c r="AJ1349" s="6">
        <v>0</v>
      </c>
      <c r="AK1349" s="6">
        <v>0</v>
      </c>
      <c r="AL1349" s="6">
        <v>0</v>
      </c>
      <c r="AM1349" s="6">
        <v>0</v>
      </c>
      <c r="AN1349" s="7">
        <v>0</v>
      </c>
      <c r="AO1349" s="6">
        <v>0</v>
      </c>
    </row>
    <row r="1350" spans="1:41" x14ac:dyDescent="0.15">
      <c r="A1350" s="2" t="s">
        <v>1256</v>
      </c>
      <c r="B1350" s="2" t="s">
        <v>1438</v>
      </c>
      <c r="C1350" s="2" t="s">
        <v>1797</v>
      </c>
      <c r="D1350" s="2" t="s">
        <v>1651</v>
      </c>
      <c r="E1350" s="2" t="s">
        <v>438</v>
      </c>
      <c r="F1350" s="2" t="s">
        <v>1854</v>
      </c>
      <c r="G1350" s="2" t="s">
        <v>2121</v>
      </c>
      <c r="H1350" s="2" t="s">
        <v>1248</v>
      </c>
      <c r="I1350" s="2" t="s">
        <v>1950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  <c r="AB1350" s="6">
        <v>0</v>
      </c>
      <c r="AC1350" s="6">
        <v>0</v>
      </c>
      <c r="AD1350" s="7">
        <v>0</v>
      </c>
      <c r="AE1350" s="6">
        <v>0</v>
      </c>
      <c r="AF1350" s="6">
        <v>0</v>
      </c>
      <c r="AG1350" s="6">
        <v>0</v>
      </c>
      <c r="AH1350" s="6">
        <v>0</v>
      </c>
      <c r="AI1350" s="7">
        <v>0</v>
      </c>
      <c r="AJ1350" s="6">
        <v>0</v>
      </c>
      <c r="AK1350" s="6">
        <v>0</v>
      </c>
      <c r="AL1350" s="6">
        <v>0</v>
      </c>
      <c r="AM1350" s="6">
        <v>0</v>
      </c>
      <c r="AN1350" s="7">
        <v>0</v>
      </c>
      <c r="AO1350" s="6">
        <v>0</v>
      </c>
    </row>
    <row r="1351" spans="1:41" x14ac:dyDescent="0.15">
      <c r="A1351" s="2" t="s">
        <v>1257</v>
      </c>
      <c r="B1351" s="2" t="s">
        <v>1438</v>
      </c>
      <c r="C1351" s="2" t="s">
        <v>1797</v>
      </c>
      <c r="D1351" s="2" t="s">
        <v>1651</v>
      </c>
      <c r="E1351" s="2" t="s">
        <v>438</v>
      </c>
      <c r="F1351" s="2" t="s">
        <v>1854</v>
      </c>
      <c r="G1351" s="2" t="s">
        <v>2121</v>
      </c>
      <c r="H1351" s="2" t="s">
        <v>1248</v>
      </c>
      <c r="I1351" s="2" t="s">
        <v>1951</v>
      </c>
      <c r="J1351" s="7">
        <v>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0</v>
      </c>
      <c r="AC1351" s="6">
        <v>0</v>
      </c>
      <c r="AD1351" s="7">
        <v>0</v>
      </c>
      <c r="AE1351" s="6">
        <v>0</v>
      </c>
      <c r="AF1351" s="6">
        <v>0</v>
      </c>
      <c r="AG1351" s="6">
        <v>0</v>
      </c>
      <c r="AH1351" s="6">
        <v>0</v>
      </c>
      <c r="AI1351" s="7">
        <v>0</v>
      </c>
      <c r="AJ1351" s="6">
        <v>0</v>
      </c>
      <c r="AK1351" s="6">
        <v>0</v>
      </c>
      <c r="AL1351" s="6">
        <v>0</v>
      </c>
      <c r="AM1351" s="6">
        <v>0</v>
      </c>
      <c r="AN1351" s="7">
        <v>0</v>
      </c>
      <c r="AO1351" s="6">
        <v>0</v>
      </c>
    </row>
    <row r="1352" spans="1:41" x14ac:dyDescent="0.15">
      <c r="A1352" s="2" t="s">
        <v>1258</v>
      </c>
      <c r="B1352" s="2" t="s">
        <v>1438</v>
      </c>
      <c r="C1352" s="2" t="s">
        <v>1797</v>
      </c>
      <c r="D1352" s="2" t="s">
        <v>1651</v>
      </c>
      <c r="E1352" s="2" t="s">
        <v>438</v>
      </c>
      <c r="F1352" s="2" t="s">
        <v>1854</v>
      </c>
      <c r="G1352" s="2" t="s">
        <v>2121</v>
      </c>
      <c r="H1352" s="2" t="s">
        <v>1248</v>
      </c>
      <c r="I1352" s="2" t="s">
        <v>1952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0</v>
      </c>
      <c r="AC1352" s="6">
        <v>0</v>
      </c>
      <c r="AD1352" s="7">
        <v>0</v>
      </c>
      <c r="AE1352" s="6">
        <v>0</v>
      </c>
      <c r="AF1352" s="6">
        <v>0</v>
      </c>
      <c r="AG1352" s="6">
        <v>0</v>
      </c>
      <c r="AH1352" s="6">
        <v>0</v>
      </c>
      <c r="AI1352" s="7">
        <v>0</v>
      </c>
      <c r="AJ1352" s="6">
        <v>0</v>
      </c>
      <c r="AK1352" s="6">
        <v>0</v>
      </c>
      <c r="AL1352" s="6">
        <v>0</v>
      </c>
      <c r="AM1352" s="6">
        <v>0</v>
      </c>
      <c r="AN1352" s="7">
        <v>0</v>
      </c>
      <c r="AO1352" s="6">
        <v>0</v>
      </c>
    </row>
    <row r="1353" spans="1:41" x14ac:dyDescent="0.15">
      <c r="A1353" s="2" t="s">
        <v>1259</v>
      </c>
      <c r="B1353" s="2" t="s">
        <v>1438</v>
      </c>
      <c r="C1353" s="2" t="s">
        <v>1797</v>
      </c>
      <c r="D1353" s="2" t="s">
        <v>1651</v>
      </c>
      <c r="E1353" s="2" t="s">
        <v>438</v>
      </c>
      <c r="F1353" s="2" t="s">
        <v>1854</v>
      </c>
      <c r="G1353" s="2" t="s">
        <v>2121</v>
      </c>
      <c r="H1353" s="2" t="s">
        <v>1248</v>
      </c>
      <c r="I1353" s="2" t="s">
        <v>1953</v>
      </c>
      <c r="J1353" s="7">
        <v>0</v>
      </c>
      <c r="K1353" s="7">
        <v>0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0</v>
      </c>
      <c r="AC1353" s="6">
        <v>0</v>
      </c>
      <c r="AD1353" s="7">
        <v>0</v>
      </c>
      <c r="AE1353" s="6">
        <v>0</v>
      </c>
      <c r="AF1353" s="6">
        <v>0</v>
      </c>
      <c r="AG1353" s="6">
        <v>0</v>
      </c>
      <c r="AH1353" s="6">
        <v>0</v>
      </c>
      <c r="AI1353" s="7">
        <v>0</v>
      </c>
      <c r="AJ1353" s="6">
        <v>0</v>
      </c>
      <c r="AK1353" s="6">
        <v>0</v>
      </c>
      <c r="AL1353" s="6">
        <v>0</v>
      </c>
      <c r="AM1353" s="6">
        <v>0</v>
      </c>
      <c r="AN1353" s="7">
        <v>0</v>
      </c>
      <c r="AO1353" s="6">
        <v>0</v>
      </c>
    </row>
    <row r="1354" spans="1:41" x14ac:dyDescent="0.15">
      <c r="A1354" s="2" t="s">
        <v>1260</v>
      </c>
      <c r="B1354" s="2" t="s">
        <v>1438</v>
      </c>
      <c r="C1354" s="2" t="s">
        <v>1797</v>
      </c>
      <c r="D1354" s="2" t="s">
        <v>1651</v>
      </c>
      <c r="E1354" s="2" t="s">
        <v>438</v>
      </c>
      <c r="F1354" s="2" t="s">
        <v>1854</v>
      </c>
      <c r="G1354" s="2" t="s">
        <v>2121</v>
      </c>
      <c r="H1354" s="2" t="s">
        <v>1248</v>
      </c>
      <c r="I1354" s="2" t="s">
        <v>1954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0</v>
      </c>
      <c r="AC1354" s="6">
        <v>0</v>
      </c>
      <c r="AD1354" s="7">
        <v>0</v>
      </c>
      <c r="AE1354" s="6">
        <v>0</v>
      </c>
      <c r="AF1354" s="6">
        <v>0</v>
      </c>
      <c r="AG1354" s="6">
        <v>0</v>
      </c>
      <c r="AH1354" s="6">
        <v>0</v>
      </c>
      <c r="AI1354" s="7">
        <v>0</v>
      </c>
      <c r="AJ1354" s="6">
        <v>0</v>
      </c>
      <c r="AK1354" s="6">
        <v>0</v>
      </c>
      <c r="AL1354" s="6">
        <v>0</v>
      </c>
      <c r="AM1354" s="6">
        <v>0</v>
      </c>
      <c r="AN1354" s="7">
        <v>0</v>
      </c>
      <c r="AO1354" s="6">
        <v>0</v>
      </c>
    </row>
    <row r="1355" spans="1:41" x14ac:dyDescent="0.15">
      <c r="A1355" s="2" t="s">
        <v>1261</v>
      </c>
      <c r="B1355" s="2" t="s">
        <v>1438</v>
      </c>
      <c r="C1355" s="2" t="s">
        <v>1797</v>
      </c>
      <c r="D1355" s="2" t="s">
        <v>1651</v>
      </c>
      <c r="E1355" s="2" t="s">
        <v>438</v>
      </c>
      <c r="F1355" s="2" t="s">
        <v>1854</v>
      </c>
      <c r="G1355" s="2" t="s">
        <v>2121</v>
      </c>
      <c r="H1355" s="2" t="s">
        <v>1248</v>
      </c>
      <c r="I1355" s="2" t="s">
        <v>1955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0</v>
      </c>
      <c r="AC1355" s="6">
        <v>0</v>
      </c>
      <c r="AD1355" s="7">
        <v>0</v>
      </c>
      <c r="AE1355" s="6">
        <v>0</v>
      </c>
      <c r="AF1355" s="6">
        <v>0</v>
      </c>
      <c r="AG1355" s="6">
        <v>0</v>
      </c>
      <c r="AH1355" s="6">
        <v>0</v>
      </c>
      <c r="AI1355" s="7">
        <v>0</v>
      </c>
      <c r="AJ1355" s="6">
        <v>0</v>
      </c>
      <c r="AK1355" s="6">
        <v>0</v>
      </c>
      <c r="AL1355" s="6">
        <v>0</v>
      </c>
      <c r="AM1355" s="6">
        <v>0</v>
      </c>
      <c r="AN1355" s="7">
        <v>0</v>
      </c>
      <c r="AO1355" s="6">
        <v>0</v>
      </c>
    </row>
    <row r="1356" spans="1:41" x14ac:dyDescent="0.15">
      <c r="A1356" s="2" t="s">
        <v>1262</v>
      </c>
      <c r="B1356" s="2" t="s">
        <v>1438</v>
      </c>
      <c r="C1356" s="2" t="s">
        <v>1797</v>
      </c>
      <c r="D1356" s="2" t="s">
        <v>1651</v>
      </c>
      <c r="E1356" s="2" t="s">
        <v>438</v>
      </c>
      <c r="F1356" s="2" t="s">
        <v>1854</v>
      </c>
      <c r="G1356" s="2" t="s">
        <v>2121</v>
      </c>
      <c r="H1356" s="2" t="s">
        <v>1248</v>
      </c>
      <c r="I1356" s="2" t="s">
        <v>1956</v>
      </c>
      <c r="J1356" s="7">
        <v>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0</v>
      </c>
      <c r="AC1356" s="6">
        <v>0</v>
      </c>
      <c r="AD1356" s="7">
        <v>0</v>
      </c>
      <c r="AE1356" s="6">
        <v>0</v>
      </c>
      <c r="AF1356" s="6">
        <v>0</v>
      </c>
      <c r="AG1356" s="6">
        <v>0</v>
      </c>
      <c r="AH1356" s="6">
        <v>0</v>
      </c>
      <c r="AI1356" s="7">
        <v>0</v>
      </c>
      <c r="AJ1356" s="6">
        <v>0</v>
      </c>
      <c r="AK1356" s="6">
        <v>0</v>
      </c>
      <c r="AL1356" s="6">
        <v>0</v>
      </c>
      <c r="AM1356" s="6">
        <v>0</v>
      </c>
      <c r="AN1356" s="7">
        <v>0</v>
      </c>
      <c r="AO1356" s="6">
        <v>0</v>
      </c>
    </row>
    <row r="1357" spans="1:41" x14ac:dyDescent="0.15">
      <c r="A1357" s="2" t="s">
        <v>1263</v>
      </c>
      <c r="B1357" s="2" t="s">
        <v>1438</v>
      </c>
      <c r="C1357" s="2" t="s">
        <v>1797</v>
      </c>
      <c r="D1357" s="2" t="s">
        <v>1651</v>
      </c>
      <c r="E1357" s="2" t="s">
        <v>438</v>
      </c>
      <c r="F1357" s="2" t="s">
        <v>1854</v>
      </c>
      <c r="G1357" s="2" t="s">
        <v>2121</v>
      </c>
      <c r="H1357" s="2" t="s">
        <v>1248</v>
      </c>
      <c r="I1357" s="2" t="s">
        <v>1957</v>
      </c>
      <c r="J1357" s="7">
        <v>0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0</v>
      </c>
      <c r="AC1357" s="6">
        <v>0</v>
      </c>
      <c r="AD1357" s="7">
        <v>0</v>
      </c>
      <c r="AE1357" s="6">
        <v>0</v>
      </c>
      <c r="AF1357" s="6">
        <v>0</v>
      </c>
      <c r="AG1357" s="6">
        <v>0</v>
      </c>
      <c r="AH1357" s="6">
        <v>0</v>
      </c>
      <c r="AI1357" s="7">
        <v>0</v>
      </c>
      <c r="AJ1357" s="6">
        <v>0</v>
      </c>
      <c r="AK1357" s="6">
        <v>0</v>
      </c>
      <c r="AL1357" s="6">
        <v>0</v>
      </c>
      <c r="AM1357" s="6">
        <v>0</v>
      </c>
      <c r="AN1357" s="7">
        <v>0</v>
      </c>
      <c r="AO1357" s="6">
        <v>0</v>
      </c>
    </row>
    <row r="1358" spans="1:41" x14ac:dyDescent="0.15">
      <c r="A1358" s="2" t="s">
        <v>1264</v>
      </c>
      <c r="B1358" s="2" t="s">
        <v>1438</v>
      </c>
      <c r="C1358" s="2" t="s">
        <v>1797</v>
      </c>
      <c r="D1358" s="2" t="s">
        <v>1651</v>
      </c>
      <c r="E1358" s="2" t="s">
        <v>438</v>
      </c>
      <c r="F1358" s="2" t="s">
        <v>1854</v>
      </c>
      <c r="G1358" s="2" t="s">
        <v>2121</v>
      </c>
      <c r="H1358" s="2" t="s">
        <v>1248</v>
      </c>
      <c r="I1358" s="2" t="s">
        <v>1958</v>
      </c>
      <c r="J1358" s="7">
        <v>0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0</v>
      </c>
      <c r="AC1358" s="6">
        <v>0</v>
      </c>
      <c r="AD1358" s="7">
        <v>0</v>
      </c>
      <c r="AE1358" s="6">
        <v>0</v>
      </c>
      <c r="AF1358" s="6">
        <v>0</v>
      </c>
      <c r="AG1358" s="6">
        <v>0</v>
      </c>
      <c r="AH1358" s="6">
        <v>0</v>
      </c>
      <c r="AI1358" s="7">
        <v>0</v>
      </c>
      <c r="AJ1358" s="6">
        <v>0</v>
      </c>
      <c r="AK1358" s="6">
        <v>0</v>
      </c>
      <c r="AL1358" s="6">
        <v>0</v>
      </c>
      <c r="AM1358" s="6">
        <v>0</v>
      </c>
      <c r="AN1358" s="7">
        <v>0</v>
      </c>
      <c r="AO1358" s="6">
        <v>0</v>
      </c>
    </row>
    <row r="1359" spans="1:41" x14ac:dyDescent="0.15">
      <c r="A1359" s="2" t="s">
        <v>1265</v>
      </c>
      <c r="B1359" s="2" t="s">
        <v>1438</v>
      </c>
      <c r="C1359" s="2" t="s">
        <v>1797</v>
      </c>
      <c r="D1359" s="2" t="s">
        <v>1651</v>
      </c>
      <c r="E1359" s="2" t="s">
        <v>438</v>
      </c>
      <c r="F1359" s="2" t="s">
        <v>1854</v>
      </c>
      <c r="G1359" s="2" t="s">
        <v>2121</v>
      </c>
      <c r="H1359" s="2" t="s">
        <v>1248</v>
      </c>
      <c r="I1359" s="2" t="s">
        <v>1959</v>
      </c>
      <c r="J1359" s="7">
        <v>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0</v>
      </c>
      <c r="AC1359" s="6">
        <v>0</v>
      </c>
      <c r="AD1359" s="7">
        <v>0</v>
      </c>
      <c r="AE1359" s="6">
        <v>0</v>
      </c>
      <c r="AF1359" s="6">
        <v>0</v>
      </c>
      <c r="AG1359" s="6">
        <v>0</v>
      </c>
      <c r="AH1359" s="6">
        <v>0</v>
      </c>
      <c r="AI1359" s="7">
        <v>0</v>
      </c>
      <c r="AJ1359" s="6">
        <v>0</v>
      </c>
      <c r="AK1359" s="6">
        <v>0</v>
      </c>
      <c r="AL1359" s="6">
        <v>0</v>
      </c>
      <c r="AM1359" s="6">
        <v>0</v>
      </c>
      <c r="AN1359" s="7">
        <v>0</v>
      </c>
      <c r="AO1359" s="6">
        <v>0</v>
      </c>
    </row>
    <row r="1360" spans="1:41" x14ac:dyDescent="0.15">
      <c r="A1360" s="2" t="s">
        <v>1266</v>
      </c>
      <c r="B1360" s="2" t="s">
        <v>1438</v>
      </c>
      <c r="C1360" s="2" t="s">
        <v>1797</v>
      </c>
      <c r="D1360" s="2" t="s">
        <v>1651</v>
      </c>
      <c r="E1360" s="2" t="s">
        <v>438</v>
      </c>
      <c r="F1360" s="2" t="s">
        <v>1854</v>
      </c>
      <c r="G1360" s="2" t="s">
        <v>2121</v>
      </c>
      <c r="H1360" s="2" t="s">
        <v>1248</v>
      </c>
      <c r="I1360" s="2" t="s">
        <v>1960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0</v>
      </c>
      <c r="AC1360" s="6">
        <v>0</v>
      </c>
      <c r="AD1360" s="7">
        <v>0</v>
      </c>
      <c r="AE1360" s="6">
        <v>0</v>
      </c>
      <c r="AF1360" s="6">
        <v>0</v>
      </c>
      <c r="AG1360" s="6">
        <v>0</v>
      </c>
      <c r="AH1360" s="6">
        <v>0</v>
      </c>
      <c r="AI1360" s="7">
        <v>0</v>
      </c>
      <c r="AJ1360" s="6">
        <v>0</v>
      </c>
      <c r="AK1360" s="6">
        <v>0</v>
      </c>
      <c r="AL1360" s="6">
        <v>0</v>
      </c>
      <c r="AM1360" s="6">
        <v>0</v>
      </c>
      <c r="AN1360" s="7">
        <v>0</v>
      </c>
      <c r="AO1360" s="6">
        <v>0</v>
      </c>
    </row>
    <row r="1361" spans="1:41" x14ac:dyDescent="0.15">
      <c r="A1361" s="2" t="s">
        <v>1267</v>
      </c>
      <c r="B1361" s="2" t="s">
        <v>1438</v>
      </c>
      <c r="C1361" s="2" t="s">
        <v>1797</v>
      </c>
      <c r="D1361" s="2" t="s">
        <v>1651</v>
      </c>
      <c r="E1361" s="2" t="s">
        <v>438</v>
      </c>
      <c r="F1361" s="2" t="s">
        <v>1854</v>
      </c>
      <c r="G1361" s="2" t="s">
        <v>2121</v>
      </c>
      <c r="H1361" s="2" t="s">
        <v>1248</v>
      </c>
      <c r="I1361" s="2" t="s">
        <v>1961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0</v>
      </c>
      <c r="AC1361" s="6">
        <v>0</v>
      </c>
      <c r="AD1361" s="7">
        <v>0</v>
      </c>
      <c r="AE1361" s="6">
        <v>0</v>
      </c>
      <c r="AF1361" s="6">
        <v>0</v>
      </c>
      <c r="AG1361" s="6">
        <v>0</v>
      </c>
      <c r="AH1361" s="6">
        <v>0</v>
      </c>
      <c r="AI1361" s="7">
        <v>0</v>
      </c>
      <c r="AJ1361" s="6">
        <v>0</v>
      </c>
      <c r="AK1361" s="6">
        <v>0</v>
      </c>
      <c r="AL1361" s="6">
        <v>0</v>
      </c>
      <c r="AM1361" s="6">
        <v>0</v>
      </c>
      <c r="AN1361" s="7">
        <v>0</v>
      </c>
      <c r="AO1361" s="6">
        <v>0</v>
      </c>
    </row>
    <row r="1362" spans="1:41" x14ac:dyDescent="0.15">
      <c r="A1362" s="2" t="s">
        <v>1268</v>
      </c>
      <c r="B1362" s="2" t="s">
        <v>1438</v>
      </c>
      <c r="C1362" s="2" t="s">
        <v>1797</v>
      </c>
      <c r="D1362" s="2" t="s">
        <v>1651</v>
      </c>
      <c r="E1362" s="2" t="s">
        <v>438</v>
      </c>
      <c r="F1362" s="2" t="s">
        <v>1854</v>
      </c>
      <c r="G1362" s="2" t="s">
        <v>2121</v>
      </c>
      <c r="H1362" s="2" t="s">
        <v>1248</v>
      </c>
      <c r="I1362" s="2" t="s">
        <v>1962</v>
      </c>
      <c r="J1362" s="7">
        <v>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0</v>
      </c>
      <c r="AC1362" s="6">
        <v>0</v>
      </c>
      <c r="AD1362" s="7">
        <v>0</v>
      </c>
      <c r="AE1362" s="6">
        <v>0</v>
      </c>
      <c r="AF1362" s="6">
        <v>0</v>
      </c>
      <c r="AG1362" s="6">
        <v>0</v>
      </c>
      <c r="AH1362" s="6">
        <v>0</v>
      </c>
      <c r="AI1362" s="7">
        <v>0</v>
      </c>
      <c r="AJ1362" s="6">
        <v>0</v>
      </c>
      <c r="AK1362" s="6">
        <v>0</v>
      </c>
      <c r="AL1362" s="6">
        <v>0</v>
      </c>
      <c r="AM1362" s="6">
        <v>0</v>
      </c>
      <c r="AN1362" s="7">
        <v>0</v>
      </c>
      <c r="AO1362" s="6">
        <v>0</v>
      </c>
    </row>
    <row r="1363" spans="1:41" x14ac:dyDescent="0.15">
      <c r="A1363" s="2" t="s">
        <v>1917</v>
      </c>
      <c r="B1363" s="2" t="s">
        <v>1438</v>
      </c>
      <c r="C1363" s="2" t="s">
        <v>1797</v>
      </c>
      <c r="D1363" s="2" t="s">
        <v>1651</v>
      </c>
      <c r="E1363" s="2" t="s">
        <v>438</v>
      </c>
      <c r="F1363" s="2" t="s">
        <v>1854</v>
      </c>
      <c r="G1363" s="2" t="s">
        <v>2121</v>
      </c>
      <c r="H1363" s="2" t="s">
        <v>1248</v>
      </c>
      <c r="I1363" s="2" t="s">
        <v>1963</v>
      </c>
      <c r="J1363" s="7">
        <v>0</v>
      </c>
      <c r="K1363" s="7">
        <v>54962</v>
      </c>
      <c r="L1363" s="7">
        <v>15164</v>
      </c>
      <c r="M1363" s="7">
        <v>70126</v>
      </c>
      <c r="N1363" s="7">
        <v>0</v>
      </c>
      <c r="O1363" s="7">
        <v>0</v>
      </c>
      <c r="P1363" s="7">
        <v>52499</v>
      </c>
      <c r="Q1363" s="7">
        <v>2063</v>
      </c>
      <c r="R1363" s="7">
        <v>54562</v>
      </c>
      <c r="S1363" s="7">
        <v>0</v>
      </c>
      <c r="T1363" s="7">
        <v>0</v>
      </c>
      <c r="U1363" s="7">
        <v>1306</v>
      </c>
      <c r="V1363" s="7">
        <v>1306</v>
      </c>
      <c r="W1363" s="6">
        <v>95.518721999999997</v>
      </c>
      <c r="X1363" s="6">
        <v>13.604589799999999</v>
      </c>
      <c r="Y1363" s="6">
        <v>77.805664100000001</v>
      </c>
      <c r="Z1363" s="6">
        <v>86.037044600000002</v>
      </c>
      <c r="AA1363" s="6">
        <v>27.798322399999996</v>
      </c>
      <c r="AB1363" s="6">
        <v>77.422754699999999</v>
      </c>
      <c r="AC1363" s="6">
        <v>0.38290940000000262</v>
      </c>
      <c r="AD1363" s="7">
        <v>58033</v>
      </c>
      <c r="AE1363" s="6">
        <v>-5.9810796999999996</v>
      </c>
      <c r="AF1363" s="6">
        <v>95.518721999999997</v>
      </c>
      <c r="AG1363" s="6">
        <v>14.886708</v>
      </c>
      <c r="AH1363" s="6">
        <v>79.282185400000003</v>
      </c>
      <c r="AI1363" s="7">
        <v>53256</v>
      </c>
      <c r="AJ1363" s="6">
        <v>86.037044600000002</v>
      </c>
      <c r="AK1363" s="6">
        <v>30.370516400000003</v>
      </c>
      <c r="AL1363" s="6">
        <v>78.404961</v>
      </c>
      <c r="AM1363" s="6">
        <v>0.8772244000000029</v>
      </c>
      <c r="AN1363" s="7">
        <v>57094</v>
      </c>
      <c r="AO1363" s="6">
        <v>-6.7222474999999999</v>
      </c>
    </row>
    <row r="1364" spans="1:41" x14ac:dyDescent="0.15">
      <c r="A1364" s="2" t="s">
        <v>1918</v>
      </c>
      <c r="B1364" s="2" t="s">
        <v>1438</v>
      </c>
      <c r="C1364" s="2" t="s">
        <v>1797</v>
      </c>
      <c r="D1364" s="2" t="s">
        <v>1651</v>
      </c>
      <c r="E1364" s="2" t="s">
        <v>438</v>
      </c>
      <c r="F1364" s="2" t="s">
        <v>1854</v>
      </c>
      <c r="G1364" s="2" t="s">
        <v>2121</v>
      </c>
      <c r="H1364" s="2" t="s">
        <v>1248</v>
      </c>
      <c r="I1364" s="2" t="s">
        <v>1964</v>
      </c>
      <c r="J1364" s="7">
        <v>0</v>
      </c>
      <c r="K1364" s="7">
        <v>8067</v>
      </c>
      <c r="L1364" s="7">
        <v>562</v>
      </c>
      <c r="M1364" s="7">
        <v>8629</v>
      </c>
      <c r="N1364" s="7">
        <v>0</v>
      </c>
      <c r="O1364" s="7">
        <v>0</v>
      </c>
      <c r="P1364" s="7">
        <v>7986</v>
      </c>
      <c r="Q1364" s="7">
        <v>107</v>
      </c>
      <c r="R1364" s="7">
        <v>8093</v>
      </c>
      <c r="S1364" s="7">
        <v>0</v>
      </c>
      <c r="T1364" s="7">
        <v>0</v>
      </c>
      <c r="U1364" s="7">
        <v>159</v>
      </c>
      <c r="V1364" s="7">
        <v>159</v>
      </c>
      <c r="W1364" s="6">
        <v>98.995909299999994</v>
      </c>
      <c r="X1364" s="6">
        <v>19.039145900000001</v>
      </c>
      <c r="Y1364" s="6">
        <v>93.788387999999998</v>
      </c>
      <c r="Z1364" s="6">
        <v>98.274752200000009</v>
      </c>
      <c r="AA1364" s="6">
        <v>10.5022831</v>
      </c>
      <c r="AB1364" s="6">
        <v>91.429249800000008</v>
      </c>
      <c r="AC1364" s="6">
        <v>2.3591381999999896</v>
      </c>
      <c r="AD1364" s="7">
        <v>7702</v>
      </c>
      <c r="AE1364" s="6">
        <v>5.0766035</v>
      </c>
      <c r="AF1364" s="6">
        <v>98.995909299999994</v>
      </c>
      <c r="AG1364" s="6">
        <v>26.550868500000004</v>
      </c>
      <c r="AH1364" s="6">
        <v>95.548996500000001</v>
      </c>
      <c r="AI1364" s="7">
        <v>7934</v>
      </c>
      <c r="AJ1364" s="6">
        <v>98.274752200000009</v>
      </c>
      <c r="AK1364" s="6">
        <v>12.4100719</v>
      </c>
      <c r="AL1364" s="6">
        <v>92.538747999999998</v>
      </c>
      <c r="AM1364" s="6">
        <v>3.010248500000003</v>
      </c>
      <c r="AN1364" s="7">
        <v>7601</v>
      </c>
      <c r="AO1364" s="6">
        <v>4.3810025000000001</v>
      </c>
    </row>
    <row r="1365" spans="1:41" ht="12.75" thickBot="1" x14ac:dyDescent="0.2">
      <c r="A1365" s="2" t="s">
        <v>1996</v>
      </c>
      <c r="B1365" s="2" t="s">
        <v>1438</v>
      </c>
      <c r="C1365" s="2" t="s">
        <v>1797</v>
      </c>
      <c r="D1365" s="2" t="s">
        <v>1651</v>
      </c>
      <c r="E1365" s="2" t="s">
        <v>438</v>
      </c>
      <c r="F1365" s="2" t="s">
        <v>1854</v>
      </c>
      <c r="G1365" s="2" t="s">
        <v>2121</v>
      </c>
      <c r="H1365" s="2" t="s">
        <v>1248</v>
      </c>
      <c r="I1365" s="2" t="s">
        <v>1966</v>
      </c>
      <c r="J1365" s="7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0</v>
      </c>
      <c r="AC1365" s="6">
        <v>0</v>
      </c>
      <c r="AD1365" s="7">
        <v>0</v>
      </c>
      <c r="AE1365" s="6">
        <v>0</v>
      </c>
      <c r="AF1365" s="6">
        <v>0</v>
      </c>
      <c r="AG1365" s="6">
        <v>0</v>
      </c>
      <c r="AH1365" s="6">
        <v>0</v>
      </c>
      <c r="AI1365" s="7">
        <v>0</v>
      </c>
      <c r="AJ1365" s="6">
        <v>0</v>
      </c>
      <c r="AK1365" s="6">
        <v>0</v>
      </c>
      <c r="AL1365" s="6">
        <v>0</v>
      </c>
      <c r="AM1365" s="6">
        <v>0</v>
      </c>
      <c r="AN1365" s="7">
        <v>0</v>
      </c>
      <c r="AO1365" s="6">
        <v>0</v>
      </c>
    </row>
    <row r="1366" spans="1:41" ht="12.75" thickTop="1" x14ac:dyDescent="0.15">
      <c r="A1366" s="34" t="s">
        <v>671</v>
      </c>
      <c r="B1366" s="2" t="s">
        <v>1438</v>
      </c>
      <c r="C1366" s="2" t="s">
        <v>1797</v>
      </c>
      <c r="D1366" s="2" t="s">
        <v>1651</v>
      </c>
      <c r="E1366" s="2" t="s">
        <v>438</v>
      </c>
      <c r="F1366" s="2" t="s">
        <v>1854</v>
      </c>
      <c r="G1366" s="2" t="s">
        <v>2121</v>
      </c>
      <c r="H1366" s="2" t="s">
        <v>1269</v>
      </c>
      <c r="I1366" s="2" t="s">
        <v>2012</v>
      </c>
      <c r="J1366" s="7">
        <v>0</v>
      </c>
      <c r="K1366" s="7">
        <v>25284</v>
      </c>
      <c r="L1366" s="7">
        <v>1764</v>
      </c>
      <c r="M1366" s="7">
        <v>27048</v>
      </c>
      <c r="N1366" s="7">
        <v>0</v>
      </c>
      <c r="O1366" s="7">
        <v>0</v>
      </c>
      <c r="P1366" s="7">
        <v>24881</v>
      </c>
      <c r="Q1366" s="7">
        <v>632</v>
      </c>
      <c r="R1366" s="7">
        <v>25513</v>
      </c>
      <c r="S1366" s="7">
        <v>0</v>
      </c>
      <c r="T1366" s="7">
        <v>0</v>
      </c>
      <c r="U1366" s="7">
        <v>180</v>
      </c>
      <c r="V1366" s="7">
        <v>180</v>
      </c>
      <c r="W1366" s="6">
        <v>98.406106600000001</v>
      </c>
      <c r="X1366" s="6">
        <v>35.827664399999996</v>
      </c>
      <c r="Y1366" s="6">
        <v>94.324903899999995</v>
      </c>
      <c r="Z1366" s="6">
        <v>97.607655500000007</v>
      </c>
      <c r="AA1366" s="6">
        <v>17.693837000000002</v>
      </c>
      <c r="AB1366" s="6">
        <v>93.072323100000006</v>
      </c>
      <c r="AC1366" s="6">
        <v>1.2525807999999898</v>
      </c>
      <c r="AD1366" s="7">
        <v>24747</v>
      </c>
      <c r="AE1366" s="6">
        <v>3.0953246999999999</v>
      </c>
      <c r="AF1366" s="6">
        <v>98.406106600000001</v>
      </c>
      <c r="AG1366" s="6">
        <v>39.898989899999997</v>
      </c>
      <c r="AH1366" s="6">
        <v>94.956826000000007</v>
      </c>
      <c r="AI1366" s="7">
        <v>25333</v>
      </c>
      <c r="AJ1366" s="6">
        <v>97.607655500000007</v>
      </c>
      <c r="AK1366" s="6">
        <v>18.645251400000003</v>
      </c>
      <c r="AL1366" s="6">
        <v>93.342637299999993</v>
      </c>
      <c r="AM1366" s="6">
        <v>1.6141887000000139</v>
      </c>
      <c r="AN1366" s="7">
        <v>24670</v>
      </c>
      <c r="AO1366" s="6">
        <v>2.6874747000000001</v>
      </c>
    </row>
    <row r="1367" spans="1:41" x14ac:dyDescent="0.15">
      <c r="A1367" s="2" t="s">
        <v>672</v>
      </c>
      <c r="B1367" s="2" t="s">
        <v>1438</v>
      </c>
      <c r="C1367" s="2" t="s">
        <v>1797</v>
      </c>
      <c r="D1367" s="2" t="s">
        <v>1651</v>
      </c>
      <c r="E1367" s="2" t="s">
        <v>438</v>
      </c>
      <c r="F1367" s="2" t="s">
        <v>1854</v>
      </c>
      <c r="G1367" s="2" t="s">
        <v>2121</v>
      </c>
      <c r="H1367" s="2" t="s">
        <v>1269</v>
      </c>
      <c r="I1367" s="2" t="s">
        <v>2013</v>
      </c>
      <c r="J1367" s="7">
        <v>0</v>
      </c>
      <c r="K1367" s="7">
        <v>25284</v>
      </c>
      <c r="L1367" s="7">
        <v>1764</v>
      </c>
      <c r="M1367" s="7">
        <v>27048</v>
      </c>
      <c r="N1367" s="7">
        <v>0</v>
      </c>
      <c r="O1367" s="7">
        <v>0</v>
      </c>
      <c r="P1367" s="7">
        <v>24881</v>
      </c>
      <c r="Q1367" s="7">
        <v>632</v>
      </c>
      <c r="R1367" s="7">
        <v>25513</v>
      </c>
      <c r="S1367" s="7">
        <v>0</v>
      </c>
      <c r="T1367" s="7">
        <v>0</v>
      </c>
      <c r="U1367" s="7">
        <v>180</v>
      </c>
      <c r="V1367" s="7">
        <v>180</v>
      </c>
      <c r="W1367" s="6">
        <v>98.406106600000001</v>
      </c>
      <c r="X1367" s="6">
        <v>35.827664399999996</v>
      </c>
      <c r="Y1367" s="6">
        <v>94.324903899999995</v>
      </c>
      <c r="Z1367" s="6">
        <v>97.607655500000007</v>
      </c>
      <c r="AA1367" s="6">
        <v>17.693837000000002</v>
      </c>
      <c r="AB1367" s="6">
        <v>93.072323100000006</v>
      </c>
      <c r="AC1367" s="6">
        <v>1.2525807999999898</v>
      </c>
      <c r="AD1367" s="7">
        <v>24747</v>
      </c>
      <c r="AE1367" s="6">
        <v>3.0953246999999999</v>
      </c>
      <c r="AF1367" s="6">
        <v>98.406106600000001</v>
      </c>
      <c r="AG1367" s="6">
        <v>39.898989899999997</v>
      </c>
      <c r="AH1367" s="6">
        <v>94.956826000000007</v>
      </c>
      <c r="AI1367" s="7">
        <v>25333</v>
      </c>
      <c r="AJ1367" s="6">
        <v>97.607655500000007</v>
      </c>
      <c r="AK1367" s="6">
        <v>18.645251400000003</v>
      </c>
      <c r="AL1367" s="6">
        <v>93.342637299999993</v>
      </c>
      <c r="AM1367" s="6">
        <v>1.6141887000000139</v>
      </c>
      <c r="AN1367" s="7">
        <v>24670</v>
      </c>
      <c r="AO1367" s="6">
        <v>2.6874747000000001</v>
      </c>
    </row>
    <row r="1368" spans="1:41" x14ac:dyDescent="0.15">
      <c r="A1368" s="2" t="s">
        <v>673</v>
      </c>
      <c r="B1368" s="2" t="s">
        <v>1438</v>
      </c>
      <c r="C1368" s="2" t="s">
        <v>1797</v>
      </c>
      <c r="D1368" s="2" t="s">
        <v>1651</v>
      </c>
      <c r="E1368" s="2" t="s">
        <v>438</v>
      </c>
      <c r="F1368" s="2" t="s">
        <v>1854</v>
      </c>
      <c r="G1368" s="2" t="s">
        <v>2121</v>
      </c>
      <c r="H1368" s="2" t="s">
        <v>1269</v>
      </c>
      <c r="I1368" s="2" t="s">
        <v>2014</v>
      </c>
      <c r="J1368" s="7">
        <v>0</v>
      </c>
      <c r="K1368" s="7">
        <v>13416</v>
      </c>
      <c r="L1368" s="7">
        <v>484</v>
      </c>
      <c r="M1368" s="7">
        <v>13900</v>
      </c>
      <c r="N1368" s="7">
        <v>0</v>
      </c>
      <c r="O1368" s="7">
        <v>0</v>
      </c>
      <c r="P1368" s="7">
        <v>13327</v>
      </c>
      <c r="Q1368" s="7">
        <v>40</v>
      </c>
      <c r="R1368" s="7">
        <v>13367</v>
      </c>
      <c r="S1368" s="7">
        <v>0</v>
      </c>
      <c r="T1368" s="7">
        <v>0</v>
      </c>
      <c r="U1368" s="7">
        <v>176</v>
      </c>
      <c r="V1368" s="7">
        <v>176</v>
      </c>
      <c r="W1368" s="6">
        <v>99.336613</v>
      </c>
      <c r="X1368" s="6">
        <v>8.2644628000000004</v>
      </c>
      <c r="Y1368" s="6">
        <v>96.165467599999999</v>
      </c>
      <c r="Z1368" s="6">
        <v>99.406193600000009</v>
      </c>
      <c r="AA1368" s="6">
        <v>2.9345372000000003</v>
      </c>
      <c r="AB1368" s="6">
        <v>96.297374000000005</v>
      </c>
      <c r="AC1368" s="6">
        <v>-0.13190640000000542</v>
      </c>
      <c r="AD1368" s="7">
        <v>13238</v>
      </c>
      <c r="AE1368" s="6">
        <v>0.97446739999999998</v>
      </c>
      <c r="AF1368" s="6">
        <v>99.336613</v>
      </c>
      <c r="AG1368" s="6">
        <v>12.987012999999999</v>
      </c>
      <c r="AH1368" s="6">
        <v>97.398717599999998</v>
      </c>
      <c r="AI1368" s="7">
        <v>13191</v>
      </c>
      <c r="AJ1368" s="6">
        <v>99.406193600000009</v>
      </c>
      <c r="AK1368" s="6">
        <v>3.1100478000000003</v>
      </c>
      <c r="AL1368" s="6">
        <v>96.472817399999997</v>
      </c>
      <c r="AM1368" s="6">
        <v>0.92590020000000095</v>
      </c>
      <c r="AN1368" s="7">
        <v>13213</v>
      </c>
      <c r="AO1368" s="6">
        <v>-0.1665027</v>
      </c>
    </row>
    <row r="1369" spans="1:41" x14ac:dyDescent="0.15">
      <c r="A1369" s="2" t="s">
        <v>674</v>
      </c>
      <c r="B1369" s="2" t="s">
        <v>1438</v>
      </c>
      <c r="C1369" s="2" t="s">
        <v>1797</v>
      </c>
      <c r="D1369" s="2" t="s">
        <v>1651</v>
      </c>
      <c r="E1369" s="2" t="s">
        <v>438</v>
      </c>
      <c r="F1369" s="2" t="s">
        <v>1854</v>
      </c>
      <c r="G1369" s="2" t="s">
        <v>2121</v>
      </c>
      <c r="H1369" s="2" t="s">
        <v>1269</v>
      </c>
      <c r="I1369" s="2" t="s">
        <v>2015</v>
      </c>
      <c r="J1369" s="7">
        <v>0</v>
      </c>
      <c r="K1369" s="7">
        <v>11672</v>
      </c>
      <c r="L1369" s="7">
        <v>484</v>
      </c>
      <c r="M1369" s="7">
        <v>12156</v>
      </c>
      <c r="N1369" s="7">
        <v>0</v>
      </c>
      <c r="O1369" s="7">
        <v>0</v>
      </c>
      <c r="P1369" s="7">
        <v>11583</v>
      </c>
      <c r="Q1369" s="7">
        <v>40</v>
      </c>
      <c r="R1369" s="7">
        <v>11623</v>
      </c>
      <c r="S1369" s="7">
        <v>0</v>
      </c>
      <c r="T1369" s="7">
        <v>0</v>
      </c>
      <c r="U1369" s="7">
        <v>176</v>
      </c>
      <c r="V1369" s="7">
        <v>176</v>
      </c>
      <c r="W1369" s="6">
        <v>99.237491399999996</v>
      </c>
      <c r="X1369" s="6">
        <v>8.2644628000000004</v>
      </c>
      <c r="Y1369" s="6">
        <v>95.61533399999999</v>
      </c>
      <c r="Z1369" s="6">
        <v>99.312684900000008</v>
      </c>
      <c r="AA1369" s="6">
        <v>2.9345372000000003</v>
      </c>
      <c r="AB1369" s="6">
        <v>95.73594709999999</v>
      </c>
      <c r="AC1369" s="6">
        <v>-0.12061309999999992</v>
      </c>
      <c r="AD1369" s="7">
        <v>11428</v>
      </c>
      <c r="AE1369" s="6">
        <v>1.7063352999999999</v>
      </c>
      <c r="AF1369" s="6">
        <v>99.237491399999996</v>
      </c>
      <c r="AG1369" s="6">
        <v>12.987012999999999</v>
      </c>
      <c r="AH1369" s="6">
        <v>97.020033400000003</v>
      </c>
      <c r="AI1369" s="7">
        <v>11447</v>
      </c>
      <c r="AJ1369" s="6">
        <v>99.312684900000008</v>
      </c>
      <c r="AK1369" s="6">
        <v>3.1100478000000003</v>
      </c>
      <c r="AL1369" s="6">
        <v>95.936870399999989</v>
      </c>
      <c r="AM1369" s="6">
        <v>1.0831630000000132</v>
      </c>
      <c r="AN1369" s="7">
        <v>11403</v>
      </c>
      <c r="AO1369" s="6">
        <v>0.38586340000000002</v>
      </c>
    </row>
    <row r="1370" spans="1:41" x14ac:dyDescent="0.15">
      <c r="A1370" s="2" t="s">
        <v>675</v>
      </c>
      <c r="B1370" s="2" t="s">
        <v>1438</v>
      </c>
      <c r="C1370" s="2" t="s">
        <v>1797</v>
      </c>
      <c r="D1370" s="2" t="s">
        <v>1651</v>
      </c>
      <c r="E1370" s="2" t="s">
        <v>438</v>
      </c>
      <c r="F1370" s="2" t="s">
        <v>1854</v>
      </c>
      <c r="G1370" s="2" t="s">
        <v>2121</v>
      </c>
      <c r="H1370" s="2" t="s">
        <v>1269</v>
      </c>
      <c r="I1370" s="2" t="s">
        <v>2016</v>
      </c>
      <c r="J1370" s="7">
        <v>0</v>
      </c>
      <c r="K1370" s="7">
        <v>535</v>
      </c>
      <c r="L1370" s="7">
        <v>32</v>
      </c>
      <c r="M1370" s="7">
        <v>567</v>
      </c>
      <c r="N1370" s="7">
        <v>0</v>
      </c>
      <c r="O1370" s="7">
        <v>0</v>
      </c>
      <c r="P1370" s="7">
        <v>531</v>
      </c>
      <c r="Q1370" s="7">
        <v>2</v>
      </c>
      <c r="R1370" s="7">
        <v>533</v>
      </c>
      <c r="S1370" s="7">
        <v>0</v>
      </c>
      <c r="T1370" s="7">
        <v>0</v>
      </c>
      <c r="U1370" s="7">
        <v>8</v>
      </c>
      <c r="V1370" s="7">
        <v>8</v>
      </c>
      <c r="W1370" s="6">
        <v>99.25233639999999</v>
      </c>
      <c r="X1370" s="6">
        <v>6.25</v>
      </c>
      <c r="Y1370" s="6">
        <v>94.003527300000002</v>
      </c>
      <c r="Z1370" s="6">
        <v>100</v>
      </c>
      <c r="AA1370" s="6">
        <v>0</v>
      </c>
      <c r="AB1370" s="6">
        <v>95.213675199999997</v>
      </c>
      <c r="AC1370" s="6">
        <v>-1.2101478999999955</v>
      </c>
      <c r="AD1370" s="7">
        <v>557</v>
      </c>
      <c r="AE1370" s="6">
        <v>-4.3087971000000005</v>
      </c>
      <c r="AF1370" s="6">
        <v>99.25233639999999</v>
      </c>
      <c r="AG1370" s="6">
        <v>8.3333332999999996</v>
      </c>
      <c r="AH1370" s="6">
        <v>95.348837200000006</v>
      </c>
      <c r="AI1370" s="7">
        <v>525</v>
      </c>
      <c r="AJ1370" s="6">
        <v>100</v>
      </c>
      <c r="AK1370" s="6">
        <v>0</v>
      </c>
      <c r="AL1370" s="6">
        <v>95.704467399999999</v>
      </c>
      <c r="AM1370" s="6">
        <v>-0.35563019999999312</v>
      </c>
      <c r="AN1370" s="7">
        <v>554</v>
      </c>
      <c r="AO1370" s="6">
        <v>-5.2346570000000003</v>
      </c>
    </row>
    <row r="1371" spans="1:41" x14ac:dyDescent="0.15">
      <c r="A1371" s="2" t="s">
        <v>676</v>
      </c>
      <c r="B1371" s="2" t="s">
        <v>1438</v>
      </c>
      <c r="C1371" s="2" t="s">
        <v>1797</v>
      </c>
      <c r="D1371" s="2" t="s">
        <v>1651</v>
      </c>
      <c r="E1371" s="2" t="s">
        <v>438</v>
      </c>
      <c r="F1371" s="2" t="s">
        <v>1854</v>
      </c>
      <c r="G1371" s="2" t="s">
        <v>2121</v>
      </c>
      <c r="H1371" s="2" t="s">
        <v>1269</v>
      </c>
      <c r="I1371" s="2" t="s">
        <v>2017</v>
      </c>
      <c r="J1371" s="7">
        <v>0</v>
      </c>
      <c r="K1371" s="7">
        <v>11137</v>
      </c>
      <c r="L1371" s="7">
        <v>452</v>
      </c>
      <c r="M1371" s="7">
        <v>11589</v>
      </c>
      <c r="N1371" s="7">
        <v>0</v>
      </c>
      <c r="O1371" s="7">
        <v>0</v>
      </c>
      <c r="P1371" s="7">
        <v>11052</v>
      </c>
      <c r="Q1371" s="7">
        <v>38</v>
      </c>
      <c r="R1371" s="7">
        <v>11090</v>
      </c>
      <c r="S1371" s="7">
        <v>0</v>
      </c>
      <c r="T1371" s="7">
        <v>0</v>
      </c>
      <c r="U1371" s="7">
        <v>168</v>
      </c>
      <c r="V1371" s="7">
        <v>168</v>
      </c>
      <c r="W1371" s="6">
        <v>99.236778299999997</v>
      </c>
      <c r="X1371" s="6">
        <v>8.4070795999999994</v>
      </c>
      <c r="Y1371" s="6">
        <v>95.694192799999996</v>
      </c>
      <c r="Z1371" s="6">
        <v>99.277681299999998</v>
      </c>
      <c r="AA1371" s="6">
        <v>3.1325300999999999</v>
      </c>
      <c r="AB1371" s="6">
        <v>95.762861200000003</v>
      </c>
      <c r="AC1371" s="6">
        <v>-6.8668400000007068E-2</v>
      </c>
      <c r="AD1371" s="7">
        <v>10871</v>
      </c>
      <c r="AE1371" s="6">
        <v>2.0145341000000001</v>
      </c>
      <c r="AF1371" s="6">
        <v>99.236778299999997</v>
      </c>
      <c r="AG1371" s="6">
        <v>13.380281699999999</v>
      </c>
      <c r="AH1371" s="6">
        <v>97.101830000000007</v>
      </c>
      <c r="AI1371" s="7">
        <v>10922</v>
      </c>
      <c r="AJ1371" s="6">
        <v>99.277681299999998</v>
      </c>
      <c r="AK1371" s="6">
        <v>3.3078879999999997</v>
      </c>
      <c r="AL1371" s="6">
        <v>95.948808499999998</v>
      </c>
      <c r="AM1371" s="6">
        <v>1.1530215000000084</v>
      </c>
      <c r="AN1371" s="7">
        <v>10849</v>
      </c>
      <c r="AO1371" s="6">
        <v>0.6728731</v>
      </c>
    </row>
    <row r="1372" spans="1:41" x14ac:dyDescent="0.15">
      <c r="A1372" s="2" t="s">
        <v>677</v>
      </c>
      <c r="B1372" s="2" t="s">
        <v>1438</v>
      </c>
      <c r="C1372" s="2" t="s">
        <v>1797</v>
      </c>
      <c r="D1372" s="2" t="s">
        <v>1651</v>
      </c>
      <c r="E1372" s="2" t="s">
        <v>438</v>
      </c>
      <c r="F1372" s="2" t="s">
        <v>1854</v>
      </c>
      <c r="G1372" s="2" t="s">
        <v>2121</v>
      </c>
      <c r="H1372" s="2" t="s">
        <v>1269</v>
      </c>
      <c r="I1372" s="2" t="s">
        <v>2018</v>
      </c>
      <c r="J1372" s="7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6">
        <v>0</v>
      </c>
      <c r="X1372" s="6">
        <v>0</v>
      </c>
      <c r="Y1372" s="6">
        <v>0</v>
      </c>
      <c r="Z1372" s="6">
        <v>100</v>
      </c>
      <c r="AA1372" s="6">
        <v>0</v>
      </c>
      <c r="AB1372" s="6">
        <v>100</v>
      </c>
      <c r="AC1372" s="6">
        <v>-100</v>
      </c>
      <c r="AD1372" s="7">
        <v>27</v>
      </c>
      <c r="AE1372" s="6">
        <v>0</v>
      </c>
      <c r="AF1372" s="6">
        <v>0</v>
      </c>
      <c r="AG1372" s="6">
        <v>0</v>
      </c>
      <c r="AH1372" s="6">
        <v>0</v>
      </c>
      <c r="AI1372" s="7">
        <v>0</v>
      </c>
      <c r="AJ1372" s="6">
        <v>100</v>
      </c>
      <c r="AK1372" s="6">
        <v>0</v>
      </c>
      <c r="AL1372" s="6">
        <v>100</v>
      </c>
      <c r="AM1372" s="6">
        <v>-100</v>
      </c>
      <c r="AN1372" s="7">
        <v>27</v>
      </c>
      <c r="AO1372" s="6">
        <v>0</v>
      </c>
    </row>
    <row r="1373" spans="1:41" x14ac:dyDescent="0.15">
      <c r="A1373" s="2" t="s">
        <v>678</v>
      </c>
      <c r="B1373" s="2" t="s">
        <v>1438</v>
      </c>
      <c r="C1373" s="2" t="s">
        <v>1797</v>
      </c>
      <c r="D1373" s="2" t="s">
        <v>1651</v>
      </c>
      <c r="E1373" s="2" t="s">
        <v>438</v>
      </c>
      <c r="F1373" s="2" t="s">
        <v>1854</v>
      </c>
      <c r="G1373" s="2" t="s">
        <v>2121</v>
      </c>
      <c r="H1373" s="2" t="s">
        <v>1269</v>
      </c>
      <c r="I1373" s="2" t="s">
        <v>2019</v>
      </c>
      <c r="J1373" s="7">
        <v>0</v>
      </c>
      <c r="K1373" s="7">
        <v>1744</v>
      </c>
      <c r="L1373" s="7">
        <v>0</v>
      </c>
      <c r="M1373" s="7">
        <v>1744</v>
      </c>
      <c r="N1373" s="7">
        <v>0</v>
      </c>
      <c r="O1373" s="7">
        <v>0</v>
      </c>
      <c r="P1373" s="7">
        <v>1744</v>
      </c>
      <c r="Q1373" s="7">
        <v>0</v>
      </c>
      <c r="R1373" s="7">
        <v>1744</v>
      </c>
      <c r="S1373" s="7">
        <v>0</v>
      </c>
      <c r="T1373" s="7">
        <v>0</v>
      </c>
      <c r="U1373" s="7">
        <v>0</v>
      </c>
      <c r="V1373" s="7">
        <v>0</v>
      </c>
      <c r="W1373" s="6">
        <v>100</v>
      </c>
      <c r="X1373" s="6">
        <v>0</v>
      </c>
      <c r="Y1373" s="6">
        <v>100</v>
      </c>
      <c r="Z1373" s="6">
        <v>100</v>
      </c>
      <c r="AA1373" s="6">
        <v>0</v>
      </c>
      <c r="AB1373" s="6">
        <v>100</v>
      </c>
      <c r="AC1373" s="6">
        <v>0</v>
      </c>
      <c r="AD1373" s="7">
        <v>1810</v>
      </c>
      <c r="AE1373" s="6">
        <v>-3.6464087999999997</v>
      </c>
      <c r="AF1373" s="6">
        <v>100</v>
      </c>
      <c r="AG1373" s="6">
        <v>0</v>
      </c>
      <c r="AH1373" s="6">
        <v>100</v>
      </c>
      <c r="AI1373" s="7">
        <v>1744</v>
      </c>
      <c r="AJ1373" s="6">
        <v>100</v>
      </c>
      <c r="AK1373" s="6">
        <v>0</v>
      </c>
      <c r="AL1373" s="6">
        <v>100</v>
      </c>
      <c r="AM1373" s="6">
        <v>0</v>
      </c>
      <c r="AN1373" s="7">
        <v>1810</v>
      </c>
      <c r="AO1373" s="6">
        <v>-3.6464087999999997</v>
      </c>
    </row>
    <row r="1374" spans="1:41" x14ac:dyDescent="0.15">
      <c r="A1374" s="2" t="s">
        <v>679</v>
      </c>
      <c r="B1374" s="2" t="s">
        <v>1438</v>
      </c>
      <c r="C1374" s="2" t="s">
        <v>1797</v>
      </c>
      <c r="D1374" s="2" t="s">
        <v>1651</v>
      </c>
      <c r="E1374" s="2" t="s">
        <v>438</v>
      </c>
      <c r="F1374" s="2" t="s">
        <v>1854</v>
      </c>
      <c r="G1374" s="2" t="s">
        <v>2121</v>
      </c>
      <c r="H1374" s="2" t="s">
        <v>1269</v>
      </c>
      <c r="I1374" s="2" t="s">
        <v>2020</v>
      </c>
      <c r="J1374" s="7">
        <v>0</v>
      </c>
      <c r="K1374" s="7">
        <v>1700</v>
      </c>
      <c r="L1374" s="7">
        <v>0</v>
      </c>
      <c r="M1374" s="7">
        <v>1700</v>
      </c>
      <c r="N1374" s="7">
        <v>0</v>
      </c>
      <c r="O1374" s="7">
        <v>0</v>
      </c>
      <c r="P1374" s="7">
        <v>1700</v>
      </c>
      <c r="Q1374" s="7">
        <v>0</v>
      </c>
      <c r="R1374" s="7">
        <v>1700</v>
      </c>
      <c r="S1374" s="7">
        <v>0</v>
      </c>
      <c r="T1374" s="7">
        <v>0</v>
      </c>
      <c r="U1374" s="7">
        <v>0</v>
      </c>
      <c r="V1374" s="7">
        <v>0</v>
      </c>
      <c r="W1374" s="6">
        <v>100</v>
      </c>
      <c r="X1374" s="6">
        <v>0</v>
      </c>
      <c r="Y1374" s="6">
        <v>100</v>
      </c>
      <c r="Z1374" s="6">
        <v>100</v>
      </c>
      <c r="AA1374" s="6">
        <v>0</v>
      </c>
      <c r="AB1374" s="6">
        <v>100</v>
      </c>
      <c r="AC1374" s="6">
        <v>0</v>
      </c>
      <c r="AD1374" s="7">
        <v>1690</v>
      </c>
      <c r="AE1374" s="6">
        <v>0.59171600000000002</v>
      </c>
      <c r="AF1374" s="6">
        <v>100</v>
      </c>
      <c r="AG1374" s="6">
        <v>0</v>
      </c>
      <c r="AH1374" s="6">
        <v>100</v>
      </c>
      <c r="AI1374" s="7">
        <v>1700</v>
      </c>
      <c r="AJ1374" s="6">
        <v>100</v>
      </c>
      <c r="AK1374" s="6">
        <v>0</v>
      </c>
      <c r="AL1374" s="6">
        <v>100</v>
      </c>
      <c r="AM1374" s="6">
        <v>0</v>
      </c>
      <c r="AN1374" s="7">
        <v>1690</v>
      </c>
      <c r="AO1374" s="6">
        <v>0.59171600000000002</v>
      </c>
    </row>
    <row r="1375" spans="1:41" x14ac:dyDescent="0.15">
      <c r="A1375" s="2" t="s">
        <v>680</v>
      </c>
      <c r="B1375" s="2" t="s">
        <v>1438</v>
      </c>
      <c r="C1375" s="2" t="s">
        <v>1797</v>
      </c>
      <c r="D1375" s="2" t="s">
        <v>1651</v>
      </c>
      <c r="E1375" s="2" t="s">
        <v>438</v>
      </c>
      <c r="F1375" s="2" t="s">
        <v>1854</v>
      </c>
      <c r="G1375" s="2" t="s">
        <v>2121</v>
      </c>
      <c r="H1375" s="2" t="s">
        <v>1269</v>
      </c>
      <c r="I1375" s="2" t="s">
        <v>1856</v>
      </c>
      <c r="J1375" s="7">
        <v>0</v>
      </c>
      <c r="K1375" s="7">
        <v>44</v>
      </c>
      <c r="L1375" s="7">
        <v>0</v>
      </c>
      <c r="M1375" s="7">
        <v>44</v>
      </c>
      <c r="N1375" s="7">
        <v>0</v>
      </c>
      <c r="O1375" s="7">
        <v>0</v>
      </c>
      <c r="P1375" s="7">
        <v>44</v>
      </c>
      <c r="Q1375" s="7">
        <v>0</v>
      </c>
      <c r="R1375" s="7">
        <v>44</v>
      </c>
      <c r="S1375" s="7">
        <v>0</v>
      </c>
      <c r="T1375" s="7">
        <v>0</v>
      </c>
      <c r="U1375" s="7">
        <v>0</v>
      </c>
      <c r="V1375" s="7">
        <v>0</v>
      </c>
      <c r="W1375" s="6">
        <v>100</v>
      </c>
      <c r="X1375" s="6">
        <v>0</v>
      </c>
      <c r="Y1375" s="6">
        <v>100</v>
      </c>
      <c r="Z1375" s="6">
        <v>100</v>
      </c>
      <c r="AA1375" s="6">
        <v>0</v>
      </c>
      <c r="AB1375" s="6">
        <v>100</v>
      </c>
      <c r="AC1375" s="6">
        <v>0</v>
      </c>
      <c r="AD1375" s="7">
        <v>120</v>
      </c>
      <c r="AE1375" s="6">
        <v>-63.333333300000007</v>
      </c>
      <c r="AF1375" s="6">
        <v>100</v>
      </c>
      <c r="AG1375" s="6">
        <v>0</v>
      </c>
      <c r="AH1375" s="6">
        <v>100</v>
      </c>
      <c r="AI1375" s="7">
        <v>44</v>
      </c>
      <c r="AJ1375" s="6">
        <v>100</v>
      </c>
      <c r="AK1375" s="6">
        <v>0</v>
      </c>
      <c r="AL1375" s="6">
        <v>100</v>
      </c>
      <c r="AM1375" s="6">
        <v>0</v>
      </c>
      <c r="AN1375" s="7">
        <v>120</v>
      </c>
      <c r="AO1375" s="6">
        <v>-63.333333300000007</v>
      </c>
    </row>
    <row r="1376" spans="1:41" x14ac:dyDescent="0.15">
      <c r="A1376" s="2" t="s">
        <v>681</v>
      </c>
      <c r="B1376" s="2" t="s">
        <v>1438</v>
      </c>
      <c r="C1376" s="2" t="s">
        <v>1797</v>
      </c>
      <c r="D1376" s="2" t="s">
        <v>1651</v>
      </c>
      <c r="E1376" s="2" t="s">
        <v>438</v>
      </c>
      <c r="F1376" s="2" t="s">
        <v>1854</v>
      </c>
      <c r="G1376" s="2" t="s">
        <v>2121</v>
      </c>
      <c r="H1376" s="2" t="s">
        <v>1269</v>
      </c>
      <c r="I1376" s="2" t="s">
        <v>2021</v>
      </c>
      <c r="J1376" s="7">
        <v>0</v>
      </c>
      <c r="K1376" s="7">
        <v>8691</v>
      </c>
      <c r="L1376" s="7">
        <v>1280</v>
      </c>
      <c r="M1376" s="7">
        <v>9971</v>
      </c>
      <c r="N1376" s="7">
        <v>0</v>
      </c>
      <c r="O1376" s="7">
        <v>0</v>
      </c>
      <c r="P1376" s="7">
        <v>8377</v>
      </c>
      <c r="Q1376" s="7">
        <v>592</v>
      </c>
      <c r="R1376" s="7">
        <v>8969</v>
      </c>
      <c r="S1376" s="7">
        <v>0</v>
      </c>
      <c r="T1376" s="7">
        <v>0</v>
      </c>
      <c r="U1376" s="7">
        <v>4</v>
      </c>
      <c r="V1376" s="7">
        <v>4</v>
      </c>
      <c r="W1376" s="6">
        <v>96.387067099999996</v>
      </c>
      <c r="X1376" s="6">
        <v>46.25</v>
      </c>
      <c r="Y1376" s="6">
        <v>89.950857499999998</v>
      </c>
      <c r="Z1376" s="6">
        <v>93.948896599999998</v>
      </c>
      <c r="AA1376" s="6">
        <v>23.540489600000001</v>
      </c>
      <c r="AB1376" s="6">
        <v>86.217948700000008</v>
      </c>
      <c r="AC1376" s="6">
        <v>3.7329087999999899</v>
      </c>
      <c r="AD1376" s="7">
        <v>8339</v>
      </c>
      <c r="AE1376" s="6">
        <v>7.5548626999999993</v>
      </c>
      <c r="AF1376" s="6">
        <v>96.387067099999996</v>
      </c>
      <c r="AG1376" s="6">
        <v>46.394984299999997</v>
      </c>
      <c r="AH1376" s="6">
        <v>89.986957000000004</v>
      </c>
      <c r="AI1376" s="7">
        <v>8965</v>
      </c>
      <c r="AJ1376" s="6">
        <v>93.948896599999998</v>
      </c>
      <c r="AK1376" s="6">
        <v>24.752475199999999</v>
      </c>
      <c r="AL1376" s="6">
        <v>86.683991699999993</v>
      </c>
      <c r="AM1376" s="6">
        <v>3.302965300000011</v>
      </c>
      <c r="AN1376" s="7">
        <v>8287</v>
      </c>
      <c r="AO1376" s="6">
        <v>8.1814891000000003</v>
      </c>
    </row>
    <row r="1377" spans="1:41" x14ac:dyDescent="0.15">
      <c r="A1377" s="2" t="s">
        <v>682</v>
      </c>
      <c r="B1377" s="2" t="s">
        <v>1438</v>
      </c>
      <c r="C1377" s="2" t="s">
        <v>1797</v>
      </c>
      <c r="D1377" s="2" t="s">
        <v>1651</v>
      </c>
      <c r="E1377" s="2" t="s">
        <v>438</v>
      </c>
      <c r="F1377" s="2" t="s">
        <v>1854</v>
      </c>
      <c r="G1377" s="2" t="s">
        <v>2121</v>
      </c>
      <c r="H1377" s="2" t="s">
        <v>1269</v>
      </c>
      <c r="I1377" s="2" t="s">
        <v>1739</v>
      </c>
      <c r="J1377" s="7">
        <v>0</v>
      </c>
      <c r="K1377" s="7">
        <v>8691</v>
      </c>
      <c r="L1377" s="7">
        <v>1280</v>
      </c>
      <c r="M1377" s="7">
        <v>9971</v>
      </c>
      <c r="N1377" s="7">
        <v>0</v>
      </c>
      <c r="O1377" s="7">
        <v>0</v>
      </c>
      <c r="P1377" s="7">
        <v>8377</v>
      </c>
      <c r="Q1377" s="7">
        <v>592</v>
      </c>
      <c r="R1377" s="7">
        <v>8969</v>
      </c>
      <c r="S1377" s="7">
        <v>0</v>
      </c>
      <c r="T1377" s="7">
        <v>0</v>
      </c>
      <c r="U1377" s="7">
        <v>4</v>
      </c>
      <c r="V1377" s="7">
        <v>4</v>
      </c>
      <c r="W1377" s="6">
        <v>96.387067099999996</v>
      </c>
      <c r="X1377" s="6">
        <v>46.25</v>
      </c>
      <c r="Y1377" s="6">
        <v>89.950857499999998</v>
      </c>
      <c r="Z1377" s="6">
        <v>93.948896599999998</v>
      </c>
      <c r="AA1377" s="6">
        <v>23.540489600000001</v>
      </c>
      <c r="AB1377" s="6">
        <v>86.217948700000008</v>
      </c>
      <c r="AC1377" s="6">
        <v>3.7329087999999899</v>
      </c>
      <c r="AD1377" s="7">
        <v>8339</v>
      </c>
      <c r="AE1377" s="6">
        <v>7.5548626999999993</v>
      </c>
      <c r="AF1377" s="6">
        <v>96.387067099999996</v>
      </c>
      <c r="AG1377" s="6">
        <v>46.394984299999997</v>
      </c>
      <c r="AH1377" s="6">
        <v>89.986957000000004</v>
      </c>
      <c r="AI1377" s="7">
        <v>8965</v>
      </c>
      <c r="AJ1377" s="6">
        <v>93.948896599999998</v>
      </c>
      <c r="AK1377" s="6">
        <v>24.752475199999999</v>
      </c>
      <c r="AL1377" s="6">
        <v>86.683991699999993</v>
      </c>
      <c r="AM1377" s="6">
        <v>3.302965300000011</v>
      </c>
      <c r="AN1377" s="7">
        <v>8287</v>
      </c>
      <c r="AO1377" s="6">
        <v>8.1814891000000003</v>
      </c>
    </row>
    <row r="1378" spans="1:41" x14ac:dyDescent="0.15">
      <c r="A1378" s="2" t="s">
        <v>683</v>
      </c>
      <c r="B1378" s="2" t="s">
        <v>1438</v>
      </c>
      <c r="C1378" s="2" t="s">
        <v>1797</v>
      </c>
      <c r="D1378" s="2" t="s">
        <v>1651</v>
      </c>
      <c r="E1378" s="2" t="s">
        <v>438</v>
      </c>
      <c r="F1378" s="2" t="s">
        <v>1854</v>
      </c>
      <c r="G1378" s="2" t="s">
        <v>2121</v>
      </c>
      <c r="H1378" s="2" t="s">
        <v>1269</v>
      </c>
      <c r="I1378" s="9" t="s">
        <v>1740</v>
      </c>
      <c r="J1378" s="7">
        <v>0</v>
      </c>
      <c r="K1378" s="7">
        <v>417</v>
      </c>
      <c r="L1378" s="7">
        <v>167</v>
      </c>
      <c r="M1378" s="7">
        <v>584</v>
      </c>
      <c r="N1378" s="7">
        <v>0</v>
      </c>
      <c r="O1378" s="7">
        <v>0</v>
      </c>
      <c r="P1378" s="7">
        <v>396</v>
      </c>
      <c r="Q1378" s="7">
        <v>19</v>
      </c>
      <c r="R1378" s="7">
        <v>415</v>
      </c>
      <c r="S1378" s="7">
        <v>0</v>
      </c>
      <c r="T1378" s="7">
        <v>0</v>
      </c>
      <c r="U1378" s="7">
        <v>4</v>
      </c>
      <c r="V1378" s="7">
        <v>4</v>
      </c>
      <c r="W1378" s="6">
        <v>94.964028799999994</v>
      </c>
      <c r="X1378" s="6">
        <v>11.377245499999999</v>
      </c>
      <c r="Y1378" s="6">
        <v>71.061643799999999</v>
      </c>
      <c r="Z1378" s="6">
        <v>86.157517900000002</v>
      </c>
      <c r="AA1378" s="6">
        <v>9.1836735000000012</v>
      </c>
      <c r="AB1378" s="6">
        <v>71.566731099999998</v>
      </c>
      <c r="AC1378" s="6">
        <v>-0.50508729999999957</v>
      </c>
      <c r="AD1378" s="7">
        <v>370</v>
      </c>
      <c r="AE1378" s="6">
        <v>12.162162199999999</v>
      </c>
      <c r="AF1378" s="6">
        <v>94.964028799999994</v>
      </c>
      <c r="AG1378" s="6">
        <v>11.6564417</v>
      </c>
      <c r="AH1378" s="6">
        <v>71.551724100000001</v>
      </c>
      <c r="AI1378" s="7">
        <v>411</v>
      </c>
      <c r="AJ1378" s="6">
        <v>86.157517900000002</v>
      </c>
      <c r="AK1378" s="6">
        <v>9.5744681000000007</v>
      </c>
      <c r="AL1378" s="6">
        <v>72.124756300000001</v>
      </c>
      <c r="AM1378" s="6">
        <v>-0.5730322000000001</v>
      </c>
      <c r="AN1378" s="7">
        <v>366</v>
      </c>
      <c r="AO1378" s="6">
        <v>12.295082000000001</v>
      </c>
    </row>
    <row r="1379" spans="1:41" x14ac:dyDescent="0.15">
      <c r="A1379" s="2" t="s">
        <v>684</v>
      </c>
      <c r="B1379" s="2" t="s">
        <v>1438</v>
      </c>
      <c r="C1379" s="2" t="s">
        <v>1797</v>
      </c>
      <c r="D1379" s="2" t="s">
        <v>1651</v>
      </c>
      <c r="E1379" s="2" t="s">
        <v>438</v>
      </c>
      <c r="F1379" s="2" t="s">
        <v>1854</v>
      </c>
      <c r="G1379" s="2" t="s">
        <v>2121</v>
      </c>
      <c r="H1379" s="2" t="s">
        <v>1269</v>
      </c>
      <c r="I1379" s="2" t="s">
        <v>1741</v>
      </c>
      <c r="J1379" s="7">
        <v>0</v>
      </c>
      <c r="K1379" s="7">
        <v>4540</v>
      </c>
      <c r="L1379" s="7">
        <v>1113</v>
      </c>
      <c r="M1379" s="7">
        <v>5653</v>
      </c>
      <c r="N1379" s="7">
        <v>0</v>
      </c>
      <c r="O1379" s="7">
        <v>0</v>
      </c>
      <c r="P1379" s="7">
        <v>4247</v>
      </c>
      <c r="Q1379" s="7">
        <v>573</v>
      </c>
      <c r="R1379" s="7">
        <v>4820</v>
      </c>
      <c r="S1379" s="7">
        <v>0</v>
      </c>
      <c r="T1379" s="7">
        <v>0</v>
      </c>
      <c r="U1379" s="7">
        <v>0</v>
      </c>
      <c r="V1379" s="7">
        <v>0</v>
      </c>
      <c r="W1379" s="6">
        <v>93.546255500000001</v>
      </c>
      <c r="X1379" s="6">
        <v>51.4824798</v>
      </c>
      <c r="Y1379" s="6">
        <v>85.264461300000008</v>
      </c>
      <c r="Z1379" s="6">
        <v>89.85539</v>
      </c>
      <c r="AA1379" s="6">
        <v>25</v>
      </c>
      <c r="AB1379" s="6">
        <v>78.545586099999994</v>
      </c>
      <c r="AC1379" s="6">
        <v>6.7188752000000136</v>
      </c>
      <c r="AD1379" s="7">
        <v>4342</v>
      </c>
      <c r="AE1379" s="6">
        <v>11.008751699999999</v>
      </c>
      <c r="AF1379" s="6">
        <v>93.546255500000001</v>
      </c>
      <c r="AG1379" s="6">
        <v>51.4824798</v>
      </c>
      <c r="AH1379" s="6">
        <v>85.264461300000008</v>
      </c>
      <c r="AI1379" s="7">
        <v>4820</v>
      </c>
      <c r="AJ1379" s="6">
        <v>89.85539</v>
      </c>
      <c r="AK1379" s="6">
        <v>26.310043700000001</v>
      </c>
      <c r="AL1379" s="6">
        <v>79.233576600000006</v>
      </c>
      <c r="AM1379" s="6">
        <v>6.0308847000000014</v>
      </c>
      <c r="AN1379" s="7">
        <v>4294</v>
      </c>
      <c r="AO1379" s="6">
        <v>12.2496507</v>
      </c>
    </row>
    <row r="1380" spans="1:41" x14ac:dyDescent="0.15">
      <c r="A1380" s="2" t="s">
        <v>685</v>
      </c>
      <c r="B1380" s="2" t="s">
        <v>1438</v>
      </c>
      <c r="C1380" s="2" t="s">
        <v>1797</v>
      </c>
      <c r="D1380" s="2" t="s">
        <v>1651</v>
      </c>
      <c r="E1380" s="2" t="s">
        <v>438</v>
      </c>
      <c r="F1380" s="2" t="s">
        <v>1854</v>
      </c>
      <c r="G1380" s="2" t="s">
        <v>2121</v>
      </c>
      <c r="H1380" s="2" t="s">
        <v>1269</v>
      </c>
      <c r="I1380" s="2" t="s">
        <v>1742</v>
      </c>
      <c r="J1380" s="7">
        <v>0</v>
      </c>
      <c r="K1380" s="7">
        <v>3734</v>
      </c>
      <c r="L1380" s="7">
        <v>0</v>
      </c>
      <c r="M1380" s="7">
        <v>3734</v>
      </c>
      <c r="N1380" s="7">
        <v>0</v>
      </c>
      <c r="O1380" s="7">
        <v>0</v>
      </c>
      <c r="P1380" s="7">
        <v>3734</v>
      </c>
      <c r="Q1380" s="7">
        <v>0</v>
      </c>
      <c r="R1380" s="7">
        <v>3734</v>
      </c>
      <c r="S1380" s="7">
        <v>0</v>
      </c>
      <c r="T1380" s="7">
        <v>0</v>
      </c>
      <c r="U1380" s="7">
        <v>0</v>
      </c>
      <c r="V1380" s="7">
        <v>0</v>
      </c>
      <c r="W1380" s="6">
        <v>100</v>
      </c>
      <c r="X1380" s="6">
        <v>0</v>
      </c>
      <c r="Y1380" s="6">
        <v>100</v>
      </c>
      <c r="Z1380" s="6">
        <v>100</v>
      </c>
      <c r="AA1380" s="6">
        <v>0</v>
      </c>
      <c r="AB1380" s="6">
        <v>100</v>
      </c>
      <c r="AC1380" s="6">
        <v>0</v>
      </c>
      <c r="AD1380" s="7">
        <v>3627</v>
      </c>
      <c r="AE1380" s="6">
        <v>2.9500964999999999</v>
      </c>
      <c r="AF1380" s="6">
        <v>100</v>
      </c>
      <c r="AG1380" s="6">
        <v>0</v>
      </c>
      <c r="AH1380" s="6">
        <v>100</v>
      </c>
      <c r="AI1380" s="7">
        <v>3734</v>
      </c>
      <c r="AJ1380" s="6">
        <v>100</v>
      </c>
      <c r="AK1380" s="6">
        <v>0</v>
      </c>
      <c r="AL1380" s="6">
        <v>100</v>
      </c>
      <c r="AM1380" s="6">
        <v>0</v>
      </c>
      <c r="AN1380" s="7">
        <v>3627</v>
      </c>
      <c r="AO1380" s="6">
        <v>2.9500964999999999</v>
      </c>
    </row>
    <row r="1381" spans="1:41" x14ac:dyDescent="0.15">
      <c r="A1381" s="2" t="s">
        <v>686</v>
      </c>
      <c r="B1381" s="2" t="s">
        <v>1438</v>
      </c>
      <c r="C1381" s="2" t="s">
        <v>1797</v>
      </c>
      <c r="D1381" s="2" t="s">
        <v>1651</v>
      </c>
      <c r="E1381" s="2" t="s">
        <v>438</v>
      </c>
      <c r="F1381" s="2" t="s">
        <v>1854</v>
      </c>
      <c r="G1381" s="2" t="s">
        <v>2121</v>
      </c>
      <c r="H1381" s="2" t="s">
        <v>1269</v>
      </c>
      <c r="I1381" s="2" t="s">
        <v>1743</v>
      </c>
      <c r="J1381" s="7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6">
        <v>0</v>
      </c>
      <c r="X1381" s="6">
        <v>0</v>
      </c>
      <c r="Y1381" s="6">
        <v>0</v>
      </c>
      <c r="Z1381" s="6">
        <v>0</v>
      </c>
      <c r="AA1381" s="6">
        <v>0</v>
      </c>
      <c r="AB1381" s="6">
        <v>0</v>
      </c>
      <c r="AC1381" s="6">
        <v>0</v>
      </c>
      <c r="AD1381" s="7">
        <v>0</v>
      </c>
      <c r="AE1381" s="6">
        <v>0</v>
      </c>
      <c r="AF1381" s="6">
        <v>0</v>
      </c>
      <c r="AG1381" s="6">
        <v>0</v>
      </c>
      <c r="AH1381" s="6">
        <v>0</v>
      </c>
      <c r="AI1381" s="7">
        <v>0</v>
      </c>
      <c r="AJ1381" s="6">
        <v>0</v>
      </c>
      <c r="AK1381" s="6">
        <v>0</v>
      </c>
      <c r="AL1381" s="6">
        <v>0</v>
      </c>
      <c r="AM1381" s="6">
        <v>0</v>
      </c>
      <c r="AN1381" s="7">
        <v>0</v>
      </c>
      <c r="AO1381" s="6">
        <v>0</v>
      </c>
    </row>
    <row r="1382" spans="1:41" x14ac:dyDescent="0.15">
      <c r="A1382" s="2" t="s">
        <v>687</v>
      </c>
      <c r="B1382" s="2" t="s">
        <v>1438</v>
      </c>
      <c r="C1382" s="2" t="s">
        <v>1797</v>
      </c>
      <c r="D1382" s="2" t="s">
        <v>1651</v>
      </c>
      <c r="E1382" s="2" t="s">
        <v>438</v>
      </c>
      <c r="F1382" s="2" t="s">
        <v>1854</v>
      </c>
      <c r="G1382" s="2" t="s">
        <v>2121</v>
      </c>
      <c r="H1382" s="2" t="s">
        <v>1269</v>
      </c>
      <c r="I1382" s="2" t="s">
        <v>1744</v>
      </c>
      <c r="J1382" s="7">
        <v>0</v>
      </c>
      <c r="K1382" s="7">
        <v>979</v>
      </c>
      <c r="L1382" s="7">
        <v>0</v>
      </c>
      <c r="M1382" s="7">
        <v>979</v>
      </c>
      <c r="N1382" s="7">
        <v>0</v>
      </c>
      <c r="O1382" s="7">
        <v>0</v>
      </c>
      <c r="P1382" s="7">
        <v>979</v>
      </c>
      <c r="Q1382" s="7">
        <v>0</v>
      </c>
      <c r="R1382" s="7">
        <v>979</v>
      </c>
      <c r="S1382" s="7">
        <v>0</v>
      </c>
      <c r="T1382" s="7">
        <v>0</v>
      </c>
      <c r="U1382" s="7">
        <v>0</v>
      </c>
      <c r="V1382" s="7">
        <v>0</v>
      </c>
      <c r="W1382" s="6">
        <v>100</v>
      </c>
      <c r="X1382" s="6">
        <v>0</v>
      </c>
      <c r="Y1382" s="6">
        <v>100</v>
      </c>
      <c r="Z1382" s="6">
        <v>100</v>
      </c>
      <c r="AA1382" s="6">
        <v>100</v>
      </c>
      <c r="AB1382" s="6">
        <v>100</v>
      </c>
      <c r="AC1382" s="6">
        <v>0</v>
      </c>
      <c r="AD1382" s="7">
        <v>929</v>
      </c>
      <c r="AE1382" s="6">
        <v>5.3821313000000002</v>
      </c>
      <c r="AF1382" s="6">
        <v>100</v>
      </c>
      <c r="AG1382" s="6">
        <v>0</v>
      </c>
      <c r="AH1382" s="6">
        <v>100</v>
      </c>
      <c r="AI1382" s="7">
        <v>979</v>
      </c>
      <c r="AJ1382" s="6">
        <v>100</v>
      </c>
      <c r="AK1382" s="6">
        <v>100</v>
      </c>
      <c r="AL1382" s="6">
        <v>100</v>
      </c>
      <c r="AM1382" s="6">
        <v>0</v>
      </c>
      <c r="AN1382" s="7">
        <v>929</v>
      </c>
      <c r="AO1382" s="6">
        <v>5.3821313000000002</v>
      </c>
    </row>
    <row r="1383" spans="1:41" x14ac:dyDescent="0.15">
      <c r="A1383" s="2" t="s">
        <v>688</v>
      </c>
      <c r="B1383" s="2" t="s">
        <v>1438</v>
      </c>
      <c r="C1383" s="2" t="s">
        <v>1797</v>
      </c>
      <c r="D1383" s="2" t="s">
        <v>1651</v>
      </c>
      <c r="E1383" s="2" t="s">
        <v>438</v>
      </c>
      <c r="F1383" s="2" t="s">
        <v>1854</v>
      </c>
      <c r="G1383" s="2" t="s">
        <v>2121</v>
      </c>
      <c r="H1383" s="2" t="s">
        <v>1269</v>
      </c>
      <c r="I1383" s="2" t="s">
        <v>2008</v>
      </c>
      <c r="J1383" s="7">
        <v>0</v>
      </c>
      <c r="K1383" s="7">
        <v>961</v>
      </c>
      <c r="L1383" s="7">
        <v>0</v>
      </c>
      <c r="M1383" s="7">
        <v>961</v>
      </c>
      <c r="N1383" s="7">
        <v>0</v>
      </c>
      <c r="O1383" s="7">
        <v>0</v>
      </c>
      <c r="P1383" s="7">
        <v>961</v>
      </c>
      <c r="Q1383" s="7">
        <v>0</v>
      </c>
      <c r="R1383" s="7">
        <v>961</v>
      </c>
      <c r="S1383" s="7">
        <v>0</v>
      </c>
      <c r="T1383" s="7">
        <v>0</v>
      </c>
      <c r="U1383" s="7">
        <v>0</v>
      </c>
      <c r="V1383" s="7">
        <v>0</v>
      </c>
      <c r="W1383" s="6">
        <v>100</v>
      </c>
      <c r="X1383" s="6">
        <v>0</v>
      </c>
      <c r="Y1383" s="6">
        <v>100</v>
      </c>
      <c r="Z1383" s="6">
        <v>100</v>
      </c>
      <c r="AA1383" s="6">
        <v>100</v>
      </c>
      <c r="AB1383" s="6">
        <v>100</v>
      </c>
      <c r="AC1383" s="6">
        <v>0</v>
      </c>
      <c r="AD1383" s="7">
        <v>929</v>
      </c>
      <c r="AE1383" s="6">
        <v>3.4445639999999997</v>
      </c>
      <c r="AF1383" s="6">
        <v>100</v>
      </c>
      <c r="AG1383" s="6">
        <v>0</v>
      </c>
      <c r="AH1383" s="6">
        <v>100</v>
      </c>
      <c r="AI1383" s="7">
        <v>961</v>
      </c>
      <c r="AJ1383" s="6">
        <v>100</v>
      </c>
      <c r="AK1383" s="6">
        <v>100</v>
      </c>
      <c r="AL1383" s="6">
        <v>100</v>
      </c>
      <c r="AM1383" s="6">
        <v>0</v>
      </c>
      <c r="AN1383" s="7">
        <v>929</v>
      </c>
      <c r="AO1383" s="6">
        <v>3.4445639999999997</v>
      </c>
    </row>
    <row r="1384" spans="1:41" x14ac:dyDescent="0.15">
      <c r="A1384" s="2" t="s">
        <v>689</v>
      </c>
      <c r="B1384" s="2" t="s">
        <v>1438</v>
      </c>
      <c r="C1384" s="2" t="s">
        <v>1797</v>
      </c>
      <c r="D1384" s="2" t="s">
        <v>1651</v>
      </c>
      <c r="E1384" s="2" t="s">
        <v>438</v>
      </c>
      <c r="F1384" s="2" t="s">
        <v>1854</v>
      </c>
      <c r="G1384" s="2" t="s">
        <v>2121</v>
      </c>
      <c r="H1384" s="2" t="s">
        <v>1269</v>
      </c>
      <c r="I1384" s="2" t="s">
        <v>2022</v>
      </c>
      <c r="J1384" s="7">
        <v>0</v>
      </c>
      <c r="K1384" s="7">
        <v>18</v>
      </c>
      <c r="L1384" s="7">
        <v>0</v>
      </c>
      <c r="M1384" s="7">
        <v>18</v>
      </c>
      <c r="N1384" s="7">
        <v>0</v>
      </c>
      <c r="O1384" s="7">
        <v>0</v>
      </c>
      <c r="P1384" s="7">
        <v>18</v>
      </c>
      <c r="Q1384" s="7">
        <v>0</v>
      </c>
      <c r="R1384" s="7">
        <v>18</v>
      </c>
      <c r="S1384" s="7">
        <v>0</v>
      </c>
      <c r="T1384" s="7">
        <v>0</v>
      </c>
      <c r="U1384" s="7">
        <v>0</v>
      </c>
      <c r="V1384" s="7">
        <v>0</v>
      </c>
      <c r="W1384" s="6">
        <v>100</v>
      </c>
      <c r="X1384" s="6">
        <v>0</v>
      </c>
      <c r="Y1384" s="6">
        <v>100</v>
      </c>
      <c r="Z1384" s="6" t="s">
        <v>2122</v>
      </c>
      <c r="AA1384" s="6" t="s">
        <v>2122</v>
      </c>
      <c r="AB1384" s="6" t="s">
        <v>2122</v>
      </c>
      <c r="AC1384" s="6" t="s">
        <v>1802</v>
      </c>
      <c r="AD1384" s="7" t="s">
        <v>2122</v>
      </c>
      <c r="AE1384" s="6" t="e">
        <v>#VALUE!</v>
      </c>
      <c r="AF1384" s="6">
        <v>100</v>
      </c>
      <c r="AG1384" s="6">
        <v>0</v>
      </c>
      <c r="AH1384" s="6">
        <v>100</v>
      </c>
      <c r="AI1384" s="7">
        <v>18</v>
      </c>
      <c r="AJ1384" s="6" t="s">
        <v>2122</v>
      </c>
      <c r="AK1384" s="6" t="s">
        <v>2122</v>
      </c>
      <c r="AL1384" s="6" t="s">
        <v>2122</v>
      </c>
      <c r="AM1384" s="6" t="e">
        <v>#VALUE!</v>
      </c>
      <c r="AN1384" s="7" t="s">
        <v>2122</v>
      </c>
      <c r="AO1384" s="6" t="e">
        <v>#VALUE!</v>
      </c>
    </row>
    <row r="1385" spans="1:41" x14ac:dyDescent="0.15">
      <c r="A1385" s="2" t="s">
        <v>690</v>
      </c>
      <c r="B1385" s="2" t="s">
        <v>1438</v>
      </c>
      <c r="C1385" s="2" t="s">
        <v>1797</v>
      </c>
      <c r="D1385" s="2" t="s">
        <v>1651</v>
      </c>
      <c r="E1385" s="2" t="s">
        <v>438</v>
      </c>
      <c r="F1385" s="2" t="s">
        <v>1854</v>
      </c>
      <c r="G1385" s="2" t="s">
        <v>2121</v>
      </c>
      <c r="H1385" s="2" t="s">
        <v>1269</v>
      </c>
      <c r="I1385" s="2" t="s">
        <v>1941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6">
        <v>0</v>
      </c>
      <c r="X1385" s="6">
        <v>0</v>
      </c>
      <c r="Y1385" s="6">
        <v>0</v>
      </c>
      <c r="Z1385" s="6" t="s">
        <v>2122</v>
      </c>
      <c r="AA1385" s="6" t="s">
        <v>2122</v>
      </c>
      <c r="AB1385" s="6" t="s">
        <v>2122</v>
      </c>
      <c r="AC1385" s="6" t="s">
        <v>1802</v>
      </c>
      <c r="AD1385" s="7" t="s">
        <v>2122</v>
      </c>
      <c r="AE1385" s="6">
        <v>0</v>
      </c>
      <c r="AF1385" s="6">
        <v>0</v>
      </c>
      <c r="AG1385" s="6">
        <v>0</v>
      </c>
      <c r="AH1385" s="6">
        <v>0</v>
      </c>
      <c r="AI1385" s="7">
        <v>0</v>
      </c>
      <c r="AJ1385" s="6" t="s">
        <v>2122</v>
      </c>
      <c r="AK1385" s="6" t="s">
        <v>2122</v>
      </c>
      <c r="AL1385" s="6" t="s">
        <v>2122</v>
      </c>
      <c r="AM1385" s="6" t="e">
        <v>#VALUE!</v>
      </c>
      <c r="AN1385" s="7" t="s">
        <v>2122</v>
      </c>
      <c r="AO1385" s="6">
        <v>0</v>
      </c>
    </row>
    <row r="1386" spans="1:41" x14ac:dyDescent="0.15">
      <c r="A1386" s="2" t="s">
        <v>691</v>
      </c>
      <c r="B1386" s="2" t="s">
        <v>1438</v>
      </c>
      <c r="C1386" s="2" t="s">
        <v>1797</v>
      </c>
      <c r="D1386" s="2" t="s">
        <v>1651</v>
      </c>
      <c r="E1386" s="2" t="s">
        <v>438</v>
      </c>
      <c r="F1386" s="2" t="s">
        <v>1854</v>
      </c>
      <c r="G1386" s="2" t="s">
        <v>2121</v>
      </c>
      <c r="H1386" s="2" t="s">
        <v>1269</v>
      </c>
      <c r="I1386" s="2" t="s">
        <v>1942</v>
      </c>
      <c r="J1386" s="7">
        <v>0</v>
      </c>
      <c r="K1386" s="7">
        <v>2198</v>
      </c>
      <c r="L1386" s="7">
        <v>0</v>
      </c>
      <c r="M1386" s="7">
        <v>2198</v>
      </c>
      <c r="N1386" s="7">
        <v>0</v>
      </c>
      <c r="O1386" s="7">
        <v>0</v>
      </c>
      <c r="P1386" s="7">
        <v>2198</v>
      </c>
      <c r="Q1386" s="7">
        <v>0</v>
      </c>
      <c r="R1386" s="7">
        <v>2198</v>
      </c>
      <c r="S1386" s="7">
        <v>0</v>
      </c>
      <c r="T1386" s="7">
        <v>0</v>
      </c>
      <c r="U1386" s="7">
        <v>0</v>
      </c>
      <c r="V1386" s="7">
        <v>0</v>
      </c>
      <c r="W1386" s="6">
        <v>100</v>
      </c>
      <c r="X1386" s="6">
        <v>0</v>
      </c>
      <c r="Y1386" s="6">
        <v>100</v>
      </c>
      <c r="Z1386" s="6">
        <v>100</v>
      </c>
      <c r="AA1386" s="6">
        <v>0</v>
      </c>
      <c r="AB1386" s="6">
        <v>100</v>
      </c>
      <c r="AC1386" s="6">
        <v>0</v>
      </c>
      <c r="AD1386" s="7">
        <v>2241</v>
      </c>
      <c r="AE1386" s="6">
        <v>-1.9187862999999998</v>
      </c>
      <c r="AF1386" s="6">
        <v>100</v>
      </c>
      <c r="AG1386" s="6">
        <v>0</v>
      </c>
      <c r="AH1386" s="6">
        <v>100</v>
      </c>
      <c r="AI1386" s="7">
        <v>2198</v>
      </c>
      <c r="AJ1386" s="6">
        <v>100</v>
      </c>
      <c r="AK1386" s="6">
        <v>0</v>
      </c>
      <c r="AL1386" s="6">
        <v>100</v>
      </c>
      <c r="AM1386" s="6">
        <v>0</v>
      </c>
      <c r="AN1386" s="7">
        <v>2241</v>
      </c>
      <c r="AO1386" s="6">
        <v>-1.9187862999999998</v>
      </c>
    </row>
    <row r="1387" spans="1:41" x14ac:dyDescent="0.15">
      <c r="A1387" s="2" t="s">
        <v>1270</v>
      </c>
      <c r="B1387" s="2" t="s">
        <v>1438</v>
      </c>
      <c r="C1387" s="2" t="s">
        <v>1797</v>
      </c>
      <c r="D1387" s="2" t="s">
        <v>1651</v>
      </c>
      <c r="E1387" s="2" t="s">
        <v>438</v>
      </c>
      <c r="F1387" s="2" t="s">
        <v>1854</v>
      </c>
      <c r="G1387" s="2" t="s">
        <v>2121</v>
      </c>
      <c r="H1387" s="2" t="s">
        <v>1269</v>
      </c>
      <c r="I1387" s="2" t="s">
        <v>1943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0</v>
      </c>
      <c r="AC1387" s="6">
        <v>0</v>
      </c>
      <c r="AD1387" s="7">
        <v>0</v>
      </c>
      <c r="AE1387" s="6">
        <v>0</v>
      </c>
      <c r="AF1387" s="6">
        <v>0</v>
      </c>
      <c r="AG1387" s="6">
        <v>0</v>
      </c>
      <c r="AH1387" s="6">
        <v>0</v>
      </c>
      <c r="AI1387" s="7">
        <v>0</v>
      </c>
      <c r="AJ1387" s="6">
        <v>0</v>
      </c>
      <c r="AK1387" s="6">
        <v>0</v>
      </c>
      <c r="AL1387" s="6">
        <v>0</v>
      </c>
      <c r="AM1387" s="6">
        <v>0</v>
      </c>
      <c r="AN1387" s="7">
        <v>0</v>
      </c>
      <c r="AO1387" s="6">
        <v>0</v>
      </c>
    </row>
    <row r="1388" spans="1:41" x14ac:dyDescent="0.15">
      <c r="A1388" s="2" t="s">
        <v>1271</v>
      </c>
      <c r="B1388" s="2" t="s">
        <v>1438</v>
      </c>
      <c r="C1388" s="2" t="s">
        <v>1797</v>
      </c>
      <c r="D1388" s="2" t="s">
        <v>1651</v>
      </c>
      <c r="E1388" s="2" t="s">
        <v>438</v>
      </c>
      <c r="F1388" s="2" t="s">
        <v>1854</v>
      </c>
      <c r="G1388" s="2" t="s">
        <v>2121</v>
      </c>
      <c r="H1388" s="2" t="s">
        <v>1269</v>
      </c>
      <c r="I1388" s="2" t="s">
        <v>1944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0</v>
      </c>
      <c r="AC1388" s="6">
        <v>0</v>
      </c>
      <c r="AD1388" s="7">
        <v>0</v>
      </c>
      <c r="AE1388" s="6">
        <v>0</v>
      </c>
      <c r="AF1388" s="6">
        <v>0</v>
      </c>
      <c r="AG1388" s="6">
        <v>0</v>
      </c>
      <c r="AH1388" s="6">
        <v>0</v>
      </c>
      <c r="AI1388" s="7">
        <v>0</v>
      </c>
      <c r="AJ1388" s="6">
        <v>0</v>
      </c>
      <c r="AK1388" s="6">
        <v>0</v>
      </c>
      <c r="AL1388" s="6">
        <v>0</v>
      </c>
      <c r="AM1388" s="6">
        <v>0</v>
      </c>
      <c r="AN1388" s="7">
        <v>0</v>
      </c>
      <c r="AO1388" s="6">
        <v>0</v>
      </c>
    </row>
    <row r="1389" spans="1:41" x14ac:dyDescent="0.15">
      <c r="A1389" s="2" t="s">
        <v>1272</v>
      </c>
      <c r="B1389" s="2" t="s">
        <v>1438</v>
      </c>
      <c r="C1389" s="2" t="s">
        <v>1797</v>
      </c>
      <c r="D1389" s="2" t="s">
        <v>1651</v>
      </c>
      <c r="E1389" s="2" t="s">
        <v>438</v>
      </c>
      <c r="F1389" s="2" t="s">
        <v>1854</v>
      </c>
      <c r="G1389" s="2" t="s">
        <v>2121</v>
      </c>
      <c r="H1389" s="2" t="s">
        <v>1269</v>
      </c>
      <c r="I1389" s="2" t="s">
        <v>1945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0</v>
      </c>
      <c r="AC1389" s="6">
        <v>0</v>
      </c>
      <c r="AD1389" s="7">
        <v>0</v>
      </c>
      <c r="AE1389" s="6">
        <v>0</v>
      </c>
      <c r="AF1389" s="6">
        <v>0</v>
      </c>
      <c r="AG1389" s="6">
        <v>0</v>
      </c>
      <c r="AH1389" s="6">
        <v>0</v>
      </c>
      <c r="AI1389" s="7">
        <v>0</v>
      </c>
      <c r="AJ1389" s="6">
        <v>0</v>
      </c>
      <c r="AK1389" s="6">
        <v>0</v>
      </c>
      <c r="AL1389" s="6">
        <v>0</v>
      </c>
      <c r="AM1389" s="6">
        <v>0</v>
      </c>
      <c r="AN1389" s="7">
        <v>0</v>
      </c>
      <c r="AO1389" s="6">
        <v>0</v>
      </c>
    </row>
    <row r="1390" spans="1:41" x14ac:dyDescent="0.15">
      <c r="A1390" s="2" t="s">
        <v>1273</v>
      </c>
      <c r="B1390" s="2" t="s">
        <v>1438</v>
      </c>
      <c r="C1390" s="2" t="s">
        <v>1797</v>
      </c>
      <c r="D1390" s="2" t="s">
        <v>1651</v>
      </c>
      <c r="E1390" s="2" t="s">
        <v>438</v>
      </c>
      <c r="F1390" s="2" t="s">
        <v>1854</v>
      </c>
      <c r="G1390" s="2" t="s">
        <v>2121</v>
      </c>
      <c r="H1390" s="2" t="s">
        <v>1269</v>
      </c>
      <c r="I1390" s="2" t="s">
        <v>1946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0</v>
      </c>
      <c r="AC1390" s="6">
        <v>0</v>
      </c>
      <c r="AD1390" s="7">
        <v>0</v>
      </c>
      <c r="AE1390" s="6">
        <v>0</v>
      </c>
      <c r="AF1390" s="6">
        <v>0</v>
      </c>
      <c r="AG1390" s="6">
        <v>0</v>
      </c>
      <c r="AH1390" s="6">
        <v>0</v>
      </c>
      <c r="AI1390" s="7">
        <v>0</v>
      </c>
      <c r="AJ1390" s="6">
        <v>0</v>
      </c>
      <c r="AK1390" s="6">
        <v>0</v>
      </c>
      <c r="AL1390" s="6">
        <v>0</v>
      </c>
      <c r="AM1390" s="6">
        <v>0</v>
      </c>
      <c r="AN1390" s="7">
        <v>0</v>
      </c>
      <c r="AO1390" s="6">
        <v>0</v>
      </c>
    </row>
    <row r="1391" spans="1:41" x14ac:dyDescent="0.15">
      <c r="A1391" s="2" t="s">
        <v>1274</v>
      </c>
      <c r="B1391" s="2" t="s">
        <v>1438</v>
      </c>
      <c r="C1391" s="2" t="s">
        <v>1797</v>
      </c>
      <c r="D1391" s="2" t="s">
        <v>1651</v>
      </c>
      <c r="E1391" s="2" t="s">
        <v>438</v>
      </c>
      <c r="F1391" s="2" t="s">
        <v>1854</v>
      </c>
      <c r="G1391" s="2" t="s">
        <v>2121</v>
      </c>
      <c r="H1391" s="2" t="s">
        <v>1269</v>
      </c>
      <c r="I1391" s="2" t="s">
        <v>1947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0</v>
      </c>
      <c r="AC1391" s="6">
        <v>0</v>
      </c>
      <c r="AD1391" s="7">
        <v>0</v>
      </c>
      <c r="AE1391" s="6">
        <v>0</v>
      </c>
      <c r="AF1391" s="6">
        <v>0</v>
      </c>
      <c r="AG1391" s="6">
        <v>0</v>
      </c>
      <c r="AH1391" s="6">
        <v>0</v>
      </c>
      <c r="AI1391" s="7">
        <v>0</v>
      </c>
      <c r="AJ1391" s="6">
        <v>0</v>
      </c>
      <c r="AK1391" s="6">
        <v>0</v>
      </c>
      <c r="AL1391" s="6">
        <v>0</v>
      </c>
      <c r="AM1391" s="6">
        <v>0</v>
      </c>
      <c r="AN1391" s="7">
        <v>0</v>
      </c>
      <c r="AO1391" s="6">
        <v>0</v>
      </c>
    </row>
    <row r="1392" spans="1:41" x14ac:dyDescent="0.15">
      <c r="A1392" s="2" t="s">
        <v>1275</v>
      </c>
      <c r="B1392" s="2" t="s">
        <v>1438</v>
      </c>
      <c r="C1392" s="2" t="s">
        <v>1797</v>
      </c>
      <c r="D1392" s="2" t="s">
        <v>1651</v>
      </c>
      <c r="E1392" s="2" t="s">
        <v>438</v>
      </c>
      <c r="F1392" s="2" t="s">
        <v>1854</v>
      </c>
      <c r="G1392" s="2" t="s">
        <v>2121</v>
      </c>
      <c r="H1392" s="2" t="s">
        <v>1269</v>
      </c>
      <c r="I1392" s="2" t="s">
        <v>1948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  <c r="AB1392" s="6">
        <v>0</v>
      </c>
      <c r="AC1392" s="6">
        <v>0</v>
      </c>
      <c r="AD1392" s="7">
        <v>0</v>
      </c>
      <c r="AE1392" s="6">
        <v>0</v>
      </c>
      <c r="AF1392" s="6">
        <v>0</v>
      </c>
      <c r="AG1392" s="6">
        <v>0</v>
      </c>
      <c r="AH1392" s="6">
        <v>0</v>
      </c>
      <c r="AI1392" s="7">
        <v>0</v>
      </c>
      <c r="AJ1392" s="6">
        <v>0</v>
      </c>
      <c r="AK1392" s="6">
        <v>0</v>
      </c>
      <c r="AL1392" s="6">
        <v>0</v>
      </c>
      <c r="AM1392" s="6">
        <v>0</v>
      </c>
      <c r="AN1392" s="7">
        <v>0</v>
      </c>
      <c r="AO1392" s="6">
        <v>0</v>
      </c>
    </row>
    <row r="1393" spans="1:41" x14ac:dyDescent="0.15">
      <c r="A1393" s="2" t="s">
        <v>1276</v>
      </c>
      <c r="B1393" s="2" t="s">
        <v>1438</v>
      </c>
      <c r="C1393" s="2" t="s">
        <v>1797</v>
      </c>
      <c r="D1393" s="2" t="s">
        <v>1651</v>
      </c>
      <c r="E1393" s="2" t="s">
        <v>438</v>
      </c>
      <c r="F1393" s="2" t="s">
        <v>1854</v>
      </c>
      <c r="G1393" s="2" t="s">
        <v>2121</v>
      </c>
      <c r="H1393" s="2" t="s">
        <v>1269</v>
      </c>
      <c r="I1393" s="2" t="s">
        <v>1949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0</v>
      </c>
      <c r="AC1393" s="6">
        <v>0</v>
      </c>
      <c r="AD1393" s="7">
        <v>0</v>
      </c>
      <c r="AE1393" s="6">
        <v>0</v>
      </c>
      <c r="AF1393" s="6">
        <v>0</v>
      </c>
      <c r="AG1393" s="6">
        <v>0</v>
      </c>
      <c r="AH1393" s="6">
        <v>0</v>
      </c>
      <c r="AI1393" s="7">
        <v>0</v>
      </c>
      <c r="AJ1393" s="6">
        <v>0</v>
      </c>
      <c r="AK1393" s="6">
        <v>0</v>
      </c>
      <c r="AL1393" s="6">
        <v>0</v>
      </c>
      <c r="AM1393" s="6">
        <v>0</v>
      </c>
      <c r="AN1393" s="7">
        <v>0</v>
      </c>
      <c r="AO1393" s="6">
        <v>0</v>
      </c>
    </row>
    <row r="1394" spans="1:41" x14ac:dyDescent="0.15">
      <c r="A1394" s="2" t="s">
        <v>1277</v>
      </c>
      <c r="B1394" s="2" t="s">
        <v>1438</v>
      </c>
      <c r="C1394" s="2" t="s">
        <v>1797</v>
      </c>
      <c r="D1394" s="2" t="s">
        <v>1651</v>
      </c>
      <c r="E1394" s="2" t="s">
        <v>438</v>
      </c>
      <c r="F1394" s="2" t="s">
        <v>1854</v>
      </c>
      <c r="G1394" s="2" t="s">
        <v>2121</v>
      </c>
      <c r="H1394" s="2" t="s">
        <v>1269</v>
      </c>
      <c r="I1394" s="2" t="s">
        <v>1950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0</v>
      </c>
      <c r="AC1394" s="6">
        <v>0</v>
      </c>
      <c r="AD1394" s="7">
        <v>0</v>
      </c>
      <c r="AE1394" s="6">
        <v>0</v>
      </c>
      <c r="AF1394" s="6">
        <v>0</v>
      </c>
      <c r="AG1394" s="6">
        <v>0</v>
      </c>
      <c r="AH1394" s="6">
        <v>0</v>
      </c>
      <c r="AI1394" s="7">
        <v>0</v>
      </c>
      <c r="AJ1394" s="6">
        <v>0</v>
      </c>
      <c r="AK1394" s="6">
        <v>0</v>
      </c>
      <c r="AL1394" s="6">
        <v>0</v>
      </c>
      <c r="AM1394" s="6">
        <v>0</v>
      </c>
      <c r="AN1394" s="7">
        <v>0</v>
      </c>
      <c r="AO1394" s="6">
        <v>0</v>
      </c>
    </row>
    <row r="1395" spans="1:41" x14ac:dyDescent="0.15">
      <c r="A1395" s="2" t="s">
        <v>1278</v>
      </c>
      <c r="B1395" s="2" t="s">
        <v>1438</v>
      </c>
      <c r="C1395" s="2" t="s">
        <v>1797</v>
      </c>
      <c r="D1395" s="2" t="s">
        <v>1651</v>
      </c>
      <c r="E1395" s="2" t="s">
        <v>438</v>
      </c>
      <c r="F1395" s="2" t="s">
        <v>1854</v>
      </c>
      <c r="G1395" s="2" t="s">
        <v>2121</v>
      </c>
      <c r="H1395" s="2" t="s">
        <v>1269</v>
      </c>
      <c r="I1395" s="2" t="s">
        <v>1951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0</v>
      </c>
      <c r="AC1395" s="6">
        <v>0</v>
      </c>
      <c r="AD1395" s="7">
        <v>0</v>
      </c>
      <c r="AE1395" s="6">
        <v>0</v>
      </c>
      <c r="AF1395" s="6">
        <v>0</v>
      </c>
      <c r="AG1395" s="6">
        <v>0</v>
      </c>
      <c r="AH1395" s="6">
        <v>0</v>
      </c>
      <c r="AI1395" s="7">
        <v>0</v>
      </c>
      <c r="AJ1395" s="6">
        <v>0</v>
      </c>
      <c r="AK1395" s="6">
        <v>0</v>
      </c>
      <c r="AL1395" s="6">
        <v>0</v>
      </c>
      <c r="AM1395" s="6">
        <v>0</v>
      </c>
      <c r="AN1395" s="7">
        <v>0</v>
      </c>
      <c r="AO1395" s="6">
        <v>0</v>
      </c>
    </row>
    <row r="1396" spans="1:41" x14ac:dyDescent="0.15">
      <c r="A1396" s="27" t="s">
        <v>1279</v>
      </c>
      <c r="B1396" s="2" t="s">
        <v>1438</v>
      </c>
      <c r="C1396" s="2" t="s">
        <v>1797</v>
      </c>
      <c r="D1396" s="2" t="s">
        <v>1651</v>
      </c>
      <c r="E1396" s="2" t="s">
        <v>438</v>
      </c>
      <c r="F1396" s="2" t="s">
        <v>1854</v>
      </c>
      <c r="G1396" s="2" t="s">
        <v>2121</v>
      </c>
      <c r="H1396" s="2" t="s">
        <v>1269</v>
      </c>
      <c r="I1396" s="2" t="s">
        <v>1952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0</v>
      </c>
      <c r="AC1396" s="6">
        <v>0</v>
      </c>
      <c r="AD1396" s="7">
        <v>0</v>
      </c>
      <c r="AE1396" s="6">
        <v>0</v>
      </c>
      <c r="AF1396" s="6">
        <v>0</v>
      </c>
      <c r="AG1396" s="6">
        <v>0</v>
      </c>
      <c r="AH1396" s="6">
        <v>0</v>
      </c>
      <c r="AI1396" s="7">
        <v>0</v>
      </c>
      <c r="AJ1396" s="6">
        <v>0</v>
      </c>
      <c r="AK1396" s="6">
        <v>0</v>
      </c>
      <c r="AL1396" s="6">
        <v>0</v>
      </c>
      <c r="AM1396" s="6">
        <v>0</v>
      </c>
      <c r="AN1396" s="7">
        <v>0</v>
      </c>
      <c r="AO1396" s="6">
        <v>0</v>
      </c>
    </row>
    <row r="1397" spans="1:41" x14ac:dyDescent="0.15">
      <c r="A1397" s="2" t="s">
        <v>1280</v>
      </c>
      <c r="B1397" s="2" t="s">
        <v>1438</v>
      </c>
      <c r="C1397" s="2" t="s">
        <v>1797</v>
      </c>
      <c r="D1397" s="2" t="s">
        <v>1651</v>
      </c>
      <c r="E1397" s="2" t="s">
        <v>438</v>
      </c>
      <c r="F1397" s="2" t="s">
        <v>1854</v>
      </c>
      <c r="G1397" s="2" t="s">
        <v>2121</v>
      </c>
      <c r="H1397" s="2" t="s">
        <v>1269</v>
      </c>
      <c r="I1397" s="2" t="s">
        <v>1953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0</v>
      </c>
      <c r="AC1397" s="6">
        <v>0</v>
      </c>
      <c r="AD1397" s="7">
        <v>0</v>
      </c>
      <c r="AE1397" s="6">
        <v>0</v>
      </c>
      <c r="AF1397" s="6">
        <v>0</v>
      </c>
      <c r="AG1397" s="6">
        <v>0</v>
      </c>
      <c r="AH1397" s="6">
        <v>0</v>
      </c>
      <c r="AI1397" s="7">
        <v>0</v>
      </c>
      <c r="AJ1397" s="6">
        <v>0</v>
      </c>
      <c r="AK1397" s="6">
        <v>0</v>
      </c>
      <c r="AL1397" s="6">
        <v>0</v>
      </c>
      <c r="AM1397" s="6">
        <v>0</v>
      </c>
      <c r="AN1397" s="7">
        <v>0</v>
      </c>
      <c r="AO1397" s="6">
        <v>0</v>
      </c>
    </row>
    <row r="1398" spans="1:41" x14ac:dyDescent="0.15">
      <c r="A1398" s="2" t="s">
        <v>1281</v>
      </c>
      <c r="B1398" s="2" t="s">
        <v>1438</v>
      </c>
      <c r="C1398" s="2" t="s">
        <v>1797</v>
      </c>
      <c r="D1398" s="2" t="s">
        <v>1651</v>
      </c>
      <c r="E1398" s="2" t="s">
        <v>438</v>
      </c>
      <c r="F1398" s="2" t="s">
        <v>1854</v>
      </c>
      <c r="G1398" s="2" t="s">
        <v>2121</v>
      </c>
      <c r="H1398" s="2" t="s">
        <v>1269</v>
      </c>
      <c r="I1398" s="2" t="s">
        <v>1954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0</v>
      </c>
      <c r="AC1398" s="6">
        <v>0</v>
      </c>
      <c r="AD1398" s="7">
        <v>0</v>
      </c>
      <c r="AE1398" s="6">
        <v>0</v>
      </c>
      <c r="AF1398" s="6">
        <v>0</v>
      </c>
      <c r="AG1398" s="6">
        <v>0</v>
      </c>
      <c r="AH1398" s="6">
        <v>0</v>
      </c>
      <c r="AI1398" s="7">
        <v>0</v>
      </c>
      <c r="AJ1398" s="6">
        <v>0</v>
      </c>
      <c r="AK1398" s="6">
        <v>0</v>
      </c>
      <c r="AL1398" s="6">
        <v>0</v>
      </c>
      <c r="AM1398" s="6">
        <v>0</v>
      </c>
      <c r="AN1398" s="7">
        <v>0</v>
      </c>
      <c r="AO1398" s="6">
        <v>0</v>
      </c>
    </row>
    <row r="1399" spans="1:41" x14ac:dyDescent="0.15">
      <c r="A1399" s="2" t="s">
        <v>1282</v>
      </c>
      <c r="B1399" s="2" t="s">
        <v>1438</v>
      </c>
      <c r="C1399" s="2" t="s">
        <v>1797</v>
      </c>
      <c r="D1399" s="2" t="s">
        <v>1651</v>
      </c>
      <c r="E1399" s="2" t="s">
        <v>438</v>
      </c>
      <c r="F1399" s="2" t="s">
        <v>1854</v>
      </c>
      <c r="G1399" s="2" t="s">
        <v>2121</v>
      </c>
      <c r="H1399" s="2" t="s">
        <v>1269</v>
      </c>
      <c r="I1399" s="2" t="s">
        <v>1955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0</v>
      </c>
      <c r="AC1399" s="6">
        <v>0</v>
      </c>
      <c r="AD1399" s="7">
        <v>0</v>
      </c>
      <c r="AE1399" s="6">
        <v>0</v>
      </c>
      <c r="AF1399" s="6">
        <v>0</v>
      </c>
      <c r="AG1399" s="6">
        <v>0</v>
      </c>
      <c r="AH1399" s="6">
        <v>0</v>
      </c>
      <c r="AI1399" s="7">
        <v>0</v>
      </c>
      <c r="AJ1399" s="6">
        <v>0</v>
      </c>
      <c r="AK1399" s="6">
        <v>0</v>
      </c>
      <c r="AL1399" s="6">
        <v>0</v>
      </c>
      <c r="AM1399" s="6">
        <v>0</v>
      </c>
      <c r="AN1399" s="7">
        <v>0</v>
      </c>
      <c r="AO1399" s="6">
        <v>0</v>
      </c>
    </row>
    <row r="1400" spans="1:41" x14ac:dyDescent="0.15">
      <c r="A1400" s="2" t="s">
        <v>1283</v>
      </c>
      <c r="B1400" s="2" t="s">
        <v>1438</v>
      </c>
      <c r="C1400" s="2" t="s">
        <v>1797</v>
      </c>
      <c r="D1400" s="2" t="s">
        <v>1651</v>
      </c>
      <c r="E1400" s="2" t="s">
        <v>438</v>
      </c>
      <c r="F1400" s="2" t="s">
        <v>1854</v>
      </c>
      <c r="G1400" s="2" t="s">
        <v>2121</v>
      </c>
      <c r="H1400" s="2" t="s">
        <v>1269</v>
      </c>
      <c r="I1400" s="2" t="s">
        <v>1956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0</v>
      </c>
      <c r="AC1400" s="6">
        <v>0</v>
      </c>
      <c r="AD1400" s="7">
        <v>0</v>
      </c>
      <c r="AE1400" s="6">
        <v>0</v>
      </c>
      <c r="AF1400" s="6">
        <v>0</v>
      </c>
      <c r="AG1400" s="6">
        <v>0</v>
      </c>
      <c r="AH1400" s="6">
        <v>0</v>
      </c>
      <c r="AI1400" s="7">
        <v>0</v>
      </c>
      <c r="AJ1400" s="6">
        <v>0</v>
      </c>
      <c r="AK1400" s="6">
        <v>0</v>
      </c>
      <c r="AL1400" s="6">
        <v>0</v>
      </c>
      <c r="AM1400" s="6">
        <v>0</v>
      </c>
      <c r="AN1400" s="7">
        <v>0</v>
      </c>
      <c r="AO1400" s="6">
        <v>0</v>
      </c>
    </row>
    <row r="1401" spans="1:41" x14ac:dyDescent="0.15">
      <c r="A1401" s="2" t="s">
        <v>1284</v>
      </c>
      <c r="B1401" s="2" t="s">
        <v>1438</v>
      </c>
      <c r="C1401" s="2" t="s">
        <v>1797</v>
      </c>
      <c r="D1401" s="2" t="s">
        <v>1651</v>
      </c>
      <c r="E1401" s="2" t="s">
        <v>438</v>
      </c>
      <c r="F1401" s="2" t="s">
        <v>1854</v>
      </c>
      <c r="G1401" s="2" t="s">
        <v>2121</v>
      </c>
      <c r="H1401" s="2" t="s">
        <v>1269</v>
      </c>
      <c r="I1401" s="2" t="s">
        <v>1957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0</v>
      </c>
      <c r="AC1401" s="6">
        <v>0</v>
      </c>
      <c r="AD1401" s="7">
        <v>0</v>
      </c>
      <c r="AE1401" s="6">
        <v>0</v>
      </c>
      <c r="AF1401" s="6">
        <v>0</v>
      </c>
      <c r="AG1401" s="6">
        <v>0</v>
      </c>
      <c r="AH1401" s="6">
        <v>0</v>
      </c>
      <c r="AI1401" s="7">
        <v>0</v>
      </c>
      <c r="AJ1401" s="6">
        <v>0</v>
      </c>
      <c r="AK1401" s="6">
        <v>0</v>
      </c>
      <c r="AL1401" s="6">
        <v>0</v>
      </c>
      <c r="AM1401" s="6">
        <v>0</v>
      </c>
      <c r="AN1401" s="7">
        <v>0</v>
      </c>
      <c r="AO1401" s="6">
        <v>0</v>
      </c>
    </row>
    <row r="1402" spans="1:41" x14ac:dyDescent="0.15">
      <c r="A1402" s="2" t="s">
        <v>1285</v>
      </c>
      <c r="B1402" s="2" t="s">
        <v>1438</v>
      </c>
      <c r="C1402" s="2" t="s">
        <v>1797</v>
      </c>
      <c r="D1402" s="2" t="s">
        <v>1651</v>
      </c>
      <c r="E1402" s="2" t="s">
        <v>438</v>
      </c>
      <c r="F1402" s="2" t="s">
        <v>1854</v>
      </c>
      <c r="G1402" s="2" t="s">
        <v>2121</v>
      </c>
      <c r="H1402" s="2" t="s">
        <v>1269</v>
      </c>
      <c r="I1402" s="2" t="s">
        <v>1958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0</v>
      </c>
      <c r="AC1402" s="6">
        <v>0</v>
      </c>
      <c r="AD1402" s="7">
        <v>0</v>
      </c>
      <c r="AE1402" s="6">
        <v>0</v>
      </c>
      <c r="AF1402" s="6">
        <v>0</v>
      </c>
      <c r="AG1402" s="6">
        <v>0</v>
      </c>
      <c r="AH1402" s="6">
        <v>0</v>
      </c>
      <c r="AI1402" s="7">
        <v>0</v>
      </c>
      <c r="AJ1402" s="6">
        <v>0</v>
      </c>
      <c r="AK1402" s="6">
        <v>0</v>
      </c>
      <c r="AL1402" s="6">
        <v>0</v>
      </c>
      <c r="AM1402" s="6">
        <v>0</v>
      </c>
      <c r="AN1402" s="7">
        <v>0</v>
      </c>
      <c r="AO1402" s="6">
        <v>0</v>
      </c>
    </row>
    <row r="1403" spans="1:41" x14ac:dyDescent="0.15">
      <c r="A1403" s="2" t="s">
        <v>1286</v>
      </c>
      <c r="B1403" s="2" t="s">
        <v>1438</v>
      </c>
      <c r="C1403" s="2" t="s">
        <v>1797</v>
      </c>
      <c r="D1403" s="2" t="s">
        <v>1651</v>
      </c>
      <c r="E1403" s="2" t="s">
        <v>438</v>
      </c>
      <c r="F1403" s="2" t="s">
        <v>1854</v>
      </c>
      <c r="G1403" s="2" t="s">
        <v>2121</v>
      </c>
      <c r="H1403" s="2" t="s">
        <v>1269</v>
      </c>
      <c r="I1403" s="2" t="s">
        <v>1959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0</v>
      </c>
      <c r="AC1403" s="6">
        <v>0</v>
      </c>
      <c r="AD1403" s="7">
        <v>0</v>
      </c>
      <c r="AE1403" s="6">
        <v>0</v>
      </c>
      <c r="AF1403" s="6">
        <v>0</v>
      </c>
      <c r="AG1403" s="6">
        <v>0</v>
      </c>
      <c r="AH1403" s="6">
        <v>0</v>
      </c>
      <c r="AI1403" s="7">
        <v>0</v>
      </c>
      <c r="AJ1403" s="6">
        <v>0</v>
      </c>
      <c r="AK1403" s="6">
        <v>0</v>
      </c>
      <c r="AL1403" s="6">
        <v>0</v>
      </c>
      <c r="AM1403" s="6">
        <v>0</v>
      </c>
      <c r="AN1403" s="7">
        <v>0</v>
      </c>
      <c r="AO1403" s="6">
        <v>0</v>
      </c>
    </row>
    <row r="1404" spans="1:41" x14ac:dyDescent="0.15">
      <c r="A1404" s="2" t="s">
        <v>1287</v>
      </c>
      <c r="B1404" s="2" t="s">
        <v>1438</v>
      </c>
      <c r="C1404" s="2" t="s">
        <v>1797</v>
      </c>
      <c r="D1404" s="2" t="s">
        <v>1651</v>
      </c>
      <c r="E1404" s="2" t="s">
        <v>438</v>
      </c>
      <c r="F1404" s="2" t="s">
        <v>1854</v>
      </c>
      <c r="G1404" s="2" t="s">
        <v>2121</v>
      </c>
      <c r="H1404" s="2" t="s">
        <v>1269</v>
      </c>
      <c r="I1404" s="2" t="s">
        <v>1960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0</v>
      </c>
      <c r="AC1404" s="6">
        <v>0</v>
      </c>
      <c r="AD1404" s="7">
        <v>0</v>
      </c>
      <c r="AE1404" s="6">
        <v>0</v>
      </c>
      <c r="AF1404" s="6">
        <v>0</v>
      </c>
      <c r="AG1404" s="6">
        <v>0</v>
      </c>
      <c r="AH1404" s="6">
        <v>0</v>
      </c>
      <c r="AI1404" s="7">
        <v>0</v>
      </c>
      <c r="AJ1404" s="6">
        <v>0</v>
      </c>
      <c r="AK1404" s="6">
        <v>0</v>
      </c>
      <c r="AL1404" s="6">
        <v>0</v>
      </c>
      <c r="AM1404" s="6">
        <v>0</v>
      </c>
      <c r="AN1404" s="7">
        <v>0</v>
      </c>
      <c r="AO1404" s="6">
        <v>0</v>
      </c>
    </row>
    <row r="1405" spans="1:41" x14ac:dyDescent="0.15">
      <c r="A1405" s="2" t="s">
        <v>1288</v>
      </c>
      <c r="B1405" s="2" t="s">
        <v>1438</v>
      </c>
      <c r="C1405" s="2" t="s">
        <v>1797</v>
      </c>
      <c r="D1405" s="2" t="s">
        <v>1651</v>
      </c>
      <c r="E1405" s="2" t="s">
        <v>438</v>
      </c>
      <c r="F1405" s="2" t="s">
        <v>1854</v>
      </c>
      <c r="G1405" s="2" t="s">
        <v>2121</v>
      </c>
      <c r="H1405" s="2" t="s">
        <v>1269</v>
      </c>
      <c r="I1405" s="2" t="s">
        <v>1961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0</v>
      </c>
      <c r="AC1405" s="6">
        <v>0</v>
      </c>
      <c r="AD1405" s="7">
        <v>0</v>
      </c>
      <c r="AE1405" s="6">
        <v>0</v>
      </c>
      <c r="AF1405" s="6">
        <v>0</v>
      </c>
      <c r="AG1405" s="6">
        <v>0</v>
      </c>
      <c r="AH1405" s="6">
        <v>0</v>
      </c>
      <c r="AI1405" s="7">
        <v>0</v>
      </c>
      <c r="AJ1405" s="6">
        <v>0</v>
      </c>
      <c r="AK1405" s="6">
        <v>0</v>
      </c>
      <c r="AL1405" s="6">
        <v>0</v>
      </c>
      <c r="AM1405" s="6">
        <v>0</v>
      </c>
      <c r="AN1405" s="7">
        <v>0</v>
      </c>
      <c r="AO1405" s="6">
        <v>0</v>
      </c>
    </row>
    <row r="1406" spans="1:41" x14ac:dyDescent="0.15">
      <c r="A1406" s="2" t="s">
        <v>1289</v>
      </c>
      <c r="B1406" s="2" t="s">
        <v>1438</v>
      </c>
      <c r="C1406" s="2" t="s">
        <v>1797</v>
      </c>
      <c r="D1406" s="2" t="s">
        <v>1651</v>
      </c>
      <c r="E1406" s="2" t="s">
        <v>438</v>
      </c>
      <c r="F1406" s="2" t="s">
        <v>1854</v>
      </c>
      <c r="G1406" s="2" t="s">
        <v>2121</v>
      </c>
      <c r="H1406" s="2" t="s">
        <v>1269</v>
      </c>
      <c r="I1406" s="2" t="s">
        <v>1962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0</v>
      </c>
      <c r="AC1406" s="6">
        <v>0</v>
      </c>
      <c r="AD1406" s="7">
        <v>0</v>
      </c>
      <c r="AE1406" s="6">
        <v>0</v>
      </c>
      <c r="AF1406" s="6">
        <v>0</v>
      </c>
      <c r="AG1406" s="6">
        <v>0</v>
      </c>
      <c r="AH1406" s="6">
        <v>0</v>
      </c>
      <c r="AI1406" s="7">
        <v>0</v>
      </c>
      <c r="AJ1406" s="6">
        <v>0</v>
      </c>
      <c r="AK1406" s="6">
        <v>0</v>
      </c>
      <c r="AL1406" s="6">
        <v>0</v>
      </c>
      <c r="AM1406" s="6">
        <v>0</v>
      </c>
      <c r="AN1406" s="7">
        <v>0</v>
      </c>
      <c r="AO1406" s="6">
        <v>0</v>
      </c>
    </row>
    <row r="1407" spans="1:41" x14ac:dyDescent="0.15">
      <c r="A1407" s="2" t="s">
        <v>1919</v>
      </c>
      <c r="B1407" s="2" t="s">
        <v>1438</v>
      </c>
      <c r="C1407" s="2" t="s">
        <v>1797</v>
      </c>
      <c r="D1407" s="2" t="s">
        <v>1651</v>
      </c>
      <c r="E1407" s="2" t="s">
        <v>438</v>
      </c>
      <c r="F1407" s="2" t="s">
        <v>1854</v>
      </c>
      <c r="G1407" s="2" t="s">
        <v>2121</v>
      </c>
      <c r="H1407" s="2" t="s">
        <v>1269</v>
      </c>
      <c r="I1407" s="2" t="s">
        <v>1963</v>
      </c>
      <c r="J1407" s="7">
        <v>0</v>
      </c>
      <c r="K1407" s="7">
        <v>25284</v>
      </c>
      <c r="L1407" s="7">
        <v>1764</v>
      </c>
      <c r="M1407" s="7">
        <v>27048</v>
      </c>
      <c r="N1407" s="7">
        <v>0</v>
      </c>
      <c r="O1407" s="7">
        <v>0</v>
      </c>
      <c r="P1407" s="7">
        <v>24881</v>
      </c>
      <c r="Q1407" s="7">
        <v>632</v>
      </c>
      <c r="R1407" s="7">
        <v>25513</v>
      </c>
      <c r="S1407" s="7">
        <v>0</v>
      </c>
      <c r="T1407" s="7">
        <v>0</v>
      </c>
      <c r="U1407" s="7">
        <v>180</v>
      </c>
      <c r="V1407" s="7">
        <v>180</v>
      </c>
      <c r="W1407" s="6">
        <v>98.406106600000001</v>
      </c>
      <c r="X1407" s="6">
        <v>35.827664399999996</v>
      </c>
      <c r="Y1407" s="6">
        <v>94.324903899999995</v>
      </c>
      <c r="Z1407" s="6">
        <v>97.607655500000007</v>
      </c>
      <c r="AA1407" s="6">
        <v>17.693837000000002</v>
      </c>
      <c r="AB1407" s="6">
        <v>93.072323100000006</v>
      </c>
      <c r="AC1407" s="6">
        <v>1.2525807999999898</v>
      </c>
      <c r="AD1407" s="7">
        <v>24747</v>
      </c>
      <c r="AE1407" s="6">
        <v>3.0953246999999999</v>
      </c>
      <c r="AF1407" s="6">
        <v>98.406106600000001</v>
      </c>
      <c r="AG1407" s="6">
        <v>39.898989899999997</v>
      </c>
      <c r="AH1407" s="6">
        <v>94.956826000000007</v>
      </c>
      <c r="AI1407" s="7">
        <v>25333</v>
      </c>
      <c r="AJ1407" s="6">
        <v>97.607655500000007</v>
      </c>
      <c r="AK1407" s="6">
        <v>18.645251400000003</v>
      </c>
      <c r="AL1407" s="6">
        <v>93.342637299999993</v>
      </c>
      <c r="AM1407" s="6">
        <v>1.6141887000000139</v>
      </c>
      <c r="AN1407" s="7">
        <v>24670</v>
      </c>
      <c r="AO1407" s="6">
        <v>2.6874747000000001</v>
      </c>
    </row>
    <row r="1408" spans="1:41" x14ac:dyDescent="0.15">
      <c r="A1408" s="2" t="s">
        <v>1920</v>
      </c>
      <c r="B1408" s="2" t="s">
        <v>1438</v>
      </c>
      <c r="C1408" s="2" t="s">
        <v>1797</v>
      </c>
      <c r="D1408" s="2" t="s">
        <v>1651</v>
      </c>
      <c r="E1408" s="2" t="s">
        <v>438</v>
      </c>
      <c r="F1408" s="2" t="s">
        <v>1854</v>
      </c>
      <c r="G1408" s="2" t="s">
        <v>2121</v>
      </c>
      <c r="H1408" s="2" t="s">
        <v>1269</v>
      </c>
      <c r="I1408" s="2" t="s">
        <v>1964</v>
      </c>
      <c r="J1408" s="7">
        <v>0</v>
      </c>
      <c r="K1408" s="7">
        <v>7188</v>
      </c>
      <c r="L1408" s="7">
        <v>1876</v>
      </c>
      <c r="M1408" s="7">
        <v>9064</v>
      </c>
      <c r="N1408" s="7">
        <v>0</v>
      </c>
      <c r="O1408" s="7">
        <v>0</v>
      </c>
      <c r="P1408" s="7">
        <v>6844</v>
      </c>
      <c r="Q1408" s="7">
        <v>308</v>
      </c>
      <c r="R1408" s="7">
        <v>7152</v>
      </c>
      <c r="S1408" s="7">
        <v>0</v>
      </c>
      <c r="T1408" s="7">
        <v>0</v>
      </c>
      <c r="U1408" s="7">
        <v>7</v>
      </c>
      <c r="V1408" s="7">
        <v>7</v>
      </c>
      <c r="W1408" s="6">
        <v>95.214246000000003</v>
      </c>
      <c r="X1408" s="6">
        <v>16.4179104</v>
      </c>
      <c r="Y1408" s="6">
        <v>78.905560500000007</v>
      </c>
      <c r="Z1408" s="6">
        <v>92.126602099999999</v>
      </c>
      <c r="AA1408" s="6">
        <v>33.366733500000002</v>
      </c>
      <c r="AB1408" s="6">
        <v>79.962663300000003</v>
      </c>
      <c r="AC1408" s="6">
        <v>-1.0571027999999956</v>
      </c>
      <c r="AD1408" s="7">
        <v>7710</v>
      </c>
      <c r="AE1408" s="6">
        <v>-7.2373541000000001</v>
      </c>
      <c r="AF1408" s="6">
        <v>95.214246000000003</v>
      </c>
      <c r="AG1408" s="6">
        <v>16.479400699999999</v>
      </c>
      <c r="AH1408" s="6">
        <v>78.966545199999999</v>
      </c>
      <c r="AI1408" s="7">
        <v>7145</v>
      </c>
      <c r="AJ1408" s="6">
        <v>92.126602099999999</v>
      </c>
      <c r="AK1408" s="6">
        <v>34.049079800000001</v>
      </c>
      <c r="AL1408" s="6">
        <v>80.295771699999989</v>
      </c>
      <c r="AM1408" s="6">
        <v>-1.3292264999999901</v>
      </c>
      <c r="AN1408" s="7">
        <v>7670</v>
      </c>
      <c r="AO1408" s="6">
        <v>-6.8448500999999995</v>
      </c>
    </row>
    <row r="1409" spans="1:41" ht="12.75" thickBot="1" x14ac:dyDescent="0.2">
      <c r="A1409" s="2" t="s">
        <v>1997</v>
      </c>
      <c r="B1409" s="2" t="s">
        <v>1438</v>
      </c>
      <c r="C1409" s="2" t="s">
        <v>1797</v>
      </c>
      <c r="D1409" s="2" t="s">
        <v>1651</v>
      </c>
      <c r="E1409" s="2" t="s">
        <v>438</v>
      </c>
      <c r="F1409" s="2" t="s">
        <v>1854</v>
      </c>
      <c r="G1409" s="2" t="s">
        <v>2121</v>
      </c>
      <c r="H1409" s="2" t="s">
        <v>1269</v>
      </c>
      <c r="I1409" s="2" t="s">
        <v>1966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  <c r="AB1409" s="6">
        <v>0</v>
      </c>
      <c r="AC1409" s="6">
        <v>0</v>
      </c>
      <c r="AD1409" s="7">
        <v>0</v>
      </c>
      <c r="AE1409" s="6">
        <v>0</v>
      </c>
      <c r="AF1409" s="6">
        <v>0</v>
      </c>
      <c r="AG1409" s="6">
        <v>0</v>
      </c>
      <c r="AH1409" s="6">
        <v>0</v>
      </c>
      <c r="AI1409" s="7">
        <v>0</v>
      </c>
      <c r="AJ1409" s="6">
        <v>0</v>
      </c>
      <c r="AK1409" s="6">
        <v>0</v>
      </c>
      <c r="AL1409" s="6">
        <v>0</v>
      </c>
      <c r="AM1409" s="6">
        <v>0</v>
      </c>
      <c r="AN1409" s="7">
        <v>0</v>
      </c>
      <c r="AO1409" s="6">
        <v>0</v>
      </c>
    </row>
    <row r="1410" spans="1:41" ht="12.75" thickTop="1" x14ac:dyDescent="0.15">
      <c r="A1410" s="34" t="s">
        <v>1812</v>
      </c>
      <c r="B1410" s="2" t="s">
        <v>1438</v>
      </c>
      <c r="C1410" s="2" t="s">
        <v>1797</v>
      </c>
      <c r="D1410" s="2" t="s">
        <v>1651</v>
      </c>
      <c r="E1410" s="2" t="s">
        <v>438</v>
      </c>
      <c r="F1410" s="2" t="s">
        <v>1854</v>
      </c>
      <c r="G1410" s="2" t="s">
        <v>2121</v>
      </c>
      <c r="H1410" s="2" t="s">
        <v>1813</v>
      </c>
      <c r="I1410" s="2" t="s">
        <v>2012</v>
      </c>
      <c r="J1410" s="7">
        <v>0</v>
      </c>
      <c r="K1410" s="7">
        <v>188262</v>
      </c>
      <c r="L1410" s="7">
        <v>12738</v>
      </c>
      <c r="M1410" s="7">
        <v>201000</v>
      </c>
      <c r="N1410" s="7">
        <v>0</v>
      </c>
      <c r="O1410" s="7">
        <v>0</v>
      </c>
      <c r="P1410" s="7">
        <v>179538</v>
      </c>
      <c r="Q1410" s="7">
        <v>1797</v>
      </c>
      <c r="R1410" s="7">
        <v>181335</v>
      </c>
      <c r="S1410" s="7">
        <v>0</v>
      </c>
      <c r="T1410" s="7">
        <v>0</v>
      </c>
      <c r="U1410" s="7">
        <v>29</v>
      </c>
      <c r="V1410" s="7">
        <v>29</v>
      </c>
      <c r="W1410" s="6">
        <v>95.366032399999995</v>
      </c>
      <c r="X1410" s="6">
        <v>14.107395200000001</v>
      </c>
      <c r="Y1410" s="6">
        <v>90.216417899999996</v>
      </c>
      <c r="Z1410" s="6">
        <v>98.5296065</v>
      </c>
      <c r="AA1410" s="6">
        <v>11.7697743</v>
      </c>
      <c r="AB1410" s="6">
        <v>93.308270699999994</v>
      </c>
      <c r="AC1410" s="6">
        <v>-3.0918527999999981</v>
      </c>
      <c r="AD1410" s="7">
        <v>179945</v>
      </c>
      <c r="AE1410" s="6">
        <v>0.77245830000000004</v>
      </c>
      <c r="AF1410" s="6">
        <v>95.366032399999995</v>
      </c>
      <c r="AG1410" s="6">
        <v>14.139586100000001</v>
      </c>
      <c r="AH1410" s="6">
        <v>90.229436100000001</v>
      </c>
      <c r="AI1410" s="7">
        <v>181306</v>
      </c>
      <c r="AJ1410" s="6">
        <v>98.5296065</v>
      </c>
      <c r="AK1410" s="6">
        <v>11.7697743</v>
      </c>
      <c r="AL1410" s="6">
        <v>93.308270699999994</v>
      </c>
      <c r="AM1410" s="6">
        <v>-3.0788345999999933</v>
      </c>
      <c r="AN1410" s="7">
        <v>179945</v>
      </c>
      <c r="AO1410" s="6">
        <v>0.75634219999999996</v>
      </c>
    </row>
    <row r="1411" spans="1:41" x14ac:dyDescent="0.15">
      <c r="A1411" s="2" t="s">
        <v>1814</v>
      </c>
      <c r="B1411" s="2" t="s">
        <v>1438</v>
      </c>
      <c r="C1411" s="2" t="s">
        <v>1797</v>
      </c>
      <c r="D1411" s="2" t="s">
        <v>1651</v>
      </c>
      <c r="E1411" s="2" t="s">
        <v>438</v>
      </c>
      <c r="F1411" s="2" t="s">
        <v>1854</v>
      </c>
      <c r="G1411" s="2" t="s">
        <v>2121</v>
      </c>
      <c r="H1411" s="2" t="s">
        <v>1813</v>
      </c>
      <c r="I1411" s="2" t="s">
        <v>2013</v>
      </c>
      <c r="J1411" s="7">
        <v>0</v>
      </c>
      <c r="K1411" s="7">
        <v>188262</v>
      </c>
      <c r="L1411" s="7">
        <v>12738</v>
      </c>
      <c r="M1411" s="7">
        <v>201000</v>
      </c>
      <c r="N1411" s="7">
        <v>0</v>
      </c>
      <c r="O1411" s="7">
        <v>0</v>
      </c>
      <c r="P1411" s="7">
        <v>179538</v>
      </c>
      <c r="Q1411" s="7">
        <v>1797</v>
      </c>
      <c r="R1411" s="7">
        <v>181335</v>
      </c>
      <c r="S1411" s="7">
        <v>0</v>
      </c>
      <c r="T1411" s="7">
        <v>0</v>
      </c>
      <c r="U1411" s="7">
        <v>29</v>
      </c>
      <c r="V1411" s="7">
        <v>29</v>
      </c>
      <c r="W1411" s="6">
        <v>95.366032399999995</v>
      </c>
      <c r="X1411" s="6">
        <v>14.107395200000001</v>
      </c>
      <c r="Y1411" s="6">
        <v>90.216417899999996</v>
      </c>
      <c r="Z1411" s="6">
        <v>98.5296065</v>
      </c>
      <c r="AA1411" s="6">
        <v>11.7697743</v>
      </c>
      <c r="AB1411" s="6">
        <v>93.308270699999994</v>
      </c>
      <c r="AC1411" s="6">
        <v>-3.0918527999999981</v>
      </c>
      <c r="AD1411" s="7">
        <v>179945</v>
      </c>
      <c r="AE1411" s="6">
        <v>0.77245830000000004</v>
      </c>
      <c r="AF1411" s="6">
        <v>95.366032399999995</v>
      </c>
      <c r="AG1411" s="6">
        <v>14.139586100000001</v>
      </c>
      <c r="AH1411" s="6">
        <v>90.229436100000001</v>
      </c>
      <c r="AI1411" s="7">
        <v>181306</v>
      </c>
      <c r="AJ1411" s="6">
        <v>98.5296065</v>
      </c>
      <c r="AK1411" s="6">
        <v>11.7697743</v>
      </c>
      <c r="AL1411" s="6">
        <v>93.308270699999994</v>
      </c>
      <c r="AM1411" s="6">
        <v>-3.0788345999999933</v>
      </c>
      <c r="AN1411" s="7">
        <v>179945</v>
      </c>
      <c r="AO1411" s="6">
        <v>0.75634219999999996</v>
      </c>
    </row>
    <row r="1412" spans="1:41" x14ac:dyDescent="0.15">
      <c r="A1412" s="2" t="s">
        <v>1815</v>
      </c>
      <c r="B1412" s="2" t="s">
        <v>1438</v>
      </c>
      <c r="C1412" s="2" t="s">
        <v>1797</v>
      </c>
      <c r="D1412" s="2" t="s">
        <v>1651</v>
      </c>
      <c r="E1412" s="2" t="s">
        <v>438</v>
      </c>
      <c r="F1412" s="2" t="s">
        <v>1854</v>
      </c>
      <c r="G1412" s="2" t="s">
        <v>2121</v>
      </c>
      <c r="H1412" s="2" t="s">
        <v>1813</v>
      </c>
      <c r="I1412" s="2" t="s">
        <v>2014</v>
      </c>
      <c r="J1412" s="7">
        <v>0</v>
      </c>
      <c r="K1412" s="7">
        <v>85228</v>
      </c>
      <c r="L1412" s="7">
        <v>2334</v>
      </c>
      <c r="M1412" s="7">
        <v>87562</v>
      </c>
      <c r="N1412" s="7">
        <v>0</v>
      </c>
      <c r="O1412" s="7">
        <v>0</v>
      </c>
      <c r="P1412" s="7">
        <v>84721</v>
      </c>
      <c r="Q1412" s="7">
        <v>619</v>
      </c>
      <c r="R1412" s="7">
        <v>85340</v>
      </c>
      <c r="S1412" s="7">
        <v>0</v>
      </c>
      <c r="T1412" s="7">
        <v>0</v>
      </c>
      <c r="U1412" s="7">
        <v>29</v>
      </c>
      <c r="V1412" s="7">
        <v>29</v>
      </c>
      <c r="W1412" s="6">
        <v>99.405125100000006</v>
      </c>
      <c r="X1412" s="6">
        <v>26.520993999999998</v>
      </c>
      <c r="Y1412" s="6">
        <v>97.462369499999994</v>
      </c>
      <c r="Z1412" s="6">
        <v>99.006446499999996</v>
      </c>
      <c r="AA1412" s="6">
        <v>21.181556200000003</v>
      </c>
      <c r="AB1412" s="6">
        <v>97.178474699999995</v>
      </c>
      <c r="AC1412" s="6">
        <v>0.28389479999999878</v>
      </c>
      <c r="AD1412" s="7">
        <v>86138.999999999985</v>
      </c>
      <c r="AE1412" s="6">
        <v>-0.92757060000000002</v>
      </c>
      <c r="AF1412" s="6">
        <v>99.405125100000006</v>
      </c>
      <c r="AG1412" s="6">
        <v>26.854663800000001</v>
      </c>
      <c r="AH1412" s="6">
        <v>97.494659200000001</v>
      </c>
      <c r="AI1412" s="7">
        <v>85311</v>
      </c>
      <c r="AJ1412" s="6">
        <v>99.006446499999996</v>
      </c>
      <c r="AK1412" s="6">
        <v>21.181556200000003</v>
      </c>
      <c r="AL1412" s="6">
        <v>97.178474699999995</v>
      </c>
      <c r="AM1412" s="6">
        <v>0.31618450000000564</v>
      </c>
      <c r="AN1412" s="7">
        <v>86138.999999999985</v>
      </c>
      <c r="AO1412" s="6">
        <v>-0.96123709999999996</v>
      </c>
    </row>
    <row r="1413" spans="1:41" x14ac:dyDescent="0.15">
      <c r="A1413" s="2" t="s">
        <v>1816</v>
      </c>
      <c r="B1413" s="2" t="s">
        <v>1438</v>
      </c>
      <c r="C1413" s="2" t="s">
        <v>1797</v>
      </c>
      <c r="D1413" s="2" t="s">
        <v>1651</v>
      </c>
      <c r="E1413" s="2" t="s">
        <v>438</v>
      </c>
      <c r="F1413" s="2" t="s">
        <v>1854</v>
      </c>
      <c r="G1413" s="2" t="s">
        <v>2121</v>
      </c>
      <c r="H1413" s="2" t="s">
        <v>1813</v>
      </c>
      <c r="I1413" s="2" t="s">
        <v>2015</v>
      </c>
      <c r="J1413" s="7">
        <v>0</v>
      </c>
      <c r="K1413" s="7">
        <v>57203</v>
      </c>
      <c r="L1413" s="7">
        <v>1587</v>
      </c>
      <c r="M1413" s="7">
        <v>58790</v>
      </c>
      <c r="N1413" s="7">
        <v>0</v>
      </c>
      <c r="O1413" s="7">
        <v>0</v>
      </c>
      <c r="P1413" s="7">
        <v>56696</v>
      </c>
      <c r="Q1413" s="7">
        <v>487</v>
      </c>
      <c r="R1413" s="7">
        <v>57183</v>
      </c>
      <c r="S1413" s="7">
        <v>0</v>
      </c>
      <c r="T1413" s="7">
        <v>0</v>
      </c>
      <c r="U1413" s="7">
        <v>29</v>
      </c>
      <c r="V1413" s="7">
        <v>29</v>
      </c>
      <c r="W1413" s="6">
        <v>99.113682800000007</v>
      </c>
      <c r="X1413" s="6">
        <v>30.686830499999999</v>
      </c>
      <c r="Y1413" s="6">
        <v>97.266541900000007</v>
      </c>
      <c r="Z1413" s="6">
        <v>99.039456000000001</v>
      </c>
      <c r="AA1413" s="6">
        <v>29.070533900000001</v>
      </c>
      <c r="AB1413" s="6">
        <v>97.567335200000002</v>
      </c>
      <c r="AC1413" s="6">
        <v>-0.30079329999999516</v>
      </c>
      <c r="AD1413" s="7">
        <v>70347.999999999985</v>
      </c>
      <c r="AE1413" s="6">
        <v>-18.714106999999998</v>
      </c>
      <c r="AF1413" s="6">
        <v>99.113682800000007</v>
      </c>
      <c r="AG1413" s="6">
        <v>31.258023099999999</v>
      </c>
      <c r="AH1413" s="6">
        <v>97.3145454</v>
      </c>
      <c r="AI1413" s="7">
        <v>57154</v>
      </c>
      <c r="AJ1413" s="6">
        <v>99.039456000000001</v>
      </c>
      <c r="AK1413" s="6">
        <v>29.070533900000001</v>
      </c>
      <c r="AL1413" s="6">
        <v>97.567335200000002</v>
      </c>
      <c r="AM1413" s="6">
        <v>-0.25278980000000217</v>
      </c>
      <c r="AN1413" s="7">
        <v>70347.999999999985</v>
      </c>
      <c r="AO1413" s="6">
        <v>-18.755330600000001</v>
      </c>
    </row>
    <row r="1414" spans="1:41" x14ac:dyDescent="0.15">
      <c r="A1414" s="2" t="s">
        <v>1817</v>
      </c>
      <c r="B1414" s="2" t="s">
        <v>1438</v>
      </c>
      <c r="C1414" s="2" t="s">
        <v>1797</v>
      </c>
      <c r="D1414" s="2" t="s">
        <v>1651</v>
      </c>
      <c r="E1414" s="2" t="s">
        <v>438</v>
      </c>
      <c r="F1414" s="2" t="s">
        <v>1854</v>
      </c>
      <c r="G1414" s="2" t="s">
        <v>2121</v>
      </c>
      <c r="H1414" s="2" t="s">
        <v>1813</v>
      </c>
      <c r="I1414" s="2" t="s">
        <v>2016</v>
      </c>
      <c r="J1414" s="7">
        <v>0</v>
      </c>
      <c r="K1414" s="7">
        <v>1602</v>
      </c>
      <c r="L1414" s="7">
        <v>44</v>
      </c>
      <c r="M1414" s="7">
        <v>1646</v>
      </c>
      <c r="N1414" s="7">
        <v>0</v>
      </c>
      <c r="O1414" s="7">
        <v>0</v>
      </c>
      <c r="P1414" s="7">
        <v>1587</v>
      </c>
      <c r="Q1414" s="7">
        <v>14</v>
      </c>
      <c r="R1414" s="7">
        <v>1601</v>
      </c>
      <c r="S1414" s="7">
        <v>0</v>
      </c>
      <c r="T1414" s="7">
        <v>0</v>
      </c>
      <c r="U1414" s="7">
        <v>1</v>
      </c>
      <c r="V1414" s="7">
        <v>1</v>
      </c>
      <c r="W1414" s="6">
        <v>99.063670400000007</v>
      </c>
      <c r="X1414" s="6">
        <v>31.818181800000001</v>
      </c>
      <c r="Y1414" s="6">
        <v>97.266099600000004</v>
      </c>
      <c r="Z1414" s="6">
        <v>99.039456000000001</v>
      </c>
      <c r="AA1414" s="6">
        <v>29.070533900000001</v>
      </c>
      <c r="AB1414" s="6">
        <v>97.567335200000002</v>
      </c>
      <c r="AC1414" s="6">
        <v>-0.30123559999999827</v>
      </c>
      <c r="AD1414" s="7">
        <v>1969.7439999999999</v>
      </c>
      <c r="AE1414" s="6">
        <v>-18.720402199999999</v>
      </c>
      <c r="AF1414" s="6">
        <v>99.063670400000007</v>
      </c>
      <c r="AG1414" s="6">
        <v>32.558139500000003</v>
      </c>
      <c r="AH1414" s="6">
        <v>97.325227999999996</v>
      </c>
      <c r="AI1414" s="7">
        <v>1600</v>
      </c>
      <c r="AJ1414" s="6">
        <v>99.039456000000001</v>
      </c>
      <c r="AK1414" s="6">
        <v>29.070533900000001</v>
      </c>
      <c r="AL1414" s="6">
        <v>97.567335200000002</v>
      </c>
      <c r="AM1414" s="6">
        <v>-0.24210720000000663</v>
      </c>
      <c r="AN1414" s="7">
        <v>1969.7439999999999</v>
      </c>
      <c r="AO1414" s="6">
        <v>-18.771170300000001</v>
      </c>
    </row>
    <row r="1415" spans="1:41" x14ac:dyDescent="0.15">
      <c r="A1415" s="2" t="s">
        <v>1818</v>
      </c>
      <c r="B1415" s="2" t="s">
        <v>1438</v>
      </c>
      <c r="C1415" s="2" t="s">
        <v>1797</v>
      </c>
      <c r="D1415" s="2" t="s">
        <v>1651</v>
      </c>
      <c r="E1415" s="2" t="s">
        <v>438</v>
      </c>
      <c r="F1415" s="2" t="s">
        <v>1854</v>
      </c>
      <c r="G1415" s="2" t="s">
        <v>2121</v>
      </c>
      <c r="H1415" s="2" t="s">
        <v>1813</v>
      </c>
      <c r="I1415" s="2" t="s">
        <v>2017</v>
      </c>
      <c r="J1415" s="7">
        <v>0</v>
      </c>
      <c r="K1415" s="7">
        <v>55601</v>
      </c>
      <c r="L1415" s="7">
        <v>1543</v>
      </c>
      <c r="M1415" s="7">
        <v>57144</v>
      </c>
      <c r="N1415" s="7">
        <v>0</v>
      </c>
      <c r="O1415" s="7">
        <v>0</v>
      </c>
      <c r="P1415" s="7">
        <v>55109</v>
      </c>
      <c r="Q1415" s="7">
        <v>473</v>
      </c>
      <c r="R1415" s="7">
        <v>55582</v>
      </c>
      <c r="S1415" s="7">
        <v>0</v>
      </c>
      <c r="T1415" s="7">
        <v>0</v>
      </c>
      <c r="U1415" s="7">
        <v>28</v>
      </c>
      <c r="V1415" s="7">
        <v>28</v>
      </c>
      <c r="W1415" s="6">
        <v>99.115123800000006</v>
      </c>
      <c r="X1415" s="6">
        <v>30.654568999999999</v>
      </c>
      <c r="Y1415" s="6">
        <v>97.2665547</v>
      </c>
      <c r="Z1415" s="6">
        <v>99.039456000000001</v>
      </c>
      <c r="AA1415" s="6">
        <v>29.070533900000001</v>
      </c>
      <c r="AB1415" s="6">
        <v>97.567335200000002</v>
      </c>
      <c r="AC1415" s="6">
        <v>-0.30078050000000189</v>
      </c>
      <c r="AD1415" s="7">
        <v>68378.255999999994</v>
      </c>
      <c r="AE1415" s="6">
        <v>-18.713925700000001</v>
      </c>
      <c r="AF1415" s="6">
        <v>99.115123800000006</v>
      </c>
      <c r="AG1415" s="6">
        <v>31.221122099999999</v>
      </c>
      <c r="AH1415" s="6">
        <v>97.314237699999993</v>
      </c>
      <c r="AI1415" s="7">
        <v>55554</v>
      </c>
      <c r="AJ1415" s="6">
        <v>99.039456000000001</v>
      </c>
      <c r="AK1415" s="6">
        <v>29.070533900000001</v>
      </c>
      <c r="AL1415" s="6">
        <v>97.567335200000002</v>
      </c>
      <c r="AM1415" s="6">
        <v>-0.25309750000000975</v>
      </c>
      <c r="AN1415" s="7">
        <v>68378.255999999994</v>
      </c>
      <c r="AO1415" s="6">
        <v>-18.754874399999999</v>
      </c>
    </row>
    <row r="1416" spans="1:41" x14ac:dyDescent="0.15">
      <c r="A1416" s="2" t="s">
        <v>1819</v>
      </c>
      <c r="B1416" s="2" t="s">
        <v>1438</v>
      </c>
      <c r="C1416" s="2" t="s">
        <v>1797</v>
      </c>
      <c r="D1416" s="2" t="s">
        <v>1651</v>
      </c>
      <c r="E1416" s="2" t="s">
        <v>438</v>
      </c>
      <c r="F1416" s="2" t="s">
        <v>1854</v>
      </c>
      <c r="G1416" s="2" t="s">
        <v>2121</v>
      </c>
      <c r="H1416" s="2" t="s">
        <v>1813</v>
      </c>
      <c r="I1416" s="2" t="s">
        <v>2018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6">
        <v>0</v>
      </c>
      <c r="X1416" s="6">
        <v>0</v>
      </c>
      <c r="Y1416" s="6">
        <v>0</v>
      </c>
      <c r="Z1416" s="6">
        <v>100</v>
      </c>
      <c r="AA1416" s="6">
        <v>0</v>
      </c>
      <c r="AB1416" s="6">
        <v>100</v>
      </c>
      <c r="AC1416" s="6">
        <v>-100</v>
      </c>
      <c r="AD1416" s="7">
        <v>1416</v>
      </c>
      <c r="AE1416" s="6">
        <v>0</v>
      </c>
      <c r="AF1416" s="6">
        <v>0</v>
      </c>
      <c r="AG1416" s="6">
        <v>0</v>
      </c>
      <c r="AH1416" s="6">
        <v>0</v>
      </c>
      <c r="AI1416" s="7">
        <v>0</v>
      </c>
      <c r="AJ1416" s="6">
        <v>100</v>
      </c>
      <c r="AK1416" s="6">
        <v>0</v>
      </c>
      <c r="AL1416" s="6">
        <v>100</v>
      </c>
      <c r="AM1416" s="6">
        <v>-100</v>
      </c>
      <c r="AN1416" s="7">
        <v>1416</v>
      </c>
      <c r="AO1416" s="6">
        <v>0</v>
      </c>
    </row>
    <row r="1417" spans="1:41" x14ac:dyDescent="0.15">
      <c r="A1417" s="2" t="s">
        <v>1820</v>
      </c>
      <c r="B1417" s="2" t="s">
        <v>1438</v>
      </c>
      <c r="C1417" s="2" t="s">
        <v>1797</v>
      </c>
      <c r="D1417" s="2" t="s">
        <v>1651</v>
      </c>
      <c r="E1417" s="2" t="s">
        <v>438</v>
      </c>
      <c r="F1417" s="2" t="s">
        <v>1854</v>
      </c>
      <c r="G1417" s="2" t="s">
        <v>2121</v>
      </c>
      <c r="H1417" s="2" t="s">
        <v>1813</v>
      </c>
      <c r="I1417" s="2" t="s">
        <v>2019</v>
      </c>
      <c r="J1417" s="7">
        <v>0</v>
      </c>
      <c r="K1417" s="7">
        <v>28025</v>
      </c>
      <c r="L1417" s="7">
        <v>747</v>
      </c>
      <c r="M1417" s="7">
        <v>28772</v>
      </c>
      <c r="N1417" s="7">
        <v>0</v>
      </c>
      <c r="O1417" s="7">
        <v>0</v>
      </c>
      <c r="P1417" s="7">
        <v>28025</v>
      </c>
      <c r="Q1417" s="7">
        <v>132</v>
      </c>
      <c r="R1417" s="7">
        <v>28157</v>
      </c>
      <c r="S1417" s="7">
        <v>0</v>
      </c>
      <c r="T1417" s="7">
        <v>0</v>
      </c>
      <c r="U1417" s="7">
        <v>0</v>
      </c>
      <c r="V1417" s="7">
        <v>0</v>
      </c>
      <c r="W1417" s="6">
        <v>100</v>
      </c>
      <c r="X1417" s="6">
        <v>17.6706827</v>
      </c>
      <c r="Y1417" s="6">
        <v>97.862505200000001</v>
      </c>
      <c r="Z1417" s="6">
        <v>98.860577199999994</v>
      </c>
      <c r="AA1417" s="6">
        <v>0</v>
      </c>
      <c r="AB1417" s="6">
        <v>95.4831298</v>
      </c>
      <c r="AC1417" s="6">
        <v>2.3793754000000007</v>
      </c>
      <c r="AD1417" s="7">
        <v>15791</v>
      </c>
      <c r="AE1417" s="6">
        <v>78.310429999999997</v>
      </c>
      <c r="AF1417" s="6">
        <v>100</v>
      </c>
      <c r="AG1417" s="6">
        <v>17.6706827</v>
      </c>
      <c r="AH1417" s="6">
        <v>97.862505200000001</v>
      </c>
      <c r="AI1417" s="7">
        <v>28157</v>
      </c>
      <c r="AJ1417" s="6">
        <v>98.860577199999994</v>
      </c>
      <c r="AK1417" s="6">
        <v>0</v>
      </c>
      <c r="AL1417" s="6">
        <v>95.4831298</v>
      </c>
      <c r="AM1417" s="6">
        <v>2.3793754000000007</v>
      </c>
      <c r="AN1417" s="7">
        <v>15791</v>
      </c>
      <c r="AO1417" s="6">
        <v>78.310429999999997</v>
      </c>
    </row>
    <row r="1418" spans="1:41" x14ac:dyDescent="0.15">
      <c r="A1418" s="2" t="s">
        <v>1821</v>
      </c>
      <c r="B1418" s="2" t="s">
        <v>1438</v>
      </c>
      <c r="C1418" s="2" t="s">
        <v>1797</v>
      </c>
      <c r="D1418" s="2" t="s">
        <v>1651</v>
      </c>
      <c r="E1418" s="2" t="s">
        <v>438</v>
      </c>
      <c r="F1418" s="2" t="s">
        <v>1854</v>
      </c>
      <c r="G1418" s="2" t="s">
        <v>2121</v>
      </c>
      <c r="H1418" s="2" t="s">
        <v>1813</v>
      </c>
      <c r="I1418" s="2" t="s">
        <v>2020</v>
      </c>
      <c r="J1418" s="7">
        <v>0</v>
      </c>
      <c r="K1418" s="7">
        <v>3915</v>
      </c>
      <c r="L1418" s="7">
        <v>747</v>
      </c>
      <c r="M1418" s="7">
        <v>4662</v>
      </c>
      <c r="N1418" s="7">
        <v>0</v>
      </c>
      <c r="O1418" s="7">
        <v>0</v>
      </c>
      <c r="P1418" s="7">
        <v>3915</v>
      </c>
      <c r="Q1418" s="7">
        <v>132</v>
      </c>
      <c r="R1418" s="7">
        <v>4047</v>
      </c>
      <c r="S1418" s="7">
        <v>0</v>
      </c>
      <c r="T1418" s="7">
        <v>0</v>
      </c>
      <c r="U1418" s="7">
        <v>0</v>
      </c>
      <c r="V1418" s="7">
        <v>0</v>
      </c>
      <c r="W1418" s="6">
        <v>100</v>
      </c>
      <c r="X1418" s="6">
        <v>17.6706827</v>
      </c>
      <c r="Y1418" s="6">
        <v>86.808236800000003</v>
      </c>
      <c r="Z1418" s="6">
        <v>95.497953600000002</v>
      </c>
      <c r="AA1418" s="6">
        <v>0</v>
      </c>
      <c r="AB1418" s="6">
        <v>82.742316799999998</v>
      </c>
      <c r="AC1418" s="6">
        <v>4.0659200000000055</v>
      </c>
      <c r="AD1418" s="7">
        <v>3500</v>
      </c>
      <c r="AE1418" s="6">
        <v>15.628571399999998</v>
      </c>
      <c r="AF1418" s="6">
        <v>100</v>
      </c>
      <c r="AG1418" s="6">
        <v>17.6706827</v>
      </c>
      <c r="AH1418" s="6">
        <v>86.808236800000003</v>
      </c>
      <c r="AI1418" s="7">
        <v>4047</v>
      </c>
      <c r="AJ1418" s="6">
        <v>95.497953600000002</v>
      </c>
      <c r="AK1418" s="6">
        <v>0</v>
      </c>
      <c r="AL1418" s="6">
        <v>82.742316799999998</v>
      </c>
      <c r="AM1418" s="6">
        <v>4.0659200000000055</v>
      </c>
      <c r="AN1418" s="7">
        <v>3500</v>
      </c>
      <c r="AO1418" s="6">
        <v>15.628571399999998</v>
      </c>
    </row>
    <row r="1419" spans="1:41" x14ac:dyDescent="0.15">
      <c r="A1419" s="2" t="s">
        <v>1822</v>
      </c>
      <c r="B1419" s="2" t="s">
        <v>1438</v>
      </c>
      <c r="C1419" s="2" t="s">
        <v>1797</v>
      </c>
      <c r="D1419" s="2" t="s">
        <v>1651</v>
      </c>
      <c r="E1419" s="2" t="s">
        <v>438</v>
      </c>
      <c r="F1419" s="2" t="s">
        <v>1854</v>
      </c>
      <c r="G1419" s="2" t="s">
        <v>2121</v>
      </c>
      <c r="H1419" s="2" t="s">
        <v>1813</v>
      </c>
      <c r="I1419" s="9" t="s">
        <v>1856</v>
      </c>
      <c r="J1419" s="7">
        <v>0</v>
      </c>
      <c r="K1419" s="7">
        <v>24110</v>
      </c>
      <c r="L1419" s="7">
        <v>0</v>
      </c>
      <c r="M1419" s="7">
        <v>24110</v>
      </c>
      <c r="N1419" s="7">
        <v>0</v>
      </c>
      <c r="O1419" s="7">
        <v>0</v>
      </c>
      <c r="P1419" s="7">
        <v>24110</v>
      </c>
      <c r="Q1419" s="7">
        <v>0</v>
      </c>
      <c r="R1419" s="7">
        <v>24110</v>
      </c>
      <c r="S1419" s="7">
        <v>0</v>
      </c>
      <c r="T1419" s="7">
        <v>0</v>
      </c>
      <c r="U1419" s="7">
        <v>0</v>
      </c>
      <c r="V1419" s="7">
        <v>0</v>
      </c>
      <c r="W1419" s="6">
        <v>100</v>
      </c>
      <c r="X1419" s="6">
        <v>0</v>
      </c>
      <c r="Y1419" s="6">
        <v>100</v>
      </c>
      <c r="Z1419" s="6">
        <v>99.861878500000003</v>
      </c>
      <c r="AA1419" s="6">
        <v>0</v>
      </c>
      <c r="AB1419" s="6">
        <v>99.861878500000003</v>
      </c>
      <c r="AC1419" s="6">
        <v>0.1381214999999969</v>
      </c>
      <c r="AD1419" s="7">
        <v>12291</v>
      </c>
      <c r="AE1419" s="6">
        <v>96.1597917</v>
      </c>
      <c r="AF1419" s="6">
        <v>100</v>
      </c>
      <c r="AG1419" s="6">
        <v>0</v>
      </c>
      <c r="AH1419" s="6">
        <v>100</v>
      </c>
      <c r="AI1419" s="7">
        <v>24110</v>
      </c>
      <c r="AJ1419" s="6">
        <v>99.861878500000003</v>
      </c>
      <c r="AK1419" s="6">
        <v>0</v>
      </c>
      <c r="AL1419" s="6">
        <v>99.861878500000003</v>
      </c>
      <c r="AM1419" s="6">
        <v>0.1381214999999969</v>
      </c>
      <c r="AN1419" s="7">
        <v>12291</v>
      </c>
      <c r="AO1419" s="6">
        <v>96.1597917</v>
      </c>
    </row>
    <row r="1420" spans="1:41" x14ac:dyDescent="0.15">
      <c r="A1420" s="2" t="s">
        <v>1823</v>
      </c>
      <c r="B1420" s="2" t="s">
        <v>1438</v>
      </c>
      <c r="C1420" s="2" t="s">
        <v>1797</v>
      </c>
      <c r="D1420" s="2" t="s">
        <v>1651</v>
      </c>
      <c r="E1420" s="2" t="s">
        <v>438</v>
      </c>
      <c r="F1420" s="2" t="s">
        <v>1854</v>
      </c>
      <c r="G1420" s="2" t="s">
        <v>2121</v>
      </c>
      <c r="H1420" s="2" t="s">
        <v>1813</v>
      </c>
      <c r="I1420" s="2" t="s">
        <v>2021</v>
      </c>
      <c r="J1420" s="7">
        <v>0</v>
      </c>
      <c r="K1420" s="7">
        <v>81751</v>
      </c>
      <c r="L1420" s="7">
        <v>8642</v>
      </c>
      <c r="M1420" s="7">
        <v>90393</v>
      </c>
      <c r="N1420" s="7">
        <v>0</v>
      </c>
      <c r="O1420" s="7">
        <v>0</v>
      </c>
      <c r="P1420" s="7">
        <v>74622</v>
      </c>
      <c r="Q1420" s="7">
        <v>1005</v>
      </c>
      <c r="R1420" s="7">
        <v>75627</v>
      </c>
      <c r="S1420" s="7">
        <v>0</v>
      </c>
      <c r="T1420" s="7">
        <v>0</v>
      </c>
      <c r="U1420" s="7">
        <v>0</v>
      </c>
      <c r="V1420" s="7">
        <v>0</v>
      </c>
      <c r="W1420" s="6">
        <v>91.279617400000006</v>
      </c>
      <c r="X1420" s="6">
        <v>11.6292525</v>
      </c>
      <c r="Y1420" s="6">
        <v>83.664664299999998</v>
      </c>
      <c r="Z1420" s="6">
        <v>98.44864290000001</v>
      </c>
      <c r="AA1420" s="6">
        <v>10.810165899999999</v>
      </c>
      <c r="AB1420" s="6">
        <v>89.656575799999999</v>
      </c>
      <c r="AC1420" s="6">
        <v>-5.9919115000000005</v>
      </c>
      <c r="AD1420" s="7">
        <v>74900</v>
      </c>
      <c r="AE1420" s="6">
        <v>0.97062749999999998</v>
      </c>
      <c r="AF1420" s="6">
        <v>91.279617400000006</v>
      </c>
      <c r="AG1420" s="6">
        <v>11.6292525</v>
      </c>
      <c r="AH1420" s="6">
        <v>83.664664299999998</v>
      </c>
      <c r="AI1420" s="7">
        <v>75627</v>
      </c>
      <c r="AJ1420" s="6">
        <v>98.44864290000001</v>
      </c>
      <c r="AK1420" s="6">
        <v>10.810165899999999</v>
      </c>
      <c r="AL1420" s="6">
        <v>89.656575799999999</v>
      </c>
      <c r="AM1420" s="6">
        <v>-5.9919115000000005</v>
      </c>
      <c r="AN1420" s="7">
        <v>74900</v>
      </c>
      <c r="AO1420" s="6">
        <v>0.97062749999999998</v>
      </c>
    </row>
    <row r="1421" spans="1:41" x14ac:dyDescent="0.15">
      <c r="A1421" s="2" t="s">
        <v>1824</v>
      </c>
      <c r="B1421" s="2" t="s">
        <v>1438</v>
      </c>
      <c r="C1421" s="2" t="s">
        <v>1797</v>
      </c>
      <c r="D1421" s="2" t="s">
        <v>1651</v>
      </c>
      <c r="E1421" s="2" t="s">
        <v>438</v>
      </c>
      <c r="F1421" s="2" t="s">
        <v>1854</v>
      </c>
      <c r="G1421" s="2" t="s">
        <v>2121</v>
      </c>
      <c r="H1421" s="2" t="s">
        <v>1813</v>
      </c>
      <c r="I1421" s="2" t="s">
        <v>1739</v>
      </c>
      <c r="J1421" s="7">
        <v>0</v>
      </c>
      <c r="K1421" s="7">
        <v>71199</v>
      </c>
      <c r="L1421" s="7">
        <v>8642</v>
      </c>
      <c r="M1421" s="7">
        <v>79841</v>
      </c>
      <c r="N1421" s="7">
        <v>0</v>
      </c>
      <c r="O1421" s="7">
        <v>0</v>
      </c>
      <c r="P1421" s="7">
        <v>64070</v>
      </c>
      <c r="Q1421" s="7">
        <v>1005</v>
      </c>
      <c r="R1421" s="7">
        <v>65075</v>
      </c>
      <c r="S1421" s="7">
        <v>0</v>
      </c>
      <c r="T1421" s="7">
        <v>0</v>
      </c>
      <c r="U1421" s="7">
        <v>0</v>
      </c>
      <c r="V1421" s="7">
        <v>0</v>
      </c>
      <c r="W1421" s="6">
        <v>89.987218900000002</v>
      </c>
      <c r="X1421" s="6">
        <v>11.6292525</v>
      </c>
      <c r="Y1421" s="6">
        <v>81.505742699999999</v>
      </c>
      <c r="Z1421" s="6">
        <v>98.218051799999998</v>
      </c>
      <c r="AA1421" s="6">
        <v>10.810165899999999</v>
      </c>
      <c r="AB1421" s="6">
        <v>88.2937072</v>
      </c>
      <c r="AC1421" s="6">
        <v>-6.7879645000000011</v>
      </c>
      <c r="AD1421" s="7">
        <v>65174</v>
      </c>
      <c r="AE1421" s="6">
        <v>-0.15190110000000001</v>
      </c>
      <c r="AF1421" s="6">
        <v>89.987218900000002</v>
      </c>
      <c r="AG1421" s="6">
        <v>11.6292525</v>
      </c>
      <c r="AH1421" s="6">
        <v>81.505742699999999</v>
      </c>
      <c r="AI1421" s="7">
        <v>65075</v>
      </c>
      <c r="AJ1421" s="6">
        <v>98.218051799999998</v>
      </c>
      <c r="AK1421" s="6">
        <v>10.810165899999999</v>
      </c>
      <c r="AL1421" s="6">
        <v>88.2937072</v>
      </c>
      <c r="AM1421" s="6">
        <v>-6.7879645000000011</v>
      </c>
      <c r="AN1421" s="7">
        <v>65174</v>
      </c>
      <c r="AO1421" s="6">
        <v>-0.15190110000000001</v>
      </c>
    </row>
    <row r="1422" spans="1:41" x14ac:dyDescent="0.15">
      <c r="A1422" s="2" t="s">
        <v>1825</v>
      </c>
      <c r="B1422" s="2" t="s">
        <v>1438</v>
      </c>
      <c r="C1422" s="2" t="s">
        <v>1797</v>
      </c>
      <c r="D1422" s="2" t="s">
        <v>1651</v>
      </c>
      <c r="E1422" s="2" t="s">
        <v>438</v>
      </c>
      <c r="F1422" s="2" t="s">
        <v>1854</v>
      </c>
      <c r="G1422" s="2" t="s">
        <v>2121</v>
      </c>
      <c r="H1422" s="2" t="s">
        <v>1813</v>
      </c>
      <c r="I1422" s="2" t="s">
        <v>1740</v>
      </c>
      <c r="J1422" s="7">
        <v>0</v>
      </c>
      <c r="K1422" s="7">
        <v>16233</v>
      </c>
      <c r="L1422" s="7">
        <v>1970</v>
      </c>
      <c r="M1422" s="7">
        <v>18203</v>
      </c>
      <c r="N1422" s="7">
        <v>0</v>
      </c>
      <c r="O1422" s="7">
        <v>0</v>
      </c>
      <c r="P1422" s="7">
        <v>14608</v>
      </c>
      <c r="Q1422" s="7">
        <v>229</v>
      </c>
      <c r="R1422" s="7">
        <v>14837</v>
      </c>
      <c r="S1422" s="7">
        <v>0</v>
      </c>
      <c r="T1422" s="7">
        <v>0</v>
      </c>
      <c r="U1422" s="7">
        <v>0</v>
      </c>
      <c r="V1422" s="7">
        <v>0</v>
      </c>
      <c r="W1422" s="6">
        <v>89.989527499999994</v>
      </c>
      <c r="X1422" s="6">
        <v>11.6243655</v>
      </c>
      <c r="Y1422" s="6">
        <v>81.508542500000004</v>
      </c>
      <c r="Z1422" s="6">
        <v>98.218051799999998</v>
      </c>
      <c r="AA1422" s="6">
        <v>10.810165899999999</v>
      </c>
      <c r="AB1422" s="6">
        <v>88.2937072</v>
      </c>
      <c r="AC1422" s="6">
        <v>-6.7851646999999957</v>
      </c>
      <c r="AD1422" s="7">
        <v>14859.672</v>
      </c>
      <c r="AE1422" s="6">
        <v>-0.15257400000000002</v>
      </c>
      <c r="AF1422" s="6">
        <v>89.989527499999994</v>
      </c>
      <c r="AG1422" s="6">
        <v>11.6243655</v>
      </c>
      <c r="AH1422" s="6">
        <v>81.508542500000004</v>
      </c>
      <c r="AI1422" s="7">
        <v>14837</v>
      </c>
      <c r="AJ1422" s="6">
        <v>98.218051799999998</v>
      </c>
      <c r="AK1422" s="6">
        <v>10.810165899999999</v>
      </c>
      <c r="AL1422" s="6">
        <v>88.2937072</v>
      </c>
      <c r="AM1422" s="6">
        <v>-6.7851646999999957</v>
      </c>
      <c r="AN1422" s="7">
        <v>14859.672</v>
      </c>
      <c r="AO1422" s="6">
        <v>-0.15257400000000002</v>
      </c>
    </row>
    <row r="1423" spans="1:41" x14ac:dyDescent="0.15">
      <c r="A1423" s="2" t="s">
        <v>1826</v>
      </c>
      <c r="B1423" s="2" t="s">
        <v>1438</v>
      </c>
      <c r="C1423" s="2" t="s">
        <v>1797</v>
      </c>
      <c r="D1423" s="2" t="s">
        <v>1651</v>
      </c>
      <c r="E1423" s="2" t="s">
        <v>438</v>
      </c>
      <c r="F1423" s="2" t="s">
        <v>1854</v>
      </c>
      <c r="G1423" s="2" t="s">
        <v>2121</v>
      </c>
      <c r="H1423" s="2" t="s">
        <v>1813</v>
      </c>
      <c r="I1423" s="2" t="s">
        <v>1741</v>
      </c>
      <c r="J1423" s="7">
        <v>0</v>
      </c>
      <c r="K1423" s="7">
        <v>19366</v>
      </c>
      <c r="L1423" s="7">
        <v>2351</v>
      </c>
      <c r="M1423" s="7">
        <v>21717</v>
      </c>
      <c r="N1423" s="7">
        <v>0</v>
      </c>
      <c r="O1423" s="7">
        <v>0</v>
      </c>
      <c r="P1423" s="7">
        <v>17427</v>
      </c>
      <c r="Q1423" s="7">
        <v>273</v>
      </c>
      <c r="R1423" s="7">
        <v>17700</v>
      </c>
      <c r="S1423" s="7">
        <v>0</v>
      </c>
      <c r="T1423" s="7">
        <v>0</v>
      </c>
      <c r="U1423" s="7">
        <v>0</v>
      </c>
      <c r="V1423" s="7">
        <v>0</v>
      </c>
      <c r="W1423" s="6">
        <v>89.987607100000005</v>
      </c>
      <c r="X1423" s="6">
        <v>11.612079999999999</v>
      </c>
      <c r="Y1423" s="6">
        <v>81.502969999999991</v>
      </c>
      <c r="Z1423" s="6">
        <v>98.218051799999998</v>
      </c>
      <c r="AA1423" s="6">
        <v>10.810165899999999</v>
      </c>
      <c r="AB1423" s="6">
        <v>88.2937072</v>
      </c>
      <c r="AC1423" s="6">
        <v>-6.7907372000000095</v>
      </c>
      <c r="AD1423" s="7">
        <v>17727.328000000001</v>
      </c>
      <c r="AE1423" s="6">
        <v>-0.1541575</v>
      </c>
      <c r="AF1423" s="6">
        <v>89.987607100000005</v>
      </c>
      <c r="AG1423" s="6">
        <v>11.612079999999999</v>
      </c>
      <c r="AH1423" s="6">
        <v>81.502969999999991</v>
      </c>
      <c r="AI1423" s="7">
        <v>17700</v>
      </c>
      <c r="AJ1423" s="6">
        <v>98.218051799999998</v>
      </c>
      <c r="AK1423" s="6">
        <v>10.810165899999999</v>
      </c>
      <c r="AL1423" s="6">
        <v>88.2937072</v>
      </c>
      <c r="AM1423" s="6">
        <v>-6.7907372000000095</v>
      </c>
      <c r="AN1423" s="7">
        <v>17727.328000000001</v>
      </c>
      <c r="AO1423" s="6">
        <v>-0.1541575</v>
      </c>
    </row>
    <row r="1424" spans="1:41" x14ac:dyDescent="0.15">
      <c r="A1424" s="2" t="s">
        <v>1827</v>
      </c>
      <c r="B1424" s="2" t="s">
        <v>1438</v>
      </c>
      <c r="C1424" s="2" t="s">
        <v>1797</v>
      </c>
      <c r="D1424" s="2" t="s">
        <v>1651</v>
      </c>
      <c r="E1424" s="2" t="s">
        <v>438</v>
      </c>
      <c r="F1424" s="2" t="s">
        <v>1854</v>
      </c>
      <c r="G1424" s="2" t="s">
        <v>2121</v>
      </c>
      <c r="H1424" s="2" t="s">
        <v>1813</v>
      </c>
      <c r="I1424" s="2" t="s">
        <v>1742</v>
      </c>
      <c r="J1424" s="7">
        <v>0</v>
      </c>
      <c r="K1424" s="7">
        <v>35600</v>
      </c>
      <c r="L1424" s="7">
        <v>4321</v>
      </c>
      <c r="M1424" s="7">
        <v>39921</v>
      </c>
      <c r="N1424" s="7">
        <v>0</v>
      </c>
      <c r="O1424" s="7">
        <v>0</v>
      </c>
      <c r="P1424" s="7">
        <v>32035</v>
      </c>
      <c r="Q1424" s="7">
        <v>503</v>
      </c>
      <c r="R1424" s="7">
        <v>32538</v>
      </c>
      <c r="S1424" s="7">
        <v>0</v>
      </c>
      <c r="T1424" s="7">
        <v>0</v>
      </c>
      <c r="U1424" s="7">
        <v>0</v>
      </c>
      <c r="V1424" s="7">
        <v>0</v>
      </c>
      <c r="W1424" s="6">
        <v>89.985955099999998</v>
      </c>
      <c r="X1424" s="6">
        <v>11.640823899999999</v>
      </c>
      <c r="Y1424" s="6">
        <v>81.505974299999991</v>
      </c>
      <c r="Z1424" s="6">
        <v>98.218051799999998</v>
      </c>
      <c r="AA1424" s="6">
        <v>10.810165899999999</v>
      </c>
      <c r="AB1424" s="6">
        <v>88.2937072</v>
      </c>
      <c r="AC1424" s="6">
        <v>-6.7877329000000088</v>
      </c>
      <c r="AD1424" s="7">
        <v>32587</v>
      </c>
      <c r="AE1424" s="6">
        <v>-0.15036669999999999</v>
      </c>
      <c r="AF1424" s="6">
        <v>89.985955099999998</v>
      </c>
      <c r="AG1424" s="6">
        <v>11.640823899999999</v>
      </c>
      <c r="AH1424" s="6">
        <v>81.505974299999991</v>
      </c>
      <c r="AI1424" s="7">
        <v>32538</v>
      </c>
      <c r="AJ1424" s="6">
        <v>98.218051799999998</v>
      </c>
      <c r="AK1424" s="6">
        <v>10.810165899999999</v>
      </c>
      <c r="AL1424" s="6">
        <v>88.2937072</v>
      </c>
      <c r="AM1424" s="6">
        <v>-6.7877329000000088</v>
      </c>
      <c r="AN1424" s="7">
        <v>32587</v>
      </c>
      <c r="AO1424" s="6">
        <v>-0.15036669999999999</v>
      </c>
    </row>
    <row r="1425" spans="1:41" x14ac:dyDescent="0.15">
      <c r="A1425" s="2" t="s">
        <v>1828</v>
      </c>
      <c r="B1425" s="2" t="s">
        <v>1438</v>
      </c>
      <c r="C1425" s="2" t="s">
        <v>1797</v>
      </c>
      <c r="D1425" s="2" t="s">
        <v>1651</v>
      </c>
      <c r="E1425" s="2" t="s">
        <v>438</v>
      </c>
      <c r="F1425" s="2" t="s">
        <v>1854</v>
      </c>
      <c r="G1425" s="2" t="s">
        <v>2121</v>
      </c>
      <c r="H1425" s="2" t="s">
        <v>1813</v>
      </c>
      <c r="I1425" s="2" t="s">
        <v>1743</v>
      </c>
      <c r="J1425" s="7">
        <v>0</v>
      </c>
      <c r="K1425" s="7">
        <v>10552</v>
      </c>
      <c r="L1425" s="7">
        <v>0</v>
      </c>
      <c r="M1425" s="7">
        <v>10552</v>
      </c>
      <c r="N1425" s="7">
        <v>0</v>
      </c>
      <c r="O1425" s="7">
        <v>0</v>
      </c>
      <c r="P1425" s="7">
        <v>10552</v>
      </c>
      <c r="Q1425" s="7">
        <v>0</v>
      </c>
      <c r="R1425" s="7">
        <v>10552</v>
      </c>
      <c r="S1425" s="7">
        <v>0</v>
      </c>
      <c r="T1425" s="7">
        <v>0</v>
      </c>
      <c r="U1425" s="7">
        <v>0</v>
      </c>
      <c r="V1425" s="7">
        <v>0</v>
      </c>
      <c r="W1425" s="6">
        <v>100</v>
      </c>
      <c r="X1425" s="6">
        <v>0</v>
      </c>
      <c r="Y1425" s="6">
        <v>100</v>
      </c>
      <c r="Z1425" s="6">
        <v>100</v>
      </c>
      <c r="AA1425" s="6">
        <v>0</v>
      </c>
      <c r="AB1425" s="6">
        <v>100</v>
      </c>
      <c r="AC1425" s="6">
        <v>0</v>
      </c>
      <c r="AD1425" s="7">
        <v>9726</v>
      </c>
      <c r="AE1425" s="6">
        <v>8.492700000000001</v>
      </c>
      <c r="AF1425" s="6">
        <v>100</v>
      </c>
      <c r="AG1425" s="6">
        <v>0</v>
      </c>
      <c r="AH1425" s="6">
        <v>100</v>
      </c>
      <c r="AI1425" s="7">
        <v>10552</v>
      </c>
      <c r="AJ1425" s="6">
        <v>100</v>
      </c>
      <c r="AK1425" s="6">
        <v>0</v>
      </c>
      <c r="AL1425" s="6">
        <v>100</v>
      </c>
      <c r="AM1425" s="6">
        <v>0</v>
      </c>
      <c r="AN1425" s="7">
        <v>9726</v>
      </c>
      <c r="AO1425" s="6">
        <v>8.492700000000001</v>
      </c>
    </row>
    <row r="1426" spans="1:41" x14ac:dyDescent="0.15">
      <c r="A1426" s="2" t="s">
        <v>1829</v>
      </c>
      <c r="B1426" s="2" t="s">
        <v>1438</v>
      </c>
      <c r="C1426" s="2" t="s">
        <v>1797</v>
      </c>
      <c r="D1426" s="2" t="s">
        <v>1651</v>
      </c>
      <c r="E1426" s="2" t="s">
        <v>438</v>
      </c>
      <c r="F1426" s="2" t="s">
        <v>1854</v>
      </c>
      <c r="G1426" s="2" t="s">
        <v>2121</v>
      </c>
      <c r="H1426" s="2" t="s">
        <v>1813</v>
      </c>
      <c r="I1426" s="2" t="s">
        <v>1744</v>
      </c>
      <c r="J1426" s="7">
        <v>0</v>
      </c>
      <c r="K1426" s="7">
        <v>7400</v>
      </c>
      <c r="L1426" s="7">
        <v>1762</v>
      </c>
      <c r="M1426" s="7">
        <v>9162</v>
      </c>
      <c r="N1426" s="7">
        <v>0</v>
      </c>
      <c r="O1426" s="7">
        <v>0</v>
      </c>
      <c r="P1426" s="7">
        <v>6312</v>
      </c>
      <c r="Q1426" s="7">
        <v>173</v>
      </c>
      <c r="R1426" s="7">
        <v>6485</v>
      </c>
      <c r="S1426" s="7">
        <v>0</v>
      </c>
      <c r="T1426" s="7">
        <v>0</v>
      </c>
      <c r="U1426" s="7">
        <v>0</v>
      </c>
      <c r="V1426" s="7">
        <v>0</v>
      </c>
      <c r="W1426" s="6">
        <v>85.297297299999997</v>
      </c>
      <c r="X1426" s="6">
        <v>9.8183881999999993</v>
      </c>
      <c r="Y1426" s="6">
        <v>70.781488800000005</v>
      </c>
      <c r="Z1426" s="6">
        <v>90.524911000000003</v>
      </c>
      <c r="AA1426" s="6">
        <v>1.6622921999999998</v>
      </c>
      <c r="AB1426" s="6">
        <v>77.646760499999999</v>
      </c>
      <c r="AC1426" s="6">
        <v>-6.8652716999999939</v>
      </c>
      <c r="AD1426" s="7">
        <v>6124</v>
      </c>
      <c r="AE1426" s="6">
        <v>5.8948399999999994</v>
      </c>
      <c r="AF1426" s="6">
        <v>85.297297299999997</v>
      </c>
      <c r="AG1426" s="6">
        <v>9.8183881999999993</v>
      </c>
      <c r="AH1426" s="6">
        <v>70.781488800000005</v>
      </c>
      <c r="AI1426" s="7">
        <v>6485</v>
      </c>
      <c r="AJ1426" s="6">
        <v>90.524911000000003</v>
      </c>
      <c r="AK1426" s="6">
        <v>1.6622921999999998</v>
      </c>
      <c r="AL1426" s="6">
        <v>77.646760499999999</v>
      </c>
      <c r="AM1426" s="6">
        <v>-6.8652716999999939</v>
      </c>
      <c r="AN1426" s="7">
        <v>6124</v>
      </c>
      <c r="AO1426" s="6">
        <v>5.8948399999999994</v>
      </c>
    </row>
    <row r="1427" spans="1:41" x14ac:dyDescent="0.15">
      <c r="A1427" s="2" t="s">
        <v>1830</v>
      </c>
      <c r="B1427" s="2" t="s">
        <v>1438</v>
      </c>
      <c r="C1427" s="2" t="s">
        <v>1797</v>
      </c>
      <c r="D1427" s="2" t="s">
        <v>1651</v>
      </c>
      <c r="E1427" s="2" t="s">
        <v>438</v>
      </c>
      <c r="F1427" s="2" t="s">
        <v>1854</v>
      </c>
      <c r="G1427" s="2" t="s">
        <v>2121</v>
      </c>
      <c r="H1427" s="2" t="s">
        <v>1813</v>
      </c>
      <c r="I1427" s="2" t="s">
        <v>2008</v>
      </c>
      <c r="J1427" s="7">
        <v>0</v>
      </c>
      <c r="K1427" s="7">
        <v>7168</v>
      </c>
      <c r="L1427" s="7">
        <v>1762</v>
      </c>
      <c r="M1427" s="7">
        <v>8930</v>
      </c>
      <c r="N1427" s="7">
        <v>0</v>
      </c>
      <c r="O1427" s="7">
        <v>0</v>
      </c>
      <c r="P1427" s="7">
        <v>6080</v>
      </c>
      <c r="Q1427" s="7">
        <v>173</v>
      </c>
      <c r="R1427" s="7">
        <v>6253</v>
      </c>
      <c r="S1427" s="7">
        <v>0</v>
      </c>
      <c r="T1427" s="7">
        <v>0</v>
      </c>
      <c r="U1427" s="7">
        <v>0</v>
      </c>
      <c r="V1427" s="7">
        <v>0</v>
      </c>
      <c r="W1427" s="6">
        <v>84.821428600000004</v>
      </c>
      <c r="X1427" s="6">
        <v>9.8183881999999993</v>
      </c>
      <c r="Y1427" s="6">
        <v>70.022396399999991</v>
      </c>
      <c r="Z1427" s="6">
        <v>90.524911000000003</v>
      </c>
      <c r="AA1427" s="6">
        <v>1.6622921999999998</v>
      </c>
      <c r="AB1427" s="6">
        <v>77.646760499999999</v>
      </c>
      <c r="AC1427" s="6">
        <v>-7.6243641000000082</v>
      </c>
      <c r="AD1427" s="7">
        <v>6124</v>
      </c>
      <c r="AE1427" s="6">
        <v>2.1064664</v>
      </c>
      <c r="AF1427" s="6">
        <v>84.821428600000004</v>
      </c>
      <c r="AG1427" s="6">
        <v>9.8183881999999993</v>
      </c>
      <c r="AH1427" s="6">
        <v>70.022396399999991</v>
      </c>
      <c r="AI1427" s="7">
        <v>6253</v>
      </c>
      <c r="AJ1427" s="6">
        <v>90.524911000000003</v>
      </c>
      <c r="AK1427" s="6">
        <v>1.6622921999999998</v>
      </c>
      <c r="AL1427" s="6">
        <v>77.646760499999999</v>
      </c>
      <c r="AM1427" s="6">
        <v>-7.6243641000000082</v>
      </c>
      <c r="AN1427" s="7">
        <v>6124</v>
      </c>
      <c r="AO1427" s="6">
        <v>2.1064664</v>
      </c>
    </row>
    <row r="1428" spans="1:41" x14ac:dyDescent="0.15">
      <c r="A1428" s="2" t="s">
        <v>1831</v>
      </c>
      <c r="B1428" s="2" t="s">
        <v>1438</v>
      </c>
      <c r="C1428" s="2" t="s">
        <v>1797</v>
      </c>
      <c r="D1428" s="2" t="s">
        <v>1651</v>
      </c>
      <c r="E1428" s="2" t="s">
        <v>438</v>
      </c>
      <c r="F1428" s="2" t="s">
        <v>1854</v>
      </c>
      <c r="G1428" s="2" t="s">
        <v>2121</v>
      </c>
      <c r="H1428" s="2" t="s">
        <v>1813</v>
      </c>
      <c r="I1428" s="2" t="s">
        <v>2022</v>
      </c>
      <c r="J1428" s="7">
        <v>0</v>
      </c>
      <c r="K1428" s="7">
        <v>232</v>
      </c>
      <c r="L1428" s="7">
        <v>0</v>
      </c>
      <c r="M1428" s="7">
        <v>232</v>
      </c>
      <c r="N1428" s="7">
        <v>0</v>
      </c>
      <c r="O1428" s="7">
        <v>0</v>
      </c>
      <c r="P1428" s="7">
        <v>232</v>
      </c>
      <c r="Q1428" s="7">
        <v>0</v>
      </c>
      <c r="R1428" s="7">
        <v>232</v>
      </c>
      <c r="S1428" s="7">
        <v>0</v>
      </c>
      <c r="T1428" s="7">
        <v>0</v>
      </c>
      <c r="U1428" s="7">
        <v>0</v>
      </c>
      <c r="V1428" s="7">
        <v>0</v>
      </c>
      <c r="W1428" s="6">
        <v>100</v>
      </c>
      <c r="X1428" s="6">
        <v>0</v>
      </c>
      <c r="Y1428" s="6">
        <v>100</v>
      </c>
      <c r="Z1428" s="6" t="s">
        <v>2122</v>
      </c>
      <c r="AA1428" s="6" t="s">
        <v>2122</v>
      </c>
      <c r="AB1428" s="6" t="s">
        <v>2122</v>
      </c>
      <c r="AC1428" s="6" t="s">
        <v>1802</v>
      </c>
      <c r="AD1428" s="7" t="s">
        <v>2122</v>
      </c>
      <c r="AE1428" s="6" t="e">
        <v>#VALUE!</v>
      </c>
      <c r="AF1428" s="6">
        <v>100</v>
      </c>
      <c r="AG1428" s="6">
        <v>0</v>
      </c>
      <c r="AH1428" s="6">
        <v>100</v>
      </c>
      <c r="AI1428" s="7">
        <v>232</v>
      </c>
      <c r="AJ1428" s="6" t="s">
        <v>2122</v>
      </c>
      <c r="AK1428" s="6" t="s">
        <v>2122</v>
      </c>
      <c r="AL1428" s="6" t="s">
        <v>2122</v>
      </c>
      <c r="AM1428" s="6" t="e">
        <v>#VALUE!</v>
      </c>
      <c r="AN1428" s="7" t="s">
        <v>2122</v>
      </c>
      <c r="AO1428" s="6" t="e">
        <v>#VALUE!</v>
      </c>
    </row>
    <row r="1429" spans="1:41" x14ac:dyDescent="0.15">
      <c r="A1429" s="2" t="s">
        <v>1832</v>
      </c>
      <c r="B1429" s="2" t="s">
        <v>1438</v>
      </c>
      <c r="C1429" s="2" t="s">
        <v>1797</v>
      </c>
      <c r="D1429" s="2" t="s">
        <v>1651</v>
      </c>
      <c r="E1429" s="2" t="s">
        <v>438</v>
      </c>
      <c r="F1429" s="2" t="s">
        <v>1854</v>
      </c>
      <c r="G1429" s="2" t="s">
        <v>2121</v>
      </c>
      <c r="H1429" s="2" t="s">
        <v>1813</v>
      </c>
      <c r="I1429" s="2" t="s">
        <v>1941</v>
      </c>
      <c r="J1429" s="7">
        <v>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6">
        <v>0</v>
      </c>
      <c r="X1429" s="6">
        <v>0</v>
      </c>
      <c r="Y1429" s="6">
        <v>0</v>
      </c>
      <c r="Z1429" s="6" t="s">
        <v>2122</v>
      </c>
      <c r="AA1429" s="6" t="s">
        <v>2122</v>
      </c>
      <c r="AB1429" s="6" t="s">
        <v>2122</v>
      </c>
      <c r="AC1429" s="6" t="s">
        <v>1802</v>
      </c>
      <c r="AD1429" s="7" t="s">
        <v>2122</v>
      </c>
      <c r="AE1429" s="6">
        <v>0</v>
      </c>
      <c r="AF1429" s="6">
        <v>0</v>
      </c>
      <c r="AG1429" s="6">
        <v>0</v>
      </c>
      <c r="AH1429" s="6">
        <v>0</v>
      </c>
      <c r="AI1429" s="7">
        <v>0</v>
      </c>
      <c r="AJ1429" s="6" t="s">
        <v>2122</v>
      </c>
      <c r="AK1429" s="6" t="s">
        <v>2122</v>
      </c>
      <c r="AL1429" s="6" t="s">
        <v>2122</v>
      </c>
      <c r="AM1429" s="6" t="e">
        <v>#VALUE!</v>
      </c>
      <c r="AN1429" s="7" t="s">
        <v>2122</v>
      </c>
      <c r="AO1429" s="6">
        <v>0</v>
      </c>
    </row>
    <row r="1430" spans="1:41" x14ac:dyDescent="0.15">
      <c r="A1430" s="2" t="s">
        <v>1833</v>
      </c>
      <c r="B1430" s="2" t="s">
        <v>1438</v>
      </c>
      <c r="C1430" s="2" t="s">
        <v>1797</v>
      </c>
      <c r="D1430" s="2" t="s">
        <v>1651</v>
      </c>
      <c r="E1430" s="2" t="s">
        <v>438</v>
      </c>
      <c r="F1430" s="2" t="s">
        <v>1854</v>
      </c>
      <c r="G1430" s="2" t="s">
        <v>2121</v>
      </c>
      <c r="H1430" s="2" t="s">
        <v>1813</v>
      </c>
      <c r="I1430" s="2" t="s">
        <v>1942</v>
      </c>
      <c r="J1430" s="7">
        <v>0</v>
      </c>
      <c r="K1430" s="7">
        <v>13816</v>
      </c>
      <c r="L1430" s="7">
        <v>0</v>
      </c>
      <c r="M1430" s="7">
        <v>13816</v>
      </c>
      <c r="N1430" s="7">
        <v>0</v>
      </c>
      <c r="O1430" s="7">
        <v>0</v>
      </c>
      <c r="P1430" s="7">
        <v>13816</v>
      </c>
      <c r="Q1430" s="7">
        <v>0</v>
      </c>
      <c r="R1430" s="7">
        <v>13816</v>
      </c>
      <c r="S1430" s="7">
        <v>0</v>
      </c>
      <c r="T1430" s="7">
        <v>0</v>
      </c>
      <c r="U1430" s="7">
        <v>0</v>
      </c>
      <c r="V1430" s="7">
        <v>0</v>
      </c>
      <c r="W1430" s="6">
        <v>100</v>
      </c>
      <c r="X1430" s="6">
        <v>0</v>
      </c>
      <c r="Y1430" s="6">
        <v>100</v>
      </c>
      <c r="Z1430" s="6">
        <v>100</v>
      </c>
      <c r="AA1430" s="6">
        <v>0</v>
      </c>
      <c r="AB1430" s="6">
        <v>100</v>
      </c>
      <c r="AC1430" s="6">
        <v>0</v>
      </c>
      <c r="AD1430" s="7">
        <v>12686</v>
      </c>
      <c r="AE1430" s="6">
        <v>8.9074570000000008</v>
      </c>
      <c r="AF1430" s="6">
        <v>100</v>
      </c>
      <c r="AG1430" s="6">
        <v>0</v>
      </c>
      <c r="AH1430" s="6">
        <v>100</v>
      </c>
      <c r="AI1430" s="7">
        <v>13816</v>
      </c>
      <c r="AJ1430" s="6">
        <v>100</v>
      </c>
      <c r="AK1430" s="6">
        <v>0</v>
      </c>
      <c r="AL1430" s="6">
        <v>100</v>
      </c>
      <c r="AM1430" s="6">
        <v>0</v>
      </c>
      <c r="AN1430" s="7">
        <v>12686</v>
      </c>
      <c r="AO1430" s="6">
        <v>8.9074570000000008</v>
      </c>
    </row>
    <row r="1431" spans="1:41" x14ac:dyDescent="0.15">
      <c r="A1431" s="2" t="s">
        <v>1834</v>
      </c>
      <c r="B1431" s="2" t="s">
        <v>1438</v>
      </c>
      <c r="C1431" s="2" t="s">
        <v>1797</v>
      </c>
      <c r="D1431" s="2" t="s">
        <v>1651</v>
      </c>
      <c r="E1431" s="2" t="s">
        <v>438</v>
      </c>
      <c r="F1431" s="2" t="s">
        <v>1854</v>
      </c>
      <c r="G1431" s="2" t="s">
        <v>2121</v>
      </c>
      <c r="H1431" s="2" t="s">
        <v>1813</v>
      </c>
      <c r="I1431" s="2" t="s">
        <v>1943</v>
      </c>
      <c r="J1431" s="7">
        <v>0</v>
      </c>
      <c r="K1431" s="7">
        <v>67</v>
      </c>
      <c r="L1431" s="7">
        <v>0</v>
      </c>
      <c r="M1431" s="7">
        <v>67</v>
      </c>
      <c r="N1431" s="7">
        <v>0</v>
      </c>
      <c r="O1431" s="7">
        <v>0</v>
      </c>
      <c r="P1431" s="7">
        <v>67</v>
      </c>
      <c r="Q1431" s="7">
        <v>0</v>
      </c>
      <c r="R1431" s="7">
        <v>67</v>
      </c>
      <c r="S1431" s="7">
        <v>0</v>
      </c>
      <c r="T1431" s="7">
        <v>0</v>
      </c>
      <c r="U1431" s="7">
        <v>0</v>
      </c>
      <c r="V1431" s="7">
        <v>0</v>
      </c>
      <c r="W1431" s="6">
        <v>100</v>
      </c>
      <c r="X1431" s="6">
        <v>0</v>
      </c>
      <c r="Y1431" s="6">
        <v>100</v>
      </c>
      <c r="Z1431" s="6">
        <v>100</v>
      </c>
      <c r="AA1431" s="6">
        <v>0</v>
      </c>
      <c r="AB1431" s="6">
        <v>100</v>
      </c>
      <c r="AC1431" s="6">
        <v>0</v>
      </c>
      <c r="AD1431" s="7">
        <v>96</v>
      </c>
      <c r="AE1431" s="6">
        <v>-30.2083333</v>
      </c>
      <c r="AF1431" s="6">
        <v>100</v>
      </c>
      <c r="AG1431" s="6">
        <v>0</v>
      </c>
      <c r="AH1431" s="6">
        <v>100</v>
      </c>
      <c r="AI1431" s="7">
        <v>67</v>
      </c>
      <c r="AJ1431" s="6">
        <v>100</v>
      </c>
      <c r="AK1431" s="6">
        <v>0</v>
      </c>
      <c r="AL1431" s="6">
        <v>100</v>
      </c>
      <c r="AM1431" s="6">
        <v>0</v>
      </c>
      <c r="AN1431" s="7">
        <v>96</v>
      </c>
      <c r="AO1431" s="6">
        <v>-30.2083333</v>
      </c>
    </row>
    <row r="1432" spans="1:41" x14ac:dyDescent="0.15">
      <c r="A1432" s="2" t="s">
        <v>1835</v>
      </c>
      <c r="B1432" s="2" t="s">
        <v>1438</v>
      </c>
      <c r="C1432" s="2" t="s">
        <v>1797</v>
      </c>
      <c r="D1432" s="2" t="s">
        <v>1651</v>
      </c>
      <c r="E1432" s="2" t="s">
        <v>438</v>
      </c>
      <c r="F1432" s="2" t="s">
        <v>1854</v>
      </c>
      <c r="G1432" s="2" t="s">
        <v>2121</v>
      </c>
      <c r="H1432" s="2" t="s">
        <v>1813</v>
      </c>
      <c r="I1432" s="2" t="s">
        <v>1944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0</v>
      </c>
      <c r="AC1432" s="6">
        <v>0</v>
      </c>
      <c r="AD1432" s="7">
        <v>0</v>
      </c>
      <c r="AE1432" s="6">
        <v>0</v>
      </c>
      <c r="AF1432" s="6">
        <v>0</v>
      </c>
      <c r="AG1432" s="6">
        <v>0</v>
      </c>
      <c r="AH1432" s="6">
        <v>0</v>
      </c>
      <c r="AI1432" s="7">
        <v>0</v>
      </c>
      <c r="AJ1432" s="6">
        <v>0</v>
      </c>
      <c r="AK1432" s="6">
        <v>0</v>
      </c>
      <c r="AL1432" s="6">
        <v>0</v>
      </c>
      <c r="AM1432" s="6">
        <v>0</v>
      </c>
      <c r="AN1432" s="7">
        <v>0</v>
      </c>
      <c r="AO1432" s="6">
        <v>0</v>
      </c>
    </row>
    <row r="1433" spans="1:41" x14ac:dyDescent="0.15">
      <c r="A1433" s="2" t="s">
        <v>1836</v>
      </c>
      <c r="B1433" s="2" t="s">
        <v>1438</v>
      </c>
      <c r="C1433" s="2" t="s">
        <v>1797</v>
      </c>
      <c r="D1433" s="2" t="s">
        <v>1651</v>
      </c>
      <c r="E1433" s="2" t="s">
        <v>438</v>
      </c>
      <c r="F1433" s="2" t="s">
        <v>1854</v>
      </c>
      <c r="G1433" s="2" t="s">
        <v>2121</v>
      </c>
      <c r="H1433" s="2" t="s">
        <v>1813</v>
      </c>
      <c r="I1433" s="2" t="s">
        <v>1945</v>
      </c>
      <c r="J1433" s="7">
        <v>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  <c r="AB1433" s="6">
        <v>0</v>
      </c>
      <c r="AC1433" s="6">
        <v>0</v>
      </c>
      <c r="AD1433" s="7">
        <v>0</v>
      </c>
      <c r="AE1433" s="6">
        <v>0</v>
      </c>
      <c r="AF1433" s="6">
        <v>0</v>
      </c>
      <c r="AG1433" s="6">
        <v>0</v>
      </c>
      <c r="AH1433" s="6">
        <v>0</v>
      </c>
      <c r="AI1433" s="7">
        <v>0</v>
      </c>
      <c r="AJ1433" s="6">
        <v>0</v>
      </c>
      <c r="AK1433" s="6">
        <v>0</v>
      </c>
      <c r="AL1433" s="6">
        <v>0</v>
      </c>
      <c r="AM1433" s="6">
        <v>0</v>
      </c>
      <c r="AN1433" s="7">
        <v>0</v>
      </c>
      <c r="AO1433" s="6">
        <v>0</v>
      </c>
    </row>
    <row r="1434" spans="1:41" x14ac:dyDescent="0.15">
      <c r="A1434" s="2" t="s">
        <v>1837</v>
      </c>
      <c r="B1434" s="2" t="s">
        <v>1438</v>
      </c>
      <c r="C1434" s="2" t="s">
        <v>1797</v>
      </c>
      <c r="D1434" s="2" t="s">
        <v>1651</v>
      </c>
      <c r="E1434" s="2" t="s">
        <v>438</v>
      </c>
      <c r="F1434" s="2" t="s">
        <v>1854</v>
      </c>
      <c r="G1434" s="2" t="s">
        <v>2121</v>
      </c>
      <c r="H1434" s="2" t="s">
        <v>1813</v>
      </c>
      <c r="I1434" s="2" t="s">
        <v>1946</v>
      </c>
      <c r="J1434" s="7">
        <v>0</v>
      </c>
      <c r="K1434" s="7">
        <v>0</v>
      </c>
      <c r="L1434" s="7">
        <v>0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0</v>
      </c>
      <c r="AC1434" s="6">
        <v>0</v>
      </c>
      <c r="AD1434" s="7">
        <v>0</v>
      </c>
      <c r="AE1434" s="6">
        <v>0</v>
      </c>
      <c r="AF1434" s="6">
        <v>0</v>
      </c>
      <c r="AG1434" s="6">
        <v>0</v>
      </c>
      <c r="AH1434" s="6">
        <v>0</v>
      </c>
      <c r="AI1434" s="7">
        <v>0</v>
      </c>
      <c r="AJ1434" s="6">
        <v>0</v>
      </c>
      <c r="AK1434" s="6">
        <v>0</v>
      </c>
      <c r="AL1434" s="6">
        <v>0</v>
      </c>
      <c r="AM1434" s="6">
        <v>0</v>
      </c>
      <c r="AN1434" s="7">
        <v>0</v>
      </c>
      <c r="AO1434" s="6">
        <v>0</v>
      </c>
    </row>
    <row r="1435" spans="1:41" x14ac:dyDescent="0.15">
      <c r="A1435" s="2" t="s">
        <v>1838</v>
      </c>
      <c r="B1435" s="2" t="s">
        <v>1438</v>
      </c>
      <c r="C1435" s="2" t="s">
        <v>1797</v>
      </c>
      <c r="D1435" s="2" t="s">
        <v>1651</v>
      </c>
      <c r="E1435" s="2" t="s">
        <v>438</v>
      </c>
      <c r="F1435" s="2" t="s">
        <v>1854</v>
      </c>
      <c r="G1435" s="2" t="s">
        <v>2121</v>
      </c>
      <c r="H1435" s="2" t="s">
        <v>1813</v>
      </c>
      <c r="I1435" s="2" t="s">
        <v>1947</v>
      </c>
      <c r="J1435" s="7">
        <v>0</v>
      </c>
      <c r="K1435" s="7">
        <v>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0</v>
      </c>
      <c r="S1435" s="7">
        <v>0</v>
      </c>
      <c r="T1435" s="7">
        <v>0</v>
      </c>
      <c r="U1435" s="7">
        <v>0</v>
      </c>
      <c r="V1435" s="7">
        <v>0</v>
      </c>
      <c r="W1435" s="6">
        <v>0</v>
      </c>
      <c r="X1435" s="6">
        <v>0</v>
      </c>
      <c r="Y1435" s="6">
        <v>0</v>
      </c>
      <c r="Z1435" s="6">
        <v>0</v>
      </c>
      <c r="AA1435" s="6">
        <v>0</v>
      </c>
      <c r="AB1435" s="6">
        <v>0</v>
      </c>
      <c r="AC1435" s="6">
        <v>0</v>
      </c>
      <c r="AD1435" s="7">
        <v>0</v>
      </c>
      <c r="AE1435" s="6">
        <v>0</v>
      </c>
      <c r="AF1435" s="6">
        <v>0</v>
      </c>
      <c r="AG1435" s="6">
        <v>0</v>
      </c>
      <c r="AH1435" s="6">
        <v>0</v>
      </c>
      <c r="AI1435" s="7">
        <v>0</v>
      </c>
      <c r="AJ1435" s="6">
        <v>0</v>
      </c>
      <c r="AK1435" s="6">
        <v>0</v>
      </c>
      <c r="AL1435" s="6">
        <v>0</v>
      </c>
      <c r="AM1435" s="6">
        <v>0</v>
      </c>
      <c r="AN1435" s="7">
        <v>0</v>
      </c>
      <c r="AO1435" s="6">
        <v>0</v>
      </c>
    </row>
    <row r="1436" spans="1:41" x14ac:dyDescent="0.15">
      <c r="A1436" s="2" t="s">
        <v>1839</v>
      </c>
      <c r="B1436" s="2" t="s">
        <v>1438</v>
      </c>
      <c r="C1436" s="2" t="s">
        <v>1797</v>
      </c>
      <c r="D1436" s="2" t="s">
        <v>1651</v>
      </c>
      <c r="E1436" s="2" t="s">
        <v>438</v>
      </c>
      <c r="F1436" s="2" t="s">
        <v>1854</v>
      </c>
      <c r="G1436" s="2" t="s">
        <v>2121</v>
      </c>
      <c r="H1436" s="2" t="s">
        <v>1813</v>
      </c>
      <c r="I1436" s="2" t="s">
        <v>1948</v>
      </c>
      <c r="J1436" s="7">
        <v>0</v>
      </c>
      <c r="K1436" s="7">
        <v>0</v>
      </c>
      <c r="L1436" s="7">
        <v>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6">
        <v>0</v>
      </c>
      <c r="X1436" s="6">
        <v>0</v>
      </c>
      <c r="Y1436" s="6">
        <v>0</v>
      </c>
      <c r="Z1436" s="6">
        <v>0</v>
      </c>
      <c r="AA1436" s="6">
        <v>0</v>
      </c>
      <c r="AB1436" s="6">
        <v>0</v>
      </c>
      <c r="AC1436" s="6">
        <v>0</v>
      </c>
      <c r="AD1436" s="7">
        <v>0</v>
      </c>
      <c r="AE1436" s="6">
        <v>0</v>
      </c>
      <c r="AF1436" s="6">
        <v>0</v>
      </c>
      <c r="AG1436" s="6">
        <v>0</v>
      </c>
      <c r="AH1436" s="6">
        <v>0</v>
      </c>
      <c r="AI1436" s="7">
        <v>0</v>
      </c>
      <c r="AJ1436" s="6">
        <v>0</v>
      </c>
      <c r="AK1436" s="6">
        <v>0</v>
      </c>
      <c r="AL1436" s="6">
        <v>0</v>
      </c>
      <c r="AM1436" s="6">
        <v>0</v>
      </c>
      <c r="AN1436" s="7">
        <v>0</v>
      </c>
      <c r="AO1436" s="6">
        <v>0</v>
      </c>
    </row>
    <row r="1437" spans="1:41" x14ac:dyDescent="0.15">
      <c r="A1437" s="2" t="s">
        <v>1840</v>
      </c>
      <c r="B1437" s="2" t="s">
        <v>1438</v>
      </c>
      <c r="C1437" s="2" t="s">
        <v>1797</v>
      </c>
      <c r="D1437" s="2" t="s">
        <v>1651</v>
      </c>
      <c r="E1437" s="2" t="s">
        <v>438</v>
      </c>
      <c r="F1437" s="2" t="s">
        <v>1854</v>
      </c>
      <c r="G1437" s="2" t="s">
        <v>2121</v>
      </c>
      <c r="H1437" s="2" t="s">
        <v>1813</v>
      </c>
      <c r="I1437" s="2" t="s">
        <v>1949</v>
      </c>
      <c r="J1437" s="7">
        <v>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0</v>
      </c>
      <c r="AC1437" s="6">
        <v>0</v>
      </c>
      <c r="AD1437" s="7">
        <v>0</v>
      </c>
      <c r="AE1437" s="6">
        <v>0</v>
      </c>
      <c r="AF1437" s="6">
        <v>0</v>
      </c>
      <c r="AG1437" s="6">
        <v>0</v>
      </c>
      <c r="AH1437" s="6">
        <v>0</v>
      </c>
      <c r="AI1437" s="7">
        <v>0</v>
      </c>
      <c r="AJ1437" s="6">
        <v>0</v>
      </c>
      <c r="AK1437" s="6">
        <v>0</v>
      </c>
      <c r="AL1437" s="6">
        <v>0</v>
      </c>
      <c r="AM1437" s="6">
        <v>0</v>
      </c>
      <c r="AN1437" s="7">
        <v>0</v>
      </c>
      <c r="AO1437" s="6">
        <v>0</v>
      </c>
    </row>
    <row r="1438" spans="1:41" x14ac:dyDescent="0.15">
      <c r="A1438" s="2" t="s">
        <v>1841</v>
      </c>
      <c r="B1438" s="2" t="s">
        <v>1438</v>
      </c>
      <c r="C1438" s="2" t="s">
        <v>1797</v>
      </c>
      <c r="D1438" s="2" t="s">
        <v>1651</v>
      </c>
      <c r="E1438" s="2" t="s">
        <v>438</v>
      </c>
      <c r="F1438" s="2" t="s">
        <v>1854</v>
      </c>
      <c r="G1438" s="2" t="s">
        <v>2121</v>
      </c>
      <c r="H1438" s="2" t="s">
        <v>1813</v>
      </c>
      <c r="I1438" s="2" t="s">
        <v>1950</v>
      </c>
      <c r="J1438" s="7">
        <v>0</v>
      </c>
      <c r="K1438" s="7">
        <v>0</v>
      </c>
      <c r="L1438" s="7">
        <v>0</v>
      </c>
      <c r="M1438" s="7">
        <v>0</v>
      </c>
      <c r="N1438" s="7">
        <v>0</v>
      </c>
      <c r="O1438" s="7">
        <v>0</v>
      </c>
      <c r="P1438" s="7">
        <v>0</v>
      </c>
      <c r="Q1438" s="7">
        <v>0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0</v>
      </c>
      <c r="AC1438" s="6">
        <v>0</v>
      </c>
      <c r="AD1438" s="7">
        <v>0</v>
      </c>
      <c r="AE1438" s="6">
        <v>0</v>
      </c>
      <c r="AF1438" s="6">
        <v>0</v>
      </c>
      <c r="AG1438" s="6">
        <v>0</v>
      </c>
      <c r="AH1438" s="6">
        <v>0</v>
      </c>
      <c r="AI1438" s="7">
        <v>0</v>
      </c>
      <c r="AJ1438" s="6">
        <v>0</v>
      </c>
      <c r="AK1438" s="6">
        <v>0</v>
      </c>
      <c r="AL1438" s="6">
        <v>0</v>
      </c>
      <c r="AM1438" s="6">
        <v>0</v>
      </c>
      <c r="AN1438" s="7">
        <v>0</v>
      </c>
      <c r="AO1438" s="6">
        <v>0</v>
      </c>
    </row>
    <row r="1439" spans="1:41" x14ac:dyDescent="0.15">
      <c r="A1439" s="2" t="s">
        <v>1842</v>
      </c>
      <c r="B1439" s="2" t="s">
        <v>1438</v>
      </c>
      <c r="C1439" s="2" t="s">
        <v>1797</v>
      </c>
      <c r="D1439" s="2" t="s">
        <v>1651</v>
      </c>
      <c r="E1439" s="2" t="s">
        <v>438</v>
      </c>
      <c r="F1439" s="2" t="s">
        <v>1854</v>
      </c>
      <c r="G1439" s="2" t="s">
        <v>2121</v>
      </c>
      <c r="H1439" s="2" t="s">
        <v>1813</v>
      </c>
      <c r="I1439" s="2" t="s">
        <v>1951</v>
      </c>
      <c r="J1439" s="7">
        <v>0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0</v>
      </c>
      <c r="AC1439" s="6">
        <v>0</v>
      </c>
      <c r="AD1439" s="7">
        <v>0</v>
      </c>
      <c r="AE1439" s="6">
        <v>0</v>
      </c>
      <c r="AF1439" s="6">
        <v>0</v>
      </c>
      <c r="AG1439" s="6">
        <v>0</v>
      </c>
      <c r="AH1439" s="6">
        <v>0</v>
      </c>
      <c r="AI1439" s="7">
        <v>0</v>
      </c>
      <c r="AJ1439" s="6">
        <v>0</v>
      </c>
      <c r="AK1439" s="6">
        <v>0</v>
      </c>
      <c r="AL1439" s="6">
        <v>0</v>
      </c>
      <c r="AM1439" s="6">
        <v>0</v>
      </c>
      <c r="AN1439" s="7">
        <v>0</v>
      </c>
      <c r="AO1439" s="6">
        <v>0</v>
      </c>
    </row>
    <row r="1440" spans="1:41" x14ac:dyDescent="0.15">
      <c r="A1440" s="2" t="s">
        <v>1843</v>
      </c>
      <c r="B1440" s="2" t="s">
        <v>1438</v>
      </c>
      <c r="C1440" s="2" t="s">
        <v>1797</v>
      </c>
      <c r="D1440" s="2" t="s">
        <v>1651</v>
      </c>
      <c r="E1440" s="2" t="s">
        <v>438</v>
      </c>
      <c r="F1440" s="2" t="s">
        <v>1854</v>
      </c>
      <c r="G1440" s="2" t="s">
        <v>2121</v>
      </c>
      <c r="H1440" s="2" t="s">
        <v>1813</v>
      </c>
      <c r="I1440" s="2" t="s">
        <v>1952</v>
      </c>
      <c r="J1440" s="7">
        <v>0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  <c r="AB1440" s="6">
        <v>0</v>
      </c>
      <c r="AC1440" s="6">
        <v>0</v>
      </c>
      <c r="AD1440" s="7">
        <v>0</v>
      </c>
      <c r="AE1440" s="6">
        <v>0</v>
      </c>
      <c r="AF1440" s="6">
        <v>0</v>
      </c>
      <c r="AG1440" s="6">
        <v>0</v>
      </c>
      <c r="AH1440" s="6">
        <v>0</v>
      </c>
      <c r="AI1440" s="7">
        <v>0</v>
      </c>
      <c r="AJ1440" s="6">
        <v>0</v>
      </c>
      <c r="AK1440" s="6">
        <v>0</v>
      </c>
      <c r="AL1440" s="6">
        <v>0</v>
      </c>
      <c r="AM1440" s="6">
        <v>0</v>
      </c>
      <c r="AN1440" s="7">
        <v>0</v>
      </c>
      <c r="AO1440" s="6">
        <v>0</v>
      </c>
    </row>
    <row r="1441" spans="1:41" x14ac:dyDescent="0.15">
      <c r="A1441" s="2" t="s">
        <v>1844</v>
      </c>
      <c r="B1441" s="2" t="s">
        <v>1438</v>
      </c>
      <c r="C1441" s="2" t="s">
        <v>1797</v>
      </c>
      <c r="D1441" s="2" t="s">
        <v>1651</v>
      </c>
      <c r="E1441" s="2" t="s">
        <v>438</v>
      </c>
      <c r="F1441" s="2" t="s">
        <v>1854</v>
      </c>
      <c r="G1441" s="2" t="s">
        <v>2121</v>
      </c>
      <c r="H1441" s="2" t="s">
        <v>1813</v>
      </c>
      <c r="I1441" s="2" t="s">
        <v>1953</v>
      </c>
      <c r="J1441" s="7">
        <v>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6">
        <v>0</v>
      </c>
      <c r="X1441" s="6">
        <v>0</v>
      </c>
      <c r="Y1441" s="6">
        <v>0</v>
      </c>
      <c r="Z1441" s="6">
        <v>0</v>
      </c>
      <c r="AA1441" s="6">
        <v>0</v>
      </c>
      <c r="AB1441" s="6">
        <v>0</v>
      </c>
      <c r="AC1441" s="6">
        <v>0</v>
      </c>
      <c r="AD1441" s="7">
        <v>0</v>
      </c>
      <c r="AE1441" s="6">
        <v>0</v>
      </c>
      <c r="AF1441" s="6">
        <v>0</v>
      </c>
      <c r="AG1441" s="6">
        <v>0</v>
      </c>
      <c r="AH1441" s="6">
        <v>0</v>
      </c>
      <c r="AI1441" s="7">
        <v>0</v>
      </c>
      <c r="AJ1441" s="6">
        <v>0</v>
      </c>
      <c r="AK1441" s="6">
        <v>0</v>
      </c>
      <c r="AL1441" s="6">
        <v>0</v>
      </c>
      <c r="AM1441" s="6">
        <v>0</v>
      </c>
      <c r="AN1441" s="7">
        <v>0</v>
      </c>
      <c r="AO1441" s="6">
        <v>0</v>
      </c>
    </row>
    <row r="1442" spans="1:41" x14ac:dyDescent="0.15">
      <c r="A1442" s="2" t="s">
        <v>1845</v>
      </c>
      <c r="B1442" s="2" t="s">
        <v>1438</v>
      </c>
      <c r="C1442" s="2" t="s">
        <v>1797</v>
      </c>
      <c r="D1442" s="2" t="s">
        <v>1651</v>
      </c>
      <c r="E1442" s="2" t="s">
        <v>438</v>
      </c>
      <c r="F1442" s="2" t="s">
        <v>1854</v>
      </c>
      <c r="G1442" s="2" t="s">
        <v>2121</v>
      </c>
      <c r="H1442" s="2" t="s">
        <v>1813</v>
      </c>
      <c r="I1442" s="2" t="s">
        <v>1954</v>
      </c>
      <c r="J1442" s="7">
        <v>0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  <c r="AB1442" s="6">
        <v>0</v>
      </c>
      <c r="AC1442" s="6">
        <v>0</v>
      </c>
      <c r="AD1442" s="7">
        <v>0</v>
      </c>
      <c r="AE1442" s="6">
        <v>0</v>
      </c>
      <c r="AF1442" s="6">
        <v>0</v>
      </c>
      <c r="AG1442" s="6">
        <v>0</v>
      </c>
      <c r="AH1442" s="6">
        <v>0</v>
      </c>
      <c r="AI1442" s="7">
        <v>0</v>
      </c>
      <c r="AJ1442" s="6">
        <v>0</v>
      </c>
      <c r="AK1442" s="6">
        <v>0</v>
      </c>
      <c r="AL1442" s="6">
        <v>0</v>
      </c>
      <c r="AM1442" s="6">
        <v>0</v>
      </c>
      <c r="AN1442" s="7">
        <v>0</v>
      </c>
      <c r="AO1442" s="6">
        <v>0</v>
      </c>
    </row>
    <row r="1443" spans="1:41" x14ac:dyDescent="0.15">
      <c r="A1443" s="2" t="s">
        <v>1846</v>
      </c>
      <c r="B1443" s="2" t="s">
        <v>1438</v>
      </c>
      <c r="C1443" s="2" t="s">
        <v>1797</v>
      </c>
      <c r="D1443" s="2" t="s">
        <v>1651</v>
      </c>
      <c r="E1443" s="2" t="s">
        <v>438</v>
      </c>
      <c r="F1443" s="2" t="s">
        <v>1854</v>
      </c>
      <c r="G1443" s="2" t="s">
        <v>2121</v>
      </c>
      <c r="H1443" s="2" t="s">
        <v>1813</v>
      </c>
      <c r="I1443" s="2" t="s">
        <v>1955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6">
        <v>0</v>
      </c>
      <c r="X1443" s="6">
        <v>0</v>
      </c>
      <c r="Y1443" s="6">
        <v>0</v>
      </c>
      <c r="Z1443" s="6">
        <v>0</v>
      </c>
      <c r="AA1443" s="6">
        <v>0</v>
      </c>
      <c r="AB1443" s="6">
        <v>0</v>
      </c>
      <c r="AC1443" s="6">
        <v>0</v>
      </c>
      <c r="AD1443" s="7">
        <v>0</v>
      </c>
      <c r="AE1443" s="6">
        <v>0</v>
      </c>
      <c r="AF1443" s="6">
        <v>0</v>
      </c>
      <c r="AG1443" s="6">
        <v>0</v>
      </c>
      <c r="AH1443" s="6">
        <v>0</v>
      </c>
      <c r="AI1443" s="7">
        <v>0</v>
      </c>
      <c r="AJ1443" s="6">
        <v>0</v>
      </c>
      <c r="AK1443" s="6">
        <v>0</v>
      </c>
      <c r="AL1443" s="6">
        <v>0</v>
      </c>
      <c r="AM1443" s="6">
        <v>0</v>
      </c>
      <c r="AN1443" s="7">
        <v>0</v>
      </c>
      <c r="AO1443" s="6">
        <v>0</v>
      </c>
    </row>
    <row r="1444" spans="1:41" x14ac:dyDescent="0.15">
      <c r="A1444" s="2" t="s">
        <v>1847</v>
      </c>
      <c r="B1444" s="2" t="s">
        <v>1438</v>
      </c>
      <c r="C1444" s="2" t="s">
        <v>1797</v>
      </c>
      <c r="D1444" s="2" t="s">
        <v>1651</v>
      </c>
      <c r="E1444" s="2" t="s">
        <v>438</v>
      </c>
      <c r="F1444" s="2" t="s">
        <v>1854</v>
      </c>
      <c r="G1444" s="2" t="s">
        <v>2121</v>
      </c>
      <c r="H1444" s="2" t="s">
        <v>1813</v>
      </c>
      <c r="I1444" s="2" t="s">
        <v>1956</v>
      </c>
      <c r="J1444" s="7">
        <v>0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  <c r="AB1444" s="6">
        <v>0</v>
      </c>
      <c r="AC1444" s="6">
        <v>0</v>
      </c>
      <c r="AD1444" s="7">
        <v>0</v>
      </c>
      <c r="AE1444" s="6">
        <v>0</v>
      </c>
      <c r="AF1444" s="6">
        <v>0</v>
      </c>
      <c r="AG1444" s="6">
        <v>0</v>
      </c>
      <c r="AH1444" s="6">
        <v>0</v>
      </c>
      <c r="AI1444" s="7">
        <v>0</v>
      </c>
      <c r="AJ1444" s="6">
        <v>0</v>
      </c>
      <c r="AK1444" s="6">
        <v>0</v>
      </c>
      <c r="AL1444" s="6">
        <v>0</v>
      </c>
      <c r="AM1444" s="6">
        <v>0</v>
      </c>
      <c r="AN1444" s="7">
        <v>0</v>
      </c>
      <c r="AO1444" s="6">
        <v>0</v>
      </c>
    </row>
    <row r="1445" spans="1:41" x14ac:dyDescent="0.15">
      <c r="A1445" s="2" t="s">
        <v>1848</v>
      </c>
      <c r="B1445" s="2" t="s">
        <v>1438</v>
      </c>
      <c r="C1445" s="2" t="s">
        <v>1797</v>
      </c>
      <c r="D1445" s="2" t="s">
        <v>1651</v>
      </c>
      <c r="E1445" s="2" t="s">
        <v>438</v>
      </c>
      <c r="F1445" s="2" t="s">
        <v>1854</v>
      </c>
      <c r="G1445" s="2" t="s">
        <v>2121</v>
      </c>
      <c r="H1445" s="2" t="s">
        <v>1813</v>
      </c>
      <c r="I1445" s="2" t="s">
        <v>1957</v>
      </c>
      <c r="J1445" s="7">
        <v>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0</v>
      </c>
      <c r="AC1445" s="6">
        <v>0</v>
      </c>
      <c r="AD1445" s="7">
        <v>0</v>
      </c>
      <c r="AE1445" s="6">
        <v>0</v>
      </c>
      <c r="AF1445" s="6">
        <v>0</v>
      </c>
      <c r="AG1445" s="6">
        <v>0</v>
      </c>
      <c r="AH1445" s="6">
        <v>0</v>
      </c>
      <c r="AI1445" s="7">
        <v>0</v>
      </c>
      <c r="AJ1445" s="6">
        <v>0</v>
      </c>
      <c r="AK1445" s="6">
        <v>0</v>
      </c>
      <c r="AL1445" s="6">
        <v>0</v>
      </c>
      <c r="AM1445" s="6">
        <v>0</v>
      </c>
      <c r="AN1445" s="7">
        <v>0</v>
      </c>
      <c r="AO1445" s="6">
        <v>0</v>
      </c>
    </row>
    <row r="1446" spans="1:41" x14ac:dyDescent="0.15">
      <c r="A1446" s="2" t="s">
        <v>1849</v>
      </c>
      <c r="B1446" s="2" t="s">
        <v>1438</v>
      </c>
      <c r="C1446" s="2" t="s">
        <v>1797</v>
      </c>
      <c r="D1446" s="2" t="s">
        <v>1651</v>
      </c>
      <c r="E1446" s="2" t="s">
        <v>438</v>
      </c>
      <c r="F1446" s="2" t="s">
        <v>1854</v>
      </c>
      <c r="G1446" s="2" t="s">
        <v>2121</v>
      </c>
      <c r="H1446" s="2" t="s">
        <v>1813</v>
      </c>
      <c r="I1446" s="2" t="s">
        <v>1958</v>
      </c>
      <c r="J1446" s="7">
        <v>0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6">
        <v>0</v>
      </c>
      <c r="X1446" s="6">
        <v>0</v>
      </c>
      <c r="Y1446" s="6">
        <v>0</v>
      </c>
      <c r="Z1446" s="6">
        <v>0</v>
      </c>
      <c r="AA1446" s="6">
        <v>0</v>
      </c>
      <c r="AB1446" s="6">
        <v>0</v>
      </c>
      <c r="AC1446" s="6">
        <v>0</v>
      </c>
      <c r="AD1446" s="7">
        <v>0</v>
      </c>
      <c r="AE1446" s="6">
        <v>0</v>
      </c>
      <c r="AF1446" s="6">
        <v>0</v>
      </c>
      <c r="AG1446" s="6">
        <v>0</v>
      </c>
      <c r="AH1446" s="6">
        <v>0</v>
      </c>
      <c r="AI1446" s="7">
        <v>0</v>
      </c>
      <c r="AJ1446" s="6">
        <v>0</v>
      </c>
      <c r="AK1446" s="6">
        <v>0</v>
      </c>
      <c r="AL1446" s="6">
        <v>0</v>
      </c>
      <c r="AM1446" s="6">
        <v>0</v>
      </c>
      <c r="AN1446" s="7">
        <v>0</v>
      </c>
      <c r="AO1446" s="6">
        <v>0</v>
      </c>
    </row>
    <row r="1447" spans="1:41" x14ac:dyDescent="0.15">
      <c r="A1447" s="2" t="s">
        <v>1850</v>
      </c>
      <c r="B1447" s="2" t="s">
        <v>1438</v>
      </c>
      <c r="C1447" s="2" t="s">
        <v>1797</v>
      </c>
      <c r="D1447" s="2" t="s">
        <v>1651</v>
      </c>
      <c r="E1447" s="2" t="s">
        <v>438</v>
      </c>
      <c r="F1447" s="2" t="s">
        <v>1854</v>
      </c>
      <c r="G1447" s="2" t="s">
        <v>2121</v>
      </c>
      <c r="H1447" s="2" t="s">
        <v>1813</v>
      </c>
      <c r="I1447" s="2" t="s">
        <v>1959</v>
      </c>
      <c r="J1447" s="7">
        <v>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6">
        <v>0</v>
      </c>
      <c r="X1447" s="6">
        <v>0</v>
      </c>
      <c r="Y1447" s="6">
        <v>0</v>
      </c>
      <c r="Z1447" s="6">
        <v>0</v>
      </c>
      <c r="AA1447" s="6">
        <v>0</v>
      </c>
      <c r="AB1447" s="6">
        <v>0</v>
      </c>
      <c r="AC1447" s="6">
        <v>0</v>
      </c>
      <c r="AD1447" s="7">
        <v>0</v>
      </c>
      <c r="AE1447" s="6">
        <v>0</v>
      </c>
      <c r="AF1447" s="6">
        <v>0</v>
      </c>
      <c r="AG1447" s="6">
        <v>0</v>
      </c>
      <c r="AH1447" s="6">
        <v>0</v>
      </c>
      <c r="AI1447" s="7">
        <v>0</v>
      </c>
      <c r="AJ1447" s="6">
        <v>0</v>
      </c>
      <c r="AK1447" s="6">
        <v>0</v>
      </c>
      <c r="AL1447" s="6">
        <v>0</v>
      </c>
      <c r="AM1447" s="6">
        <v>0</v>
      </c>
      <c r="AN1447" s="7">
        <v>0</v>
      </c>
      <c r="AO1447" s="6">
        <v>0</v>
      </c>
    </row>
    <row r="1448" spans="1:41" x14ac:dyDescent="0.15">
      <c r="A1448" s="2" t="s">
        <v>1851</v>
      </c>
      <c r="B1448" s="2" t="s">
        <v>1438</v>
      </c>
      <c r="C1448" s="2" t="s">
        <v>1797</v>
      </c>
      <c r="D1448" s="2" t="s">
        <v>1651</v>
      </c>
      <c r="E1448" s="2" t="s">
        <v>438</v>
      </c>
      <c r="F1448" s="2" t="s">
        <v>1854</v>
      </c>
      <c r="G1448" s="2" t="s">
        <v>2121</v>
      </c>
      <c r="H1448" s="2" t="s">
        <v>1813</v>
      </c>
      <c r="I1448" s="2" t="s">
        <v>1960</v>
      </c>
      <c r="J1448" s="7">
        <v>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  <c r="AB1448" s="6">
        <v>0</v>
      </c>
      <c r="AC1448" s="6">
        <v>0</v>
      </c>
      <c r="AD1448" s="7">
        <v>0</v>
      </c>
      <c r="AE1448" s="6">
        <v>0</v>
      </c>
      <c r="AF1448" s="6">
        <v>0</v>
      </c>
      <c r="AG1448" s="6">
        <v>0</v>
      </c>
      <c r="AH1448" s="6">
        <v>0</v>
      </c>
      <c r="AI1448" s="7">
        <v>0</v>
      </c>
      <c r="AJ1448" s="6">
        <v>0</v>
      </c>
      <c r="AK1448" s="6">
        <v>0</v>
      </c>
      <c r="AL1448" s="6">
        <v>0</v>
      </c>
      <c r="AM1448" s="6">
        <v>0</v>
      </c>
      <c r="AN1448" s="7">
        <v>0</v>
      </c>
      <c r="AO1448" s="6">
        <v>0</v>
      </c>
    </row>
    <row r="1449" spans="1:41" x14ac:dyDescent="0.15">
      <c r="A1449" s="2" t="s">
        <v>1852</v>
      </c>
      <c r="B1449" s="2" t="s">
        <v>1438</v>
      </c>
      <c r="C1449" s="2" t="s">
        <v>1797</v>
      </c>
      <c r="D1449" s="2" t="s">
        <v>1651</v>
      </c>
      <c r="E1449" s="2" t="s">
        <v>438</v>
      </c>
      <c r="F1449" s="2" t="s">
        <v>1854</v>
      </c>
      <c r="G1449" s="2" t="s">
        <v>2121</v>
      </c>
      <c r="H1449" s="2" t="s">
        <v>1813</v>
      </c>
      <c r="I1449" s="2" t="s">
        <v>1961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  <c r="AB1449" s="6">
        <v>0</v>
      </c>
      <c r="AC1449" s="6">
        <v>0</v>
      </c>
      <c r="AD1449" s="7">
        <v>0</v>
      </c>
      <c r="AE1449" s="6">
        <v>0</v>
      </c>
      <c r="AF1449" s="6">
        <v>0</v>
      </c>
      <c r="AG1449" s="6">
        <v>0</v>
      </c>
      <c r="AH1449" s="6">
        <v>0</v>
      </c>
      <c r="AI1449" s="7">
        <v>0</v>
      </c>
      <c r="AJ1449" s="6">
        <v>0</v>
      </c>
      <c r="AK1449" s="6">
        <v>0</v>
      </c>
      <c r="AL1449" s="6">
        <v>0</v>
      </c>
      <c r="AM1449" s="6">
        <v>0</v>
      </c>
      <c r="AN1449" s="7">
        <v>0</v>
      </c>
      <c r="AO1449" s="6">
        <v>0</v>
      </c>
    </row>
    <row r="1450" spans="1:41" x14ac:dyDescent="0.15">
      <c r="A1450" s="2" t="s">
        <v>1853</v>
      </c>
      <c r="B1450" s="2" t="s">
        <v>1438</v>
      </c>
      <c r="C1450" s="2" t="s">
        <v>1797</v>
      </c>
      <c r="D1450" s="2" t="s">
        <v>1651</v>
      </c>
      <c r="E1450" s="2" t="s">
        <v>438</v>
      </c>
      <c r="F1450" s="2" t="s">
        <v>1854</v>
      </c>
      <c r="G1450" s="2" t="s">
        <v>2121</v>
      </c>
      <c r="H1450" s="2" t="s">
        <v>1813</v>
      </c>
      <c r="I1450" s="2" t="s">
        <v>1962</v>
      </c>
      <c r="J1450" s="7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6">
        <v>0</v>
      </c>
      <c r="X1450" s="6">
        <v>0</v>
      </c>
      <c r="Y1450" s="6">
        <v>0</v>
      </c>
      <c r="Z1450" s="6">
        <v>0</v>
      </c>
      <c r="AA1450" s="6">
        <v>0</v>
      </c>
      <c r="AB1450" s="6">
        <v>0</v>
      </c>
      <c r="AC1450" s="6">
        <v>0</v>
      </c>
      <c r="AD1450" s="7">
        <v>0</v>
      </c>
      <c r="AE1450" s="6">
        <v>0</v>
      </c>
      <c r="AF1450" s="6">
        <v>0</v>
      </c>
      <c r="AG1450" s="6">
        <v>0</v>
      </c>
      <c r="AH1450" s="6">
        <v>0</v>
      </c>
      <c r="AI1450" s="7">
        <v>0</v>
      </c>
      <c r="AJ1450" s="6">
        <v>0</v>
      </c>
      <c r="AK1450" s="6">
        <v>0</v>
      </c>
      <c r="AL1450" s="6">
        <v>0</v>
      </c>
      <c r="AM1450" s="6">
        <v>0</v>
      </c>
      <c r="AN1450" s="7">
        <v>0</v>
      </c>
      <c r="AO1450" s="6">
        <v>0</v>
      </c>
    </row>
    <row r="1451" spans="1:41" x14ac:dyDescent="0.15">
      <c r="A1451" s="2" t="s">
        <v>1921</v>
      </c>
      <c r="B1451" s="2" t="s">
        <v>1438</v>
      </c>
      <c r="C1451" s="2" t="s">
        <v>1797</v>
      </c>
      <c r="D1451" s="2" t="s">
        <v>1651</v>
      </c>
      <c r="E1451" s="2" t="s">
        <v>438</v>
      </c>
      <c r="F1451" s="2" t="s">
        <v>1854</v>
      </c>
      <c r="G1451" s="2" t="s">
        <v>2121</v>
      </c>
      <c r="H1451" s="2" t="s">
        <v>1813</v>
      </c>
      <c r="I1451" s="2" t="s">
        <v>1963</v>
      </c>
      <c r="J1451" s="7">
        <v>0</v>
      </c>
      <c r="K1451" s="7">
        <v>188262</v>
      </c>
      <c r="L1451" s="7">
        <v>12738</v>
      </c>
      <c r="M1451" s="7">
        <v>201000</v>
      </c>
      <c r="N1451" s="7">
        <v>0</v>
      </c>
      <c r="O1451" s="7">
        <v>0</v>
      </c>
      <c r="P1451" s="7">
        <v>179538</v>
      </c>
      <c r="Q1451" s="7">
        <v>1797</v>
      </c>
      <c r="R1451" s="7">
        <v>181335</v>
      </c>
      <c r="S1451" s="7">
        <v>0</v>
      </c>
      <c r="T1451" s="7">
        <v>0</v>
      </c>
      <c r="U1451" s="7">
        <v>29</v>
      </c>
      <c r="V1451" s="7">
        <v>29</v>
      </c>
      <c r="W1451" s="6">
        <v>95.366032399999995</v>
      </c>
      <c r="X1451" s="6">
        <v>14.107395200000001</v>
      </c>
      <c r="Y1451" s="6">
        <v>90.216417899999996</v>
      </c>
      <c r="Z1451" s="6">
        <v>98.5296065</v>
      </c>
      <c r="AA1451" s="6">
        <v>11.7697743</v>
      </c>
      <c r="AB1451" s="6">
        <v>93.308270699999994</v>
      </c>
      <c r="AC1451" s="6">
        <v>-3.0918527999999981</v>
      </c>
      <c r="AD1451" s="7">
        <v>179945</v>
      </c>
      <c r="AE1451" s="6">
        <v>0.77245830000000004</v>
      </c>
      <c r="AF1451" s="6">
        <v>95.366032399999995</v>
      </c>
      <c r="AG1451" s="6">
        <v>14.139586100000001</v>
      </c>
      <c r="AH1451" s="6">
        <v>90.229436100000001</v>
      </c>
      <c r="AI1451" s="7">
        <v>181306</v>
      </c>
      <c r="AJ1451" s="6">
        <v>98.5296065</v>
      </c>
      <c r="AK1451" s="6">
        <v>11.7697743</v>
      </c>
      <c r="AL1451" s="6">
        <v>93.308270699999994</v>
      </c>
      <c r="AM1451" s="6">
        <v>-3.0788345999999933</v>
      </c>
      <c r="AN1451" s="7">
        <v>179945</v>
      </c>
      <c r="AO1451" s="6">
        <v>0.75634219999999996</v>
      </c>
    </row>
    <row r="1452" spans="1:41" x14ac:dyDescent="0.15">
      <c r="A1452" s="2" t="s">
        <v>1922</v>
      </c>
      <c r="B1452" s="2" t="s">
        <v>1438</v>
      </c>
      <c r="C1452" s="2" t="s">
        <v>1797</v>
      </c>
      <c r="D1452" s="2" t="s">
        <v>1651</v>
      </c>
      <c r="E1452" s="2" t="s">
        <v>438</v>
      </c>
      <c r="F1452" s="2" t="s">
        <v>1854</v>
      </c>
      <c r="G1452" s="2" t="s">
        <v>2121</v>
      </c>
      <c r="H1452" s="2" t="s">
        <v>1813</v>
      </c>
      <c r="I1452" s="2" t="s">
        <v>1964</v>
      </c>
      <c r="J1452" s="7">
        <v>0</v>
      </c>
      <c r="K1452" s="7">
        <v>24610</v>
      </c>
      <c r="L1452" s="7">
        <v>9180</v>
      </c>
      <c r="M1452" s="7">
        <v>33790</v>
      </c>
      <c r="N1452" s="7">
        <v>0</v>
      </c>
      <c r="O1452" s="7">
        <v>0</v>
      </c>
      <c r="P1452" s="7">
        <v>23861</v>
      </c>
      <c r="Q1452" s="7">
        <v>560</v>
      </c>
      <c r="R1452" s="7">
        <v>24421</v>
      </c>
      <c r="S1452" s="7">
        <v>0</v>
      </c>
      <c r="T1452" s="7">
        <v>0</v>
      </c>
      <c r="U1452" s="7">
        <v>0</v>
      </c>
      <c r="V1452" s="7">
        <v>0</v>
      </c>
      <c r="W1452" s="6">
        <v>96.956521699999996</v>
      </c>
      <c r="X1452" s="6">
        <v>6.1002178999999996</v>
      </c>
      <c r="Y1452" s="6">
        <v>72.272861800000001</v>
      </c>
      <c r="Z1452" s="6">
        <v>96.391336999999993</v>
      </c>
      <c r="AA1452" s="6">
        <v>11.0716663</v>
      </c>
      <c r="AB1452" s="6">
        <v>79.29440009999999</v>
      </c>
      <c r="AC1452" s="6">
        <v>-7.0215382999999889</v>
      </c>
      <c r="AD1452" s="7">
        <v>35669</v>
      </c>
      <c r="AE1452" s="6">
        <v>-31.534385599999997</v>
      </c>
      <c r="AF1452" s="6">
        <v>96.956521699999996</v>
      </c>
      <c r="AG1452" s="6">
        <v>6.1002178999999996</v>
      </c>
      <c r="AH1452" s="6">
        <v>72.272861800000001</v>
      </c>
      <c r="AI1452" s="7">
        <v>24421</v>
      </c>
      <c r="AJ1452" s="6">
        <v>96.391336999999993</v>
      </c>
      <c r="AK1452" s="6">
        <v>11.238738700000001</v>
      </c>
      <c r="AL1452" s="6">
        <v>79.531316200000006</v>
      </c>
      <c r="AM1452" s="6">
        <v>-7.2584544000000051</v>
      </c>
      <c r="AN1452" s="7">
        <v>35535</v>
      </c>
      <c r="AO1452" s="6">
        <v>-31.276206600000002</v>
      </c>
    </row>
    <row r="1453" spans="1:41" ht="12.75" thickBot="1" x14ac:dyDescent="0.2">
      <c r="A1453" s="2" t="s">
        <v>1998</v>
      </c>
      <c r="B1453" s="2" t="s">
        <v>1438</v>
      </c>
      <c r="C1453" s="2" t="s">
        <v>1797</v>
      </c>
      <c r="D1453" s="2" t="s">
        <v>1651</v>
      </c>
      <c r="E1453" s="2" t="s">
        <v>438</v>
      </c>
      <c r="F1453" s="2" t="s">
        <v>1854</v>
      </c>
      <c r="G1453" s="2" t="s">
        <v>2121</v>
      </c>
      <c r="H1453" s="2" t="s">
        <v>1813</v>
      </c>
      <c r="I1453" s="2" t="s">
        <v>1966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6">
        <v>0</v>
      </c>
      <c r="X1453" s="6">
        <v>0</v>
      </c>
      <c r="Y1453" s="6">
        <v>0</v>
      </c>
      <c r="Z1453" s="6">
        <v>0</v>
      </c>
      <c r="AA1453" s="6">
        <v>0</v>
      </c>
      <c r="AB1453" s="6">
        <v>0</v>
      </c>
      <c r="AC1453" s="6">
        <v>0</v>
      </c>
      <c r="AD1453" s="7">
        <v>0</v>
      </c>
      <c r="AE1453" s="6">
        <v>0</v>
      </c>
      <c r="AF1453" s="6">
        <v>0</v>
      </c>
      <c r="AG1453" s="6">
        <v>0</v>
      </c>
      <c r="AH1453" s="6">
        <v>0</v>
      </c>
      <c r="AI1453" s="7">
        <v>0</v>
      </c>
      <c r="AJ1453" s="6">
        <v>0</v>
      </c>
      <c r="AK1453" s="6">
        <v>0</v>
      </c>
      <c r="AL1453" s="6">
        <v>0</v>
      </c>
      <c r="AM1453" s="6">
        <v>0</v>
      </c>
      <c r="AN1453" s="7">
        <v>0</v>
      </c>
      <c r="AO1453" s="6">
        <v>0</v>
      </c>
    </row>
    <row r="1454" spans="1:41" ht="12.75" thickTop="1" x14ac:dyDescent="0.15">
      <c r="A1454" s="34" t="s">
        <v>692</v>
      </c>
      <c r="B1454" s="2" t="s">
        <v>1438</v>
      </c>
      <c r="C1454" s="2" t="s">
        <v>1797</v>
      </c>
      <c r="D1454" s="2" t="s">
        <v>1651</v>
      </c>
      <c r="E1454" s="2" t="s">
        <v>438</v>
      </c>
      <c r="F1454" s="2" t="s">
        <v>1854</v>
      </c>
      <c r="G1454" s="2" t="s">
        <v>2121</v>
      </c>
      <c r="H1454" s="2" t="s">
        <v>1290</v>
      </c>
      <c r="I1454" s="2" t="s">
        <v>2012</v>
      </c>
      <c r="J1454" s="7">
        <v>0</v>
      </c>
      <c r="K1454" s="7">
        <v>86931</v>
      </c>
      <c r="L1454" s="7">
        <v>2007</v>
      </c>
      <c r="M1454" s="7">
        <v>88938</v>
      </c>
      <c r="N1454" s="7">
        <v>0</v>
      </c>
      <c r="O1454" s="7">
        <v>0</v>
      </c>
      <c r="P1454" s="7">
        <v>86447</v>
      </c>
      <c r="Q1454" s="7">
        <v>652</v>
      </c>
      <c r="R1454" s="7">
        <v>87099</v>
      </c>
      <c r="S1454" s="7">
        <v>0</v>
      </c>
      <c r="T1454" s="7">
        <v>0</v>
      </c>
      <c r="U1454" s="7">
        <v>0</v>
      </c>
      <c r="V1454" s="7">
        <v>0</v>
      </c>
      <c r="W1454" s="6">
        <v>99.443236599999992</v>
      </c>
      <c r="X1454" s="6">
        <v>32.486298000000005</v>
      </c>
      <c r="Y1454" s="6">
        <v>97.932267400000001</v>
      </c>
      <c r="Z1454" s="6">
        <v>99.2152648</v>
      </c>
      <c r="AA1454" s="6">
        <v>60.1435095</v>
      </c>
      <c r="AB1454" s="6">
        <v>98.037326199999995</v>
      </c>
      <c r="AC1454" s="6">
        <v>-0.10505879999999479</v>
      </c>
      <c r="AD1454" s="7">
        <v>99702</v>
      </c>
      <c r="AE1454" s="6">
        <v>-12.640669199999998</v>
      </c>
      <c r="AF1454" s="6">
        <v>99.443236599999992</v>
      </c>
      <c r="AG1454" s="6">
        <v>32.486298000000005</v>
      </c>
      <c r="AH1454" s="6">
        <v>97.932267400000001</v>
      </c>
      <c r="AI1454" s="7">
        <v>87099</v>
      </c>
      <c r="AJ1454" s="6">
        <v>99.2152648</v>
      </c>
      <c r="AK1454" s="6">
        <v>60.618014499999994</v>
      </c>
      <c r="AL1454" s="6">
        <v>98.060467799999998</v>
      </c>
      <c r="AM1454" s="6">
        <v>-0.12820039999999722</v>
      </c>
      <c r="AN1454" s="7">
        <v>99678</v>
      </c>
      <c r="AO1454" s="6">
        <v>-12.619635200000001</v>
      </c>
    </row>
    <row r="1455" spans="1:41" x14ac:dyDescent="0.15">
      <c r="A1455" s="2" t="s">
        <v>693</v>
      </c>
      <c r="B1455" s="2" t="s">
        <v>1438</v>
      </c>
      <c r="C1455" s="2" t="s">
        <v>1797</v>
      </c>
      <c r="D1455" s="2" t="s">
        <v>1651</v>
      </c>
      <c r="E1455" s="2" t="s">
        <v>438</v>
      </c>
      <c r="F1455" s="2" t="s">
        <v>1854</v>
      </c>
      <c r="G1455" s="2" t="s">
        <v>2121</v>
      </c>
      <c r="H1455" s="2" t="s">
        <v>1290</v>
      </c>
      <c r="I1455" s="2" t="s">
        <v>2013</v>
      </c>
      <c r="J1455" s="7">
        <v>0</v>
      </c>
      <c r="K1455" s="7">
        <v>86931</v>
      </c>
      <c r="L1455" s="7">
        <v>2007</v>
      </c>
      <c r="M1455" s="7">
        <v>88938</v>
      </c>
      <c r="N1455" s="7">
        <v>0</v>
      </c>
      <c r="O1455" s="7">
        <v>0</v>
      </c>
      <c r="P1455" s="7">
        <v>86447</v>
      </c>
      <c r="Q1455" s="7">
        <v>652</v>
      </c>
      <c r="R1455" s="7">
        <v>87099</v>
      </c>
      <c r="S1455" s="7">
        <v>0</v>
      </c>
      <c r="T1455" s="7">
        <v>0</v>
      </c>
      <c r="U1455" s="7">
        <v>0</v>
      </c>
      <c r="V1455" s="7">
        <v>0</v>
      </c>
      <c r="W1455" s="6">
        <v>99.443236599999992</v>
      </c>
      <c r="X1455" s="6">
        <v>32.486298000000005</v>
      </c>
      <c r="Y1455" s="6">
        <v>97.932267400000001</v>
      </c>
      <c r="Z1455" s="6">
        <v>99.2152648</v>
      </c>
      <c r="AA1455" s="6">
        <v>60.1435095</v>
      </c>
      <c r="AB1455" s="6">
        <v>98.037326199999995</v>
      </c>
      <c r="AC1455" s="6">
        <v>-0.10505879999999479</v>
      </c>
      <c r="AD1455" s="7">
        <v>99702</v>
      </c>
      <c r="AE1455" s="6">
        <v>-12.640669199999998</v>
      </c>
      <c r="AF1455" s="6">
        <v>99.443236599999992</v>
      </c>
      <c r="AG1455" s="6">
        <v>32.486298000000005</v>
      </c>
      <c r="AH1455" s="6">
        <v>97.932267400000001</v>
      </c>
      <c r="AI1455" s="7">
        <v>87099</v>
      </c>
      <c r="AJ1455" s="6">
        <v>99.2152648</v>
      </c>
      <c r="AK1455" s="6">
        <v>60.618014499999994</v>
      </c>
      <c r="AL1455" s="6">
        <v>98.060467799999998</v>
      </c>
      <c r="AM1455" s="6">
        <v>-0.12820039999999722</v>
      </c>
      <c r="AN1455" s="7">
        <v>99678</v>
      </c>
      <c r="AO1455" s="6">
        <v>-12.619635200000001</v>
      </c>
    </row>
    <row r="1456" spans="1:41" x14ac:dyDescent="0.15">
      <c r="A1456" s="2" t="s">
        <v>694</v>
      </c>
      <c r="B1456" s="2" t="s">
        <v>1438</v>
      </c>
      <c r="C1456" s="2" t="s">
        <v>1797</v>
      </c>
      <c r="D1456" s="2" t="s">
        <v>1651</v>
      </c>
      <c r="E1456" s="2" t="s">
        <v>438</v>
      </c>
      <c r="F1456" s="2" t="s">
        <v>1854</v>
      </c>
      <c r="G1456" s="2" t="s">
        <v>2121</v>
      </c>
      <c r="H1456" s="2" t="s">
        <v>1290</v>
      </c>
      <c r="I1456" s="2" t="s">
        <v>2014</v>
      </c>
      <c r="J1456" s="7">
        <v>0</v>
      </c>
      <c r="K1456" s="7">
        <v>41924</v>
      </c>
      <c r="L1456" s="7">
        <v>1997</v>
      </c>
      <c r="M1456" s="7">
        <v>43921</v>
      </c>
      <c r="N1456" s="7">
        <v>0</v>
      </c>
      <c r="O1456" s="7">
        <v>0</v>
      </c>
      <c r="P1456" s="7">
        <v>41565</v>
      </c>
      <c r="Q1456" s="7">
        <v>652</v>
      </c>
      <c r="R1456" s="7">
        <v>42217</v>
      </c>
      <c r="S1456" s="7">
        <v>0</v>
      </c>
      <c r="T1456" s="7">
        <v>0</v>
      </c>
      <c r="U1456" s="7">
        <v>0</v>
      </c>
      <c r="V1456" s="7">
        <v>0</v>
      </c>
      <c r="W1456" s="6">
        <v>99.143688600000004</v>
      </c>
      <c r="X1456" s="6">
        <v>32.648973499999997</v>
      </c>
      <c r="Y1456" s="6">
        <v>96.120306900000003</v>
      </c>
      <c r="Z1456" s="6">
        <v>98.560267199999998</v>
      </c>
      <c r="AA1456" s="6">
        <v>57.121771200000005</v>
      </c>
      <c r="AB1456" s="6">
        <v>96.511139900000003</v>
      </c>
      <c r="AC1456" s="6">
        <v>-0.39083300000000065</v>
      </c>
      <c r="AD1456" s="7">
        <v>52891</v>
      </c>
      <c r="AE1456" s="6">
        <v>-20.181127200000002</v>
      </c>
      <c r="AF1456" s="6">
        <v>99.143688600000004</v>
      </c>
      <c r="AG1456" s="6">
        <v>32.648973499999997</v>
      </c>
      <c r="AH1456" s="6">
        <v>96.120306900000003</v>
      </c>
      <c r="AI1456" s="7">
        <v>42217</v>
      </c>
      <c r="AJ1456" s="6">
        <v>98.560267199999998</v>
      </c>
      <c r="AK1456" s="6">
        <v>57.461024500000001</v>
      </c>
      <c r="AL1456" s="6">
        <v>96.539324999999991</v>
      </c>
      <c r="AM1456" s="6">
        <v>-0.41901809999998818</v>
      </c>
      <c r="AN1456" s="7">
        <v>52875</v>
      </c>
      <c r="AO1456" s="6">
        <v>-20.156973999999998</v>
      </c>
    </row>
    <row r="1457" spans="1:41" x14ac:dyDescent="0.15">
      <c r="A1457" s="2" t="s">
        <v>695</v>
      </c>
      <c r="B1457" s="2" t="s">
        <v>1438</v>
      </c>
      <c r="C1457" s="2" t="s">
        <v>1797</v>
      </c>
      <c r="D1457" s="2" t="s">
        <v>1651</v>
      </c>
      <c r="E1457" s="2" t="s">
        <v>438</v>
      </c>
      <c r="F1457" s="2" t="s">
        <v>1854</v>
      </c>
      <c r="G1457" s="2" t="s">
        <v>2121</v>
      </c>
      <c r="H1457" s="2" t="s">
        <v>1290</v>
      </c>
      <c r="I1457" s="2" t="s">
        <v>2015</v>
      </c>
      <c r="J1457" s="7">
        <v>0</v>
      </c>
      <c r="K1457" s="7">
        <v>38339</v>
      </c>
      <c r="L1457" s="7">
        <v>1997</v>
      </c>
      <c r="M1457" s="7">
        <v>40336</v>
      </c>
      <c r="N1457" s="7">
        <v>0</v>
      </c>
      <c r="O1457" s="7">
        <v>0</v>
      </c>
      <c r="P1457" s="7">
        <v>37980</v>
      </c>
      <c r="Q1457" s="7">
        <v>652</v>
      </c>
      <c r="R1457" s="7">
        <v>38632</v>
      </c>
      <c r="S1457" s="7">
        <v>0</v>
      </c>
      <c r="T1457" s="7">
        <v>0</v>
      </c>
      <c r="U1457" s="7">
        <v>0</v>
      </c>
      <c r="V1457" s="7">
        <v>0</v>
      </c>
      <c r="W1457" s="6">
        <v>99.063616699999997</v>
      </c>
      <c r="X1457" s="6">
        <v>32.648973499999997</v>
      </c>
      <c r="Y1457" s="6">
        <v>95.775485900000007</v>
      </c>
      <c r="Z1457" s="6">
        <v>98.474710700000003</v>
      </c>
      <c r="AA1457" s="6">
        <v>57.121771200000005</v>
      </c>
      <c r="AB1457" s="6">
        <v>96.314643099999998</v>
      </c>
      <c r="AC1457" s="6">
        <v>-0.53915719999999112</v>
      </c>
      <c r="AD1457" s="7">
        <v>49969</v>
      </c>
      <c r="AE1457" s="6">
        <v>-22.688066599999999</v>
      </c>
      <c r="AF1457" s="6">
        <v>99.063616699999997</v>
      </c>
      <c r="AG1457" s="6">
        <v>32.648973499999997</v>
      </c>
      <c r="AH1457" s="6">
        <v>95.775485900000007</v>
      </c>
      <c r="AI1457" s="7">
        <v>38632</v>
      </c>
      <c r="AJ1457" s="6">
        <v>98.474710700000003</v>
      </c>
      <c r="AK1457" s="6">
        <v>57.461024500000001</v>
      </c>
      <c r="AL1457" s="6">
        <v>96.344355500000006</v>
      </c>
      <c r="AM1457" s="6">
        <v>-0.56886959999999931</v>
      </c>
      <c r="AN1457" s="7">
        <v>49953</v>
      </c>
      <c r="AO1457" s="6">
        <v>-22.663303500000001</v>
      </c>
    </row>
    <row r="1458" spans="1:41" x14ac:dyDescent="0.15">
      <c r="A1458" s="2" t="s">
        <v>696</v>
      </c>
      <c r="B1458" s="2" t="s">
        <v>1438</v>
      </c>
      <c r="C1458" s="2" t="s">
        <v>1797</v>
      </c>
      <c r="D1458" s="2" t="s">
        <v>1651</v>
      </c>
      <c r="E1458" s="2" t="s">
        <v>438</v>
      </c>
      <c r="F1458" s="2" t="s">
        <v>1854</v>
      </c>
      <c r="G1458" s="2" t="s">
        <v>2121</v>
      </c>
      <c r="H1458" s="2" t="s">
        <v>1290</v>
      </c>
      <c r="I1458" s="2" t="s">
        <v>2016</v>
      </c>
      <c r="J1458" s="7">
        <v>0</v>
      </c>
      <c r="K1458" s="7">
        <v>1109</v>
      </c>
      <c r="L1458" s="7">
        <v>52</v>
      </c>
      <c r="M1458" s="7">
        <v>1161</v>
      </c>
      <c r="N1458" s="7">
        <v>0</v>
      </c>
      <c r="O1458" s="7">
        <v>0</v>
      </c>
      <c r="P1458" s="7">
        <v>1099</v>
      </c>
      <c r="Q1458" s="7">
        <v>18</v>
      </c>
      <c r="R1458" s="7">
        <v>1117</v>
      </c>
      <c r="S1458" s="7">
        <v>0</v>
      </c>
      <c r="T1458" s="7">
        <v>0</v>
      </c>
      <c r="U1458" s="7">
        <v>0</v>
      </c>
      <c r="V1458" s="7">
        <v>0</v>
      </c>
      <c r="W1458" s="6">
        <v>99.098286700000003</v>
      </c>
      <c r="X1458" s="6">
        <v>34.615384599999999</v>
      </c>
      <c r="Y1458" s="6">
        <v>96.210163699999995</v>
      </c>
      <c r="Z1458" s="6">
        <v>99.222797900000003</v>
      </c>
      <c r="AA1458" s="6">
        <v>58.441558400000005</v>
      </c>
      <c r="AB1458" s="6">
        <v>96.680161900000002</v>
      </c>
      <c r="AC1458" s="6">
        <v>-0.46999820000000625</v>
      </c>
      <c r="AD1458" s="7">
        <v>1194</v>
      </c>
      <c r="AE1458" s="6">
        <v>-6.4489112000000004</v>
      </c>
      <c r="AF1458" s="6">
        <v>99.098286700000003</v>
      </c>
      <c r="AG1458" s="6">
        <v>34.615384599999999</v>
      </c>
      <c r="AH1458" s="6">
        <v>96.210163699999995</v>
      </c>
      <c r="AI1458" s="7">
        <v>1117</v>
      </c>
      <c r="AJ1458" s="6">
        <v>99.222797900000003</v>
      </c>
      <c r="AK1458" s="6">
        <v>59.210526299999998</v>
      </c>
      <c r="AL1458" s="6">
        <v>96.758508899999995</v>
      </c>
      <c r="AM1458" s="6">
        <v>-0.54834519999999998</v>
      </c>
      <c r="AN1458" s="7">
        <v>1193</v>
      </c>
      <c r="AO1458" s="6">
        <v>-6.3704945999999998</v>
      </c>
    </row>
    <row r="1459" spans="1:41" x14ac:dyDescent="0.15">
      <c r="A1459" s="2" t="s">
        <v>697</v>
      </c>
      <c r="B1459" s="2" t="s">
        <v>1438</v>
      </c>
      <c r="C1459" s="2" t="s">
        <v>1797</v>
      </c>
      <c r="D1459" s="2" t="s">
        <v>1651</v>
      </c>
      <c r="E1459" s="2" t="s">
        <v>438</v>
      </c>
      <c r="F1459" s="2" t="s">
        <v>1854</v>
      </c>
      <c r="G1459" s="2" t="s">
        <v>2121</v>
      </c>
      <c r="H1459" s="2" t="s">
        <v>1290</v>
      </c>
      <c r="I1459" s="2" t="s">
        <v>2017</v>
      </c>
      <c r="J1459" s="7">
        <v>0</v>
      </c>
      <c r="K1459" s="7">
        <v>37230</v>
      </c>
      <c r="L1459" s="7">
        <v>1945</v>
      </c>
      <c r="M1459" s="7">
        <v>39175</v>
      </c>
      <c r="N1459" s="7">
        <v>0</v>
      </c>
      <c r="O1459" s="7">
        <v>0</v>
      </c>
      <c r="P1459" s="7">
        <v>36881</v>
      </c>
      <c r="Q1459" s="7">
        <v>634</v>
      </c>
      <c r="R1459" s="7">
        <v>37515</v>
      </c>
      <c r="S1459" s="7">
        <v>0</v>
      </c>
      <c r="T1459" s="7">
        <v>0</v>
      </c>
      <c r="U1459" s="7">
        <v>0</v>
      </c>
      <c r="V1459" s="7">
        <v>0</v>
      </c>
      <c r="W1459" s="6">
        <v>99.062583900000007</v>
      </c>
      <c r="X1459" s="6">
        <v>32.596401</v>
      </c>
      <c r="Y1459" s="6">
        <v>95.7626037</v>
      </c>
      <c r="Z1459" s="6">
        <v>98.456668000000008</v>
      </c>
      <c r="AA1459" s="6">
        <v>57.083175100000005</v>
      </c>
      <c r="AB1459" s="6">
        <v>96.305729999999997</v>
      </c>
      <c r="AC1459" s="6">
        <v>-0.54312629999999729</v>
      </c>
      <c r="AD1459" s="7">
        <v>48775</v>
      </c>
      <c r="AE1459" s="6">
        <v>-23.085597100000001</v>
      </c>
      <c r="AF1459" s="6">
        <v>99.062583900000007</v>
      </c>
      <c r="AG1459" s="6">
        <v>32.596401</v>
      </c>
      <c r="AH1459" s="6">
        <v>95.7626037</v>
      </c>
      <c r="AI1459" s="7">
        <v>37515</v>
      </c>
      <c r="AJ1459" s="6">
        <v>98.456668000000008</v>
      </c>
      <c r="AK1459" s="6">
        <v>57.4102368</v>
      </c>
      <c r="AL1459" s="6">
        <v>96.334261600000005</v>
      </c>
      <c r="AM1459" s="6">
        <v>-0.57165790000000527</v>
      </c>
      <c r="AN1459" s="7">
        <v>48760</v>
      </c>
      <c r="AO1459" s="6">
        <v>-23.061935999999999</v>
      </c>
    </row>
    <row r="1460" spans="1:41" x14ac:dyDescent="0.15">
      <c r="A1460" s="2" t="s">
        <v>698</v>
      </c>
      <c r="B1460" s="2" t="s">
        <v>1438</v>
      </c>
      <c r="C1460" s="2" t="s">
        <v>1797</v>
      </c>
      <c r="D1460" s="2" t="s">
        <v>1651</v>
      </c>
      <c r="E1460" s="2" t="s">
        <v>438</v>
      </c>
      <c r="F1460" s="2" t="s">
        <v>1854</v>
      </c>
      <c r="G1460" s="2" t="s">
        <v>2121</v>
      </c>
      <c r="H1460" s="2" t="s">
        <v>1290</v>
      </c>
      <c r="I1460" s="9" t="s">
        <v>2018</v>
      </c>
      <c r="J1460" s="7">
        <v>0</v>
      </c>
      <c r="K1460" s="7">
        <v>988</v>
      </c>
      <c r="L1460" s="7">
        <v>0</v>
      </c>
      <c r="M1460" s="7">
        <v>988</v>
      </c>
      <c r="N1460" s="7">
        <v>0</v>
      </c>
      <c r="O1460" s="7">
        <v>0</v>
      </c>
      <c r="P1460" s="7">
        <v>988</v>
      </c>
      <c r="Q1460" s="7">
        <v>0</v>
      </c>
      <c r="R1460" s="7">
        <v>988</v>
      </c>
      <c r="S1460" s="7">
        <v>0</v>
      </c>
      <c r="T1460" s="7">
        <v>0</v>
      </c>
      <c r="U1460" s="7">
        <v>0</v>
      </c>
      <c r="V1460" s="7">
        <v>0</v>
      </c>
      <c r="W1460" s="6">
        <v>100</v>
      </c>
      <c r="X1460" s="6">
        <v>0</v>
      </c>
      <c r="Y1460" s="6">
        <v>100</v>
      </c>
      <c r="Z1460" s="6">
        <v>100</v>
      </c>
      <c r="AA1460" s="6">
        <v>0</v>
      </c>
      <c r="AB1460" s="6">
        <v>100</v>
      </c>
      <c r="AC1460" s="6">
        <v>0</v>
      </c>
      <c r="AD1460" s="7">
        <v>2870</v>
      </c>
      <c r="AE1460" s="6">
        <v>-65.574912900000001</v>
      </c>
      <c r="AF1460" s="6">
        <v>100</v>
      </c>
      <c r="AG1460" s="6">
        <v>0</v>
      </c>
      <c r="AH1460" s="6">
        <v>100</v>
      </c>
      <c r="AI1460" s="7">
        <v>988</v>
      </c>
      <c r="AJ1460" s="6">
        <v>100</v>
      </c>
      <c r="AK1460" s="6">
        <v>0</v>
      </c>
      <c r="AL1460" s="6">
        <v>100</v>
      </c>
      <c r="AM1460" s="6">
        <v>0</v>
      </c>
      <c r="AN1460" s="7">
        <v>2870</v>
      </c>
      <c r="AO1460" s="6">
        <v>-65.574912900000001</v>
      </c>
    </row>
    <row r="1461" spans="1:41" x14ac:dyDescent="0.15">
      <c r="A1461" s="2" t="s">
        <v>699</v>
      </c>
      <c r="B1461" s="2" t="s">
        <v>1438</v>
      </c>
      <c r="C1461" s="2" t="s">
        <v>1797</v>
      </c>
      <c r="D1461" s="2" t="s">
        <v>1651</v>
      </c>
      <c r="E1461" s="2" t="s">
        <v>438</v>
      </c>
      <c r="F1461" s="2" t="s">
        <v>1854</v>
      </c>
      <c r="G1461" s="2" t="s">
        <v>2121</v>
      </c>
      <c r="H1461" s="2" t="s">
        <v>1290</v>
      </c>
      <c r="I1461" s="2" t="s">
        <v>2019</v>
      </c>
      <c r="J1461" s="7">
        <v>0</v>
      </c>
      <c r="K1461" s="7">
        <v>3585</v>
      </c>
      <c r="L1461" s="7">
        <v>0</v>
      </c>
      <c r="M1461" s="7">
        <v>3585</v>
      </c>
      <c r="N1461" s="7">
        <v>0</v>
      </c>
      <c r="O1461" s="7">
        <v>0</v>
      </c>
      <c r="P1461" s="7">
        <v>3585</v>
      </c>
      <c r="Q1461" s="7">
        <v>0</v>
      </c>
      <c r="R1461" s="7">
        <v>3585</v>
      </c>
      <c r="S1461" s="7">
        <v>0</v>
      </c>
      <c r="T1461" s="7">
        <v>0</v>
      </c>
      <c r="U1461" s="7">
        <v>0</v>
      </c>
      <c r="V1461" s="7">
        <v>0</v>
      </c>
      <c r="W1461" s="6">
        <v>100</v>
      </c>
      <c r="X1461" s="6">
        <v>0</v>
      </c>
      <c r="Y1461" s="6">
        <v>100</v>
      </c>
      <c r="Z1461" s="6">
        <v>100</v>
      </c>
      <c r="AA1461" s="6">
        <v>0</v>
      </c>
      <c r="AB1461" s="6">
        <v>100</v>
      </c>
      <c r="AC1461" s="6">
        <v>0</v>
      </c>
      <c r="AD1461" s="7">
        <v>2922</v>
      </c>
      <c r="AE1461" s="6">
        <v>22.689938400000003</v>
      </c>
      <c r="AF1461" s="6">
        <v>100</v>
      </c>
      <c r="AG1461" s="6">
        <v>0</v>
      </c>
      <c r="AH1461" s="6">
        <v>100</v>
      </c>
      <c r="AI1461" s="7">
        <v>3585</v>
      </c>
      <c r="AJ1461" s="6">
        <v>100</v>
      </c>
      <c r="AK1461" s="6">
        <v>0</v>
      </c>
      <c r="AL1461" s="6">
        <v>100</v>
      </c>
      <c r="AM1461" s="6">
        <v>0</v>
      </c>
      <c r="AN1461" s="7">
        <v>2922</v>
      </c>
      <c r="AO1461" s="6">
        <v>22.689938400000003</v>
      </c>
    </row>
    <row r="1462" spans="1:41" x14ac:dyDescent="0.15">
      <c r="A1462" s="2" t="s">
        <v>700</v>
      </c>
      <c r="B1462" s="2" t="s">
        <v>1438</v>
      </c>
      <c r="C1462" s="2" t="s">
        <v>1797</v>
      </c>
      <c r="D1462" s="2" t="s">
        <v>1651</v>
      </c>
      <c r="E1462" s="2" t="s">
        <v>438</v>
      </c>
      <c r="F1462" s="2" t="s">
        <v>1854</v>
      </c>
      <c r="G1462" s="2" t="s">
        <v>2121</v>
      </c>
      <c r="H1462" s="2" t="s">
        <v>1290</v>
      </c>
      <c r="I1462" s="2" t="s">
        <v>2020</v>
      </c>
      <c r="J1462" s="7">
        <v>0</v>
      </c>
      <c r="K1462" s="7">
        <v>2266</v>
      </c>
      <c r="L1462" s="7">
        <v>0</v>
      </c>
      <c r="M1462" s="7">
        <v>2266</v>
      </c>
      <c r="N1462" s="7">
        <v>0</v>
      </c>
      <c r="O1462" s="7">
        <v>0</v>
      </c>
      <c r="P1462" s="7">
        <v>2266</v>
      </c>
      <c r="Q1462" s="7">
        <v>0</v>
      </c>
      <c r="R1462" s="7">
        <v>2266</v>
      </c>
      <c r="S1462" s="7">
        <v>0</v>
      </c>
      <c r="T1462" s="7">
        <v>0</v>
      </c>
      <c r="U1462" s="7">
        <v>0</v>
      </c>
      <c r="V1462" s="7">
        <v>0</v>
      </c>
      <c r="W1462" s="6">
        <v>100</v>
      </c>
      <c r="X1462" s="6">
        <v>0</v>
      </c>
      <c r="Y1462" s="6">
        <v>100</v>
      </c>
      <c r="Z1462" s="6">
        <v>100</v>
      </c>
      <c r="AA1462" s="6">
        <v>0</v>
      </c>
      <c r="AB1462" s="6">
        <v>100</v>
      </c>
      <c r="AC1462" s="6">
        <v>0</v>
      </c>
      <c r="AD1462" s="7">
        <v>2010</v>
      </c>
      <c r="AE1462" s="6">
        <v>12.736318399999998</v>
      </c>
      <c r="AF1462" s="6">
        <v>100</v>
      </c>
      <c r="AG1462" s="6">
        <v>0</v>
      </c>
      <c r="AH1462" s="6">
        <v>100</v>
      </c>
      <c r="AI1462" s="7">
        <v>2266</v>
      </c>
      <c r="AJ1462" s="6">
        <v>100</v>
      </c>
      <c r="AK1462" s="6">
        <v>0</v>
      </c>
      <c r="AL1462" s="6">
        <v>100</v>
      </c>
      <c r="AM1462" s="6">
        <v>0</v>
      </c>
      <c r="AN1462" s="7">
        <v>2010</v>
      </c>
      <c r="AO1462" s="6">
        <v>12.736318399999998</v>
      </c>
    </row>
    <row r="1463" spans="1:41" x14ac:dyDescent="0.15">
      <c r="A1463" s="2" t="s">
        <v>701</v>
      </c>
      <c r="B1463" s="2" t="s">
        <v>1438</v>
      </c>
      <c r="C1463" s="2" t="s">
        <v>1797</v>
      </c>
      <c r="D1463" s="2" t="s">
        <v>1651</v>
      </c>
      <c r="E1463" s="2" t="s">
        <v>438</v>
      </c>
      <c r="F1463" s="2" t="s">
        <v>1854</v>
      </c>
      <c r="G1463" s="2" t="s">
        <v>2121</v>
      </c>
      <c r="H1463" s="2" t="s">
        <v>1290</v>
      </c>
      <c r="I1463" s="2" t="s">
        <v>1856</v>
      </c>
      <c r="J1463" s="7">
        <v>0</v>
      </c>
      <c r="K1463" s="7">
        <v>1319</v>
      </c>
      <c r="L1463" s="7">
        <v>0</v>
      </c>
      <c r="M1463" s="7">
        <v>1319</v>
      </c>
      <c r="N1463" s="7">
        <v>0</v>
      </c>
      <c r="O1463" s="7">
        <v>0</v>
      </c>
      <c r="P1463" s="7">
        <v>1319</v>
      </c>
      <c r="Q1463" s="7">
        <v>0</v>
      </c>
      <c r="R1463" s="7">
        <v>1319</v>
      </c>
      <c r="S1463" s="7">
        <v>0</v>
      </c>
      <c r="T1463" s="7">
        <v>0</v>
      </c>
      <c r="U1463" s="7">
        <v>0</v>
      </c>
      <c r="V1463" s="7">
        <v>0</v>
      </c>
      <c r="W1463" s="6">
        <v>100</v>
      </c>
      <c r="X1463" s="6">
        <v>0</v>
      </c>
      <c r="Y1463" s="6">
        <v>100</v>
      </c>
      <c r="Z1463" s="6">
        <v>100</v>
      </c>
      <c r="AA1463" s="6">
        <v>0</v>
      </c>
      <c r="AB1463" s="6">
        <v>100</v>
      </c>
      <c r="AC1463" s="6">
        <v>0</v>
      </c>
      <c r="AD1463" s="7">
        <v>912</v>
      </c>
      <c r="AE1463" s="6">
        <v>44.627192999999998</v>
      </c>
      <c r="AF1463" s="6">
        <v>100</v>
      </c>
      <c r="AG1463" s="6">
        <v>0</v>
      </c>
      <c r="AH1463" s="6">
        <v>100</v>
      </c>
      <c r="AI1463" s="7">
        <v>1319</v>
      </c>
      <c r="AJ1463" s="6">
        <v>100</v>
      </c>
      <c r="AK1463" s="6">
        <v>0</v>
      </c>
      <c r="AL1463" s="6">
        <v>100</v>
      </c>
      <c r="AM1463" s="6">
        <v>0</v>
      </c>
      <c r="AN1463" s="7">
        <v>912</v>
      </c>
      <c r="AO1463" s="6">
        <v>44.627192999999998</v>
      </c>
    </row>
    <row r="1464" spans="1:41" x14ac:dyDescent="0.15">
      <c r="A1464" s="2" t="s">
        <v>702</v>
      </c>
      <c r="B1464" s="2" t="s">
        <v>1438</v>
      </c>
      <c r="C1464" s="2" t="s">
        <v>1797</v>
      </c>
      <c r="D1464" s="2" t="s">
        <v>1651</v>
      </c>
      <c r="E1464" s="2" t="s">
        <v>438</v>
      </c>
      <c r="F1464" s="2" t="s">
        <v>1854</v>
      </c>
      <c r="G1464" s="2" t="s">
        <v>2121</v>
      </c>
      <c r="H1464" s="2" t="s">
        <v>1290</v>
      </c>
      <c r="I1464" s="2" t="s">
        <v>2021</v>
      </c>
      <c r="J1464" s="7">
        <v>0</v>
      </c>
      <c r="K1464" s="7">
        <v>36129</v>
      </c>
      <c r="L1464" s="7">
        <v>10</v>
      </c>
      <c r="M1464" s="7">
        <v>36139</v>
      </c>
      <c r="N1464" s="7">
        <v>0</v>
      </c>
      <c r="O1464" s="7">
        <v>0</v>
      </c>
      <c r="P1464" s="7">
        <v>36020</v>
      </c>
      <c r="Q1464" s="7">
        <v>0</v>
      </c>
      <c r="R1464" s="7">
        <v>36020</v>
      </c>
      <c r="S1464" s="7">
        <v>0</v>
      </c>
      <c r="T1464" s="7">
        <v>0</v>
      </c>
      <c r="U1464" s="7">
        <v>0</v>
      </c>
      <c r="V1464" s="7">
        <v>0</v>
      </c>
      <c r="W1464" s="6">
        <v>99.698303300000006</v>
      </c>
      <c r="X1464" s="6">
        <v>0</v>
      </c>
      <c r="Y1464" s="6">
        <v>99.670715799999996</v>
      </c>
      <c r="Z1464" s="6">
        <v>99.986880099999993</v>
      </c>
      <c r="AA1464" s="6">
        <v>96.875</v>
      </c>
      <c r="AB1464" s="6">
        <v>99.971280900000011</v>
      </c>
      <c r="AC1464" s="6">
        <v>-0.30056510000001424</v>
      </c>
      <c r="AD1464" s="7">
        <v>38291</v>
      </c>
      <c r="AE1464" s="6">
        <v>-5.9308975999999998</v>
      </c>
      <c r="AF1464" s="6">
        <v>99.698303300000006</v>
      </c>
      <c r="AG1464" s="6">
        <v>0</v>
      </c>
      <c r="AH1464" s="6">
        <v>99.670715799999996</v>
      </c>
      <c r="AI1464" s="7">
        <v>36020</v>
      </c>
      <c r="AJ1464" s="6">
        <v>99.986880099999993</v>
      </c>
      <c r="AK1464" s="6">
        <v>96.875</v>
      </c>
      <c r="AL1464" s="6">
        <v>99.971280900000011</v>
      </c>
      <c r="AM1464" s="6">
        <v>-0.30056510000001424</v>
      </c>
      <c r="AN1464" s="7">
        <v>38291</v>
      </c>
      <c r="AO1464" s="6">
        <v>-5.9308975999999998</v>
      </c>
    </row>
    <row r="1465" spans="1:41" x14ac:dyDescent="0.15">
      <c r="A1465" s="2" t="s">
        <v>703</v>
      </c>
      <c r="B1465" s="2" t="s">
        <v>1438</v>
      </c>
      <c r="C1465" s="2" t="s">
        <v>1797</v>
      </c>
      <c r="D1465" s="2" t="s">
        <v>1651</v>
      </c>
      <c r="E1465" s="2" t="s">
        <v>438</v>
      </c>
      <c r="F1465" s="2" t="s">
        <v>1854</v>
      </c>
      <c r="G1465" s="2" t="s">
        <v>2121</v>
      </c>
      <c r="H1465" s="2" t="s">
        <v>1290</v>
      </c>
      <c r="I1465" s="2" t="s">
        <v>1739</v>
      </c>
      <c r="J1465" s="7">
        <v>0</v>
      </c>
      <c r="K1465" s="7">
        <v>26508</v>
      </c>
      <c r="L1465" s="7">
        <v>10</v>
      </c>
      <c r="M1465" s="7">
        <v>26518</v>
      </c>
      <c r="N1465" s="7">
        <v>0</v>
      </c>
      <c r="O1465" s="7">
        <v>0</v>
      </c>
      <c r="P1465" s="7">
        <v>26399</v>
      </c>
      <c r="Q1465" s="7">
        <v>0</v>
      </c>
      <c r="R1465" s="7">
        <v>26399</v>
      </c>
      <c r="S1465" s="7">
        <v>0</v>
      </c>
      <c r="T1465" s="7">
        <v>0</v>
      </c>
      <c r="U1465" s="7">
        <v>0</v>
      </c>
      <c r="V1465" s="7">
        <v>0</v>
      </c>
      <c r="W1465" s="6">
        <v>99.588803400000003</v>
      </c>
      <c r="X1465" s="6">
        <v>0</v>
      </c>
      <c r="Y1465" s="6">
        <v>99.551248200000003</v>
      </c>
      <c r="Z1465" s="6">
        <v>99.9834678</v>
      </c>
      <c r="AA1465" s="6">
        <v>96.875</v>
      </c>
      <c r="AB1465" s="6">
        <v>99.963858599999995</v>
      </c>
      <c r="AC1465" s="6">
        <v>-0.41261039999999127</v>
      </c>
      <c r="AD1465" s="7">
        <v>30425</v>
      </c>
      <c r="AE1465" s="6">
        <v>-13.232538999999999</v>
      </c>
      <c r="AF1465" s="6">
        <v>99.588803400000003</v>
      </c>
      <c r="AG1465" s="6">
        <v>0</v>
      </c>
      <c r="AH1465" s="6">
        <v>99.551248200000003</v>
      </c>
      <c r="AI1465" s="7">
        <v>26399</v>
      </c>
      <c r="AJ1465" s="6">
        <v>99.9834678</v>
      </c>
      <c r="AK1465" s="6">
        <v>96.875</v>
      </c>
      <c r="AL1465" s="6">
        <v>99.963858599999995</v>
      </c>
      <c r="AM1465" s="6">
        <v>-0.41261039999999127</v>
      </c>
      <c r="AN1465" s="7">
        <v>30425</v>
      </c>
      <c r="AO1465" s="6">
        <v>-13.232538999999999</v>
      </c>
    </row>
    <row r="1466" spans="1:41" x14ac:dyDescent="0.15">
      <c r="A1466" s="2" t="s">
        <v>704</v>
      </c>
      <c r="B1466" s="2" t="s">
        <v>1438</v>
      </c>
      <c r="C1466" s="2" t="s">
        <v>1797</v>
      </c>
      <c r="D1466" s="2" t="s">
        <v>1651</v>
      </c>
      <c r="E1466" s="2" t="s">
        <v>438</v>
      </c>
      <c r="F1466" s="2" t="s">
        <v>1854</v>
      </c>
      <c r="G1466" s="2" t="s">
        <v>2121</v>
      </c>
      <c r="H1466" s="2" t="s">
        <v>1290</v>
      </c>
      <c r="I1466" s="2" t="s">
        <v>1740</v>
      </c>
      <c r="J1466" s="7">
        <v>0</v>
      </c>
      <c r="K1466" s="7">
        <v>2115</v>
      </c>
      <c r="L1466" s="7">
        <v>0</v>
      </c>
      <c r="M1466" s="7">
        <v>2115</v>
      </c>
      <c r="N1466" s="7">
        <v>0</v>
      </c>
      <c r="O1466" s="7">
        <v>0</v>
      </c>
      <c r="P1466" s="7">
        <v>2112</v>
      </c>
      <c r="Q1466" s="7">
        <v>0</v>
      </c>
      <c r="R1466" s="7">
        <v>2112</v>
      </c>
      <c r="S1466" s="7">
        <v>0</v>
      </c>
      <c r="T1466" s="7">
        <v>0</v>
      </c>
      <c r="U1466" s="7">
        <v>0</v>
      </c>
      <c r="V1466" s="7">
        <v>0</v>
      </c>
      <c r="W1466" s="6">
        <v>99.858155999999994</v>
      </c>
      <c r="X1466" s="6">
        <v>0</v>
      </c>
      <c r="Y1466" s="6">
        <v>99.858155999999994</v>
      </c>
      <c r="Z1466" s="6">
        <v>100</v>
      </c>
      <c r="AA1466" s="6">
        <v>96.341463400000009</v>
      </c>
      <c r="AB1466" s="6">
        <v>99.863574400000005</v>
      </c>
      <c r="AC1466" s="6">
        <v>-5.4184000000105925E-3</v>
      </c>
      <c r="AD1466" s="7">
        <v>2196</v>
      </c>
      <c r="AE1466" s="6">
        <v>-3.8251366</v>
      </c>
      <c r="AF1466" s="6">
        <v>99.858155999999994</v>
      </c>
      <c r="AG1466" s="6">
        <v>0</v>
      </c>
      <c r="AH1466" s="6">
        <v>99.858155999999994</v>
      </c>
      <c r="AI1466" s="7">
        <v>2112</v>
      </c>
      <c r="AJ1466" s="6">
        <v>100</v>
      </c>
      <c r="AK1466" s="6">
        <v>96.341463400000009</v>
      </c>
      <c r="AL1466" s="6">
        <v>99.863574400000005</v>
      </c>
      <c r="AM1466" s="6">
        <v>-5.4184000000105925E-3</v>
      </c>
      <c r="AN1466" s="7">
        <v>2196</v>
      </c>
      <c r="AO1466" s="6">
        <v>-3.8251366</v>
      </c>
    </row>
    <row r="1467" spans="1:41" x14ac:dyDescent="0.15">
      <c r="A1467" s="2" t="s">
        <v>705</v>
      </c>
      <c r="B1467" s="2" t="s">
        <v>1438</v>
      </c>
      <c r="C1467" s="2" t="s">
        <v>1797</v>
      </c>
      <c r="D1467" s="2" t="s">
        <v>1651</v>
      </c>
      <c r="E1467" s="2" t="s">
        <v>438</v>
      </c>
      <c r="F1467" s="2" t="s">
        <v>1854</v>
      </c>
      <c r="G1467" s="2" t="s">
        <v>2121</v>
      </c>
      <c r="H1467" s="2" t="s">
        <v>1290</v>
      </c>
      <c r="I1467" s="2" t="s">
        <v>1741</v>
      </c>
      <c r="J1467" s="7">
        <v>0</v>
      </c>
      <c r="K1467" s="7">
        <v>6467</v>
      </c>
      <c r="L1467" s="7">
        <v>10</v>
      </c>
      <c r="M1467" s="7">
        <v>6477</v>
      </c>
      <c r="N1467" s="7">
        <v>0</v>
      </c>
      <c r="O1467" s="7">
        <v>0</v>
      </c>
      <c r="P1467" s="7">
        <v>6442</v>
      </c>
      <c r="Q1467" s="7">
        <v>0</v>
      </c>
      <c r="R1467" s="7">
        <v>6442</v>
      </c>
      <c r="S1467" s="7">
        <v>0</v>
      </c>
      <c r="T1467" s="7">
        <v>0</v>
      </c>
      <c r="U1467" s="7">
        <v>0</v>
      </c>
      <c r="V1467" s="7">
        <v>0</v>
      </c>
      <c r="W1467" s="6">
        <v>99.613422</v>
      </c>
      <c r="X1467" s="6">
        <v>0</v>
      </c>
      <c r="Y1467" s="6">
        <v>99.459626400000005</v>
      </c>
      <c r="Z1467" s="6">
        <v>100</v>
      </c>
      <c r="AA1467" s="6">
        <v>97.2727273</v>
      </c>
      <c r="AB1467" s="6">
        <v>99.95128290000001</v>
      </c>
      <c r="AC1467" s="6">
        <v>-0.49165650000000483</v>
      </c>
      <c r="AD1467" s="7">
        <v>6155</v>
      </c>
      <c r="AE1467" s="6">
        <v>4.6628756999999998</v>
      </c>
      <c r="AF1467" s="6">
        <v>99.613422</v>
      </c>
      <c r="AG1467" s="6">
        <v>0</v>
      </c>
      <c r="AH1467" s="6">
        <v>99.459626400000005</v>
      </c>
      <c r="AI1467" s="7">
        <v>6442</v>
      </c>
      <c r="AJ1467" s="6">
        <v>100</v>
      </c>
      <c r="AK1467" s="6">
        <v>97.2727273</v>
      </c>
      <c r="AL1467" s="6">
        <v>99.95128290000001</v>
      </c>
      <c r="AM1467" s="6">
        <v>-0.49165650000000483</v>
      </c>
      <c r="AN1467" s="7">
        <v>6155</v>
      </c>
      <c r="AO1467" s="6">
        <v>4.6628756999999998</v>
      </c>
    </row>
    <row r="1468" spans="1:41" x14ac:dyDescent="0.15">
      <c r="A1468" s="2" t="s">
        <v>706</v>
      </c>
      <c r="B1468" s="2" t="s">
        <v>1438</v>
      </c>
      <c r="C1468" s="2" t="s">
        <v>1797</v>
      </c>
      <c r="D1468" s="2" t="s">
        <v>1651</v>
      </c>
      <c r="E1468" s="2" t="s">
        <v>438</v>
      </c>
      <c r="F1468" s="2" t="s">
        <v>1854</v>
      </c>
      <c r="G1468" s="2" t="s">
        <v>2121</v>
      </c>
      <c r="H1468" s="2" t="s">
        <v>1290</v>
      </c>
      <c r="I1468" s="2" t="s">
        <v>1742</v>
      </c>
      <c r="J1468" s="7">
        <v>0</v>
      </c>
      <c r="K1468" s="7">
        <v>17926</v>
      </c>
      <c r="L1468" s="7">
        <v>0</v>
      </c>
      <c r="M1468" s="7">
        <v>17926</v>
      </c>
      <c r="N1468" s="7">
        <v>0</v>
      </c>
      <c r="O1468" s="7">
        <v>0</v>
      </c>
      <c r="P1468" s="7">
        <v>17845</v>
      </c>
      <c r="Q1468" s="7">
        <v>0</v>
      </c>
      <c r="R1468" s="7">
        <v>17845</v>
      </c>
      <c r="S1468" s="7">
        <v>0</v>
      </c>
      <c r="T1468" s="7">
        <v>0</v>
      </c>
      <c r="U1468" s="7">
        <v>0</v>
      </c>
      <c r="V1468" s="7">
        <v>0</v>
      </c>
      <c r="W1468" s="6">
        <v>99.548142399999989</v>
      </c>
      <c r="X1468" s="6">
        <v>0</v>
      </c>
      <c r="Y1468" s="6">
        <v>99.548142399999989</v>
      </c>
      <c r="Z1468" s="6">
        <v>99.977353999999991</v>
      </c>
      <c r="AA1468" s="6">
        <v>0</v>
      </c>
      <c r="AB1468" s="6">
        <v>99.977353999999991</v>
      </c>
      <c r="AC1468" s="6">
        <v>-0.42921160000000214</v>
      </c>
      <c r="AD1468" s="7">
        <v>22074</v>
      </c>
      <c r="AE1468" s="6">
        <v>-19.158285799999998</v>
      </c>
      <c r="AF1468" s="6">
        <v>99.548142399999989</v>
      </c>
      <c r="AG1468" s="6">
        <v>0</v>
      </c>
      <c r="AH1468" s="6">
        <v>99.548142399999989</v>
      </c>
      <c r="AI1468" s="7">
        <v>17845</v>
      </c>
      <c r="AJ1468" s="6">
        <v>99.977353999999991</v>
      </c>
      <c r="AK1468" s="6">
        <v>0</v>
      </c>
      <c r="AL1468" s="6">
        <v>99.977353999999991</v>
      </c>
      <c r="AM1468" s="6">
        <v>-0.42921160000000214</v>
      </c>
      <c r="AN1468" s="7">
        <v>22074</v>
      </c>
      <c r="AO1468" s="6">
        <v>-19.158285799999998</v>
      </c>
    </row>
    <row r="1469" spans="1:41" x14ac:dyDescent="0.15">
      <c r="A1469" s="2" t="s">
        <v>707</v>
      </c>
      <c r="B1469" s="2" t="s">
        <v>1438</v>
      </c>
      <c r="C1469" s="2" t="s">
        <v>1797</v>
      </c>
      <c r="D1469" s="2" t="s">
        <v>1651</v>
      </c>
      <c r="E1469" s="2" t="s">
        <v>438</v>
      </c>
      <c r="F1469" s="2" t="s">
        <v>1854</v>
      </c>
      <c r="G1469" s="2" t="s">
        <v>2121</v>
      </c>
      <c r="H1469" s="2" t="s">
        <v>1290</v>
      </c>
      <c r="I1469" s="2" t="s">
        <v>1743</v>
      </c>
      <c r="J1469" s="7">
        <v>0</v>
      </c>
      <c r="K1469" s="7">
        <v>9621</v>
      </c>
      <c r="L1469" s="7">
        <v>0</v>
      </c>
      <c r="M1469" s="7">
        <v>9621</v>
      </c>
      <c r="N1469" s="7">
        <v>0</v>
      </c>
      <c r="O1469" s="7">
        <v>0</v>
      </c>
      <c r="P1469" s="7">
        <v>9621</v>
      </c>
      <c r="Q1469" s="7">
        <v>0</v>
      </c>
      <c r="R1469" s="7">
        <v>9621</v>
      </c>
      <c r="S1469" s="7">
        <v>0</v>
      </c>
      <c r="T1469" s="7">
        <v>0</v>
      </c>
      <c r="U1469" s="7">
        <v>0</v>
      </c>
      <c r="V1469" s="7">
        <v>0</v>
      </c>
      <c r="W1469" s="6">
        <v>100</v>
      </c>
      <c r="X1469" s="6">
        <v>0</v>
      </c>
      <c r="Y1469" s="6">
        <v>100</v>
      </c>
      <c r="Z1469" s="6">
        <v>100</v>
      </c>
      <c r="AA1469" s="6">
        <v>0</v>
      </c>
      <c r="AB1469" s="6">
        <v>100</v>
      </c>
      <c r="AC1469" s="6">
        <v>0</v>
      </c>
      <c r="AD1469" s="7">
        <v>7866</v>
      </c>
      <c r="AE1469" s="6">
        <v>22.3112128</v>
      </c>
      <c r="AF1469" s="6">
        <v>100</v>
      </c>
      <c r="AG1469" s="6">
        <v>0</v>
      </c>
      <c r="AH1469" s="6">
        <v>100</v>
      </c>
      <c r="AI1469" s="7">
        <v>9621</v>
      </c>
      <c r="AJ1469" s="6">
        <v>100</v>
      </c>
      <c r="AK1469" s="6">
        <v>0</v>
      </c>
      <c r="AL1469" s="6">
        <v>100</v>
      </c>
      <c r="AM1469" s="6">
        <v>0</v>
      </c>
      <c r="AN1469" s="7">
        <v>7866</v>
      </c>
      <c r="AO1469" s="6">
        <v>22.3112128</v>
      </c>
    </row>
    <row r="1470" spans="1:41" x14ac:dyDescent="0.15">
      <c r="A1470" s="2" t="s">
        <v>708</v>
      </c>
      <c r="B1470" s="2" t="s">
        <v>1438</v>
      </c>
      <c r="C1470" s="2" t="s">
        <v>1797</v>
      </c>
      <c r="D1470" s="2" t="s">
        <v>1651</v>
      </c>
      <c r="E1470" s="2" t="s">
        <v>438</v>
      </c>
      <c r="F1470" s="2" t="s">
        <v>1854</v>
      </c>
      <c r="G1470" s="2" t="s">
        <v>2121</v>
      </c>
      <c r="H1470" s="2" t="s">
        <v>1290</v>
      </c>
      <c r="I1470" s="2" t="s">
        <v>1744</v>
      </c>
      <c r="J1470" s="7">
        <v>0</v>
      </c>
      <c r="K1470" s="7">
        <v>3190</v>
      </c>
      <c r="L1470" s="7">
        <v>0</v>
      </c>
      <c r="M1470" s="7">
        <v>3190</v>
      </c>
      <c r="N1470" s="7">
        <v>0</v>
      </c>
      <c r="O1470" s="7">
        <v>0</v>
      </c>
      <c r="P1470" s="7">
        <v>3174</v>
      </c>
      <c r="Q1470" s="7">
        <v>0</v>
      </c>
      <c r="R1470" s="7">
        <v>3174</v>
      </c>
      <c r="S1470" s="7">
        <v>0</v>
      </c>
      <c r="T1470" s="7">
        <v>0</v>
      </c>
      <c r="U1470" s="7">
        <v>0</v>
      </c>
      <c r="V1470" s="7">
        <v>0</v>
      </c>
      <c r="W1470" s="6">
        <v>99.498432600000001</v>
      </c>
      <c r="X1470" s="6">
        <v>0</v>
      </c>
      <c r="Y1470" s="6">
        <v>99.498432600000001</v>
      </c>
      <c r="Z1470" s="6">
        <v>99.376640399999999</v>
      </c>
      <c r="AA1470" s="6">
        <v>67.073170699999991</v>
      </c>
      <c r="AB1470" s="6">
        <v>97.7272727</v>
      </c>
      <c r="AC1470" s="6">
        <v>1.7711599000000007</v>
      </c>
      <c r="AD1470" s="7">
        <v>3139</v>
      </c>
      <c r="AE1470" s="6">
        <v>1.1150047999999999</v>
      </c>
      <c r="AF1470" s="6">
        <v>99.498432600000001</v>
      </c>
      <c r="AG1470" s="6">
        <v>0</v>
      </c>
      <c r="AH1470" s="6">
        <v>99.498432600000001</v>
      </c>
      <c r="AI1470" s="7">
        <v>3174</v>
      </c>
      <c r="AJ1470" s="6">
        <v>99.376640399999999</v>
      </c>
      <c r="AK1470" s="6">
        <v>70.512820499999989</v>
      </c>
      <c r="AL1470" s="6">
        <v>97.971285899999998</v>
      </c>
      <c r="AM1470" s="6">
        <v>1.527146700000003</v>
      </c>
      <c r="AN1470" s="7">
        <v>3131</v>
      </c>
      <c r="AO1470" s="6">
        <v>1.3733630999999999</v>
      </c>
    </row>
    <row r="1471" spans="1:41" x14ac:dyDescent="0.15">
      <c r="A1471" s="2" t="s">
        <v>709</v>
      </c>
      <c r="B1471" s="2" t="s">
        <v>1438</v>
      </c>
      <c r="C1471" s="2" t="s">
        <v>1797</v>
      </c>
      <c r="D1471" s="2" t="s">
        <v>1651</v>
      </c>
      <c r="E1471" s="2" t="s">
        <v>438</v>
      </c>
      <c r="F1471" s="2" t="s">
        <v>1854</v>
      </c>
      <c r="G1471" s="2" t="s">
        <v>2121</v>
      </c>
      <c r="H1471" s="2" t="s">
        <v>1290</v>
      </c>
      <c r="I1471" s="2" t="s">
        <v>2008</v>
      </c>
      <c r="J1471" s="7">
        <v>0</v>
      </c>
      <c r="K1471" s="7">
        <v>3170</v>
      </c>
      <c r="L1471" s="7">
        <v>0</v>
      </c>
      <c r="M1471" s="7">
        <v>3170</v>
      </c>
      <c r="N1471" s="7">
        <v>0</v>
      </c>
      <c r="O1471" s="7">
        <v>0</v>
      </c>
      <c r="P1471" s="7">
        <v>3154</v>
      </c>
      <c r="Q1471" s="7">
        <v>0</v>
      </c>
      <c r="R1471" s="7">
        <v>3154</v>
      </c>
      <c r="S1471" s="7">
        <v>0</v>
      </c>
      <c r="T1471" s="7">
        <v>0</v>
      </c>
      <c r="U1471" s="7">
        <v>0</v>
      </c>
      <c r="V1471" s="7">
        <v>0</v>
      </c>
      <c r="W1471" s="6">
        <v>99.495268100000004</v>
      </c>
      <c r="X1471" s="6">
        <v>0</v>
      </c>
      <c r="Y1471" s="6">
        <v>99.495268100000004</v>
      </c>
      <c r="Z1471" s="6">
        <v>99.376640399999999</v>
      </c>
      <c r="AA1471" s="6">
        <v>67.073170699999991</v>
      </c>
      <c r="AB1471" s="6">
        <v>97.7272727</v>
      </c>
      <c r="AC1471" s="6">
        <v>1.7679954000000038</v>
      </c>
      <c r="AD1471" s="7">
        <v>3139</v>
      </c>
      <c r="AE1471" s="6">
        <v>0.47785919999999998</v>
      </c>
      <c r="AF1471" s="6">
        <v>99.495268100000004</v>
      </c>
      <c r="AG1471" s="6">
        <v>0</v>
      </c>
      <c r="AH1471" s="6">
        <v>99.495268100000004</v>
      </c>
      <c r="AI1471" s="7">
        <v>3154</v>
      </c>
      <c r="AJ1471" s="6">
        <v>99.376640399999999</v>
      </c>
      <c r="AK1471" s="6">
        <v>70.512820499999989</v>
      </c>
      <c r="AL1471" s="6">
        <v>97.971285899999998</v>
      </c>
      <c r="AM1471" s="6">
        <v>1.5239822000000061</v>
      </c>
      <c r="AN1471" s="7">
        <v>3131</v>
      </c>
      <c r="AO1471" s="6">
        <v>0.73458960000000006</v>
      </c>
    </row>
    <row r="1472" spans="1:41" x14ac:dyDescent="0.15">
      <c r="A1472" s="2" t="s">
        <v>710</v>
      </c>
      <c r="B1472" s="2" t="s">
        <v>1438</v>
      </c>
      <c r="C1472" s="2" t="s">
        <v>1797</v>
      </c>
      <c r="D1472" s="2" t="s">
        <v>1651</v>
      </c>
      <c r="E1472" s="2" t="s">
        <v>438</v>
      </c>
      <c r="F1472" s="2" t="s">
        <v>1854</v>
      </c>
      <c r="G1472" s="2" t="s">
        <v>2121</v>
      </c>
      <c r="H1472" s="2" t="s">
        <v>1290</v>
      </c>
      <c r="I1472" s="2" t="s">
        <v>2022</v>
      </c>
      <c r="J1472" s="7">
        <v>0</v>
      </c>
      <c r="K1472" s="7">
        <v>20</v>
      </c>
      <c r="L1472" s="7">
        <v>0</v>
      </c>
      <c r="M1472" s="7">
        <v>20</v>
      </c>
      <c r="N1472" s="7">
        <v>0</v>
      </c>
      <c r="O1472" s="7">
        <v>0</v>
      </c>
      <c r="P1472" s="7">
        <v>20</v>
      </c>
      <c r="Q1472" s="7">
        <v>0</v>
      </c>
      <c r="R1472" s="7">
        <v>20</v>
      </c>
      <c r="S1472" s="7">
        <v>0</v>
      </c>
      <c r="T1472" s="7">
        <v>0</v>
      </c>
      <c r="U1472" s="7">
        <v>0</v>
      </c>
      <c r="V1472" s="7">
        <v>0</v>
      </c>
      <c r="W1472" s="6">
        <v>100</v>
      </c>
      <c r="X1472" s="6">
        <v>0</v>
      </c>
      <c r="Y1472" s="6">
        <v>100</v>
      </c>
      <c r="Z1472" s="6" t="s">
        <v>2122</v>
      </c>
      <c r="AA1472" s="6" t="s">
        <v>2122</v>
      </c>
      <c r="AB1472" s="6" t="s">
        <v>2122</v>
      </c>
      <c r="AC1472" s="6" t="s">
        <v>1802</v>
      </c>
      <c r="AD1472" s="7" t="s">
        <v>2122</v>
      </c>
      <c r="AE1472" s="6" t="e">
        <v>#VALUE!</v>
      </c>
      <c r="AF1472" s="6">
        <v>100</v>
      </c>
      <c r="AG1472" s="6">
        <v>0</v>
      </c>
      <c r="AH1472" s="6">
        <v>100</v>
      </c>
      <c r="AI1472" s="7">
        <v>20</v>
      </c>
      <c r="AJ1472" s="6" t="s">
        <v>2122</v>
      </c>
      <c r="AK1472" s="6" t="s">
        <v>2122</v>
      </c>
      <c r="AL1472" s="6" t="s">
        <v>2122</v>
      </c>
      <c r="AM1472" s="6" t="e">
        <v>#VALUE!</v>
      </c>
      <c r="AN1472" s="7" t="s">
        <v>2122</v>
      </c>
      <c r="AO1472" s="6" t="e">
        <v>#VALUE!</v>
      </c>
    </row>
    <row r="1473" spans="1:41" x14ac:dyDescent="0.15">
      <c r="A1473" s="2" t="s">
        <v>711</v>
      </c>
      <c r="B1473" s="2" t="s">
        <v>1438</v>
      </c>
      <c r="C1473" s="2" t="s">
        <v>1797</v>
      </c>
      <c r="D1473" s="2" t="s">
        <v>1651</v>
      </c>
      <c r="E1473" s="2" t="s">
        <v>438</v>
      </c>
      <c r="F1473" s="2" t="s">
        <v>1854</v>
      </c>
      <c r="G1473" s="2" t="s">
        <v>2121</v>
      </c>
      <c r="H1473" s="2" t="s">
        <v>1290</v>
      </c>
      <c r="I1473" s="2" t="s">
        <v>1941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  <c r="W1473" s="6">
        <v>0</v>
      </c>
      <c r="X1473" s="6">
        <v>0</v>
      </c>
      <c r="Y1473" s="6">
        <v>0</v>
      </c>
      <c r="Z1473" s="6" t="s">
        <v>2122</v>
      </c>
      <c r="AA1473" s="6" t="s">
        <v>2122</v>
      </c>
      <c r="AB1473" s="6" t="s">
        <v>2122</v>
      </c>
      <c r="AC1473" s="6" t="s">
        <v>1802</v>
      </c>
      <c r="AD1473" s="7" t="s">
        <v>2122</v>
      </c>
      <c r="AE1473" s="6">
        <v>0</v>
      </c>
      <c r="AF1473" s="6">
        <v>0</v>
      </c>
      <c r="AG1473" s="6">
        <v>0</v>
      </c>
      <c r="AH1473" s="6">
        <v>0</v>
      </c>
      <c r="AI1473" s="7">
        <v>0</v>
      </c>
      <c r="AJ1473" s="6" t="s">
        <v>2122</v>
      </c>
      <c r="AK1473" s="6" t="s">
        <v>2122</v>
      </c>
      <c r="AL1473" s="6" t="s">
        <v>2122</v>
      </c>
      <c r="AM1473" s="6" t="e">
        <v>#VALUE!</v>
      </c>
      <c r="AN1473" s="7" t="s">
        <v>2122</v>
      </c>
      <c r="AO1473" s="6">
        <v>0</v>
      </c>
    </row>
    <row r="1474" spans="1:41" x14ac:dyDescent="0.15">
      <c r="A1474" s="2" t="s">
        <v>712</v>
      </c>
      <c r="B1474" s="2" t="s">
        <v>1438</v>
      </c>
      <c r="C1474" s="2" t="s">
        <v>1797</v>
      </c>
      <c r="D1474" s="2" t="s">
        <v>1651</v>
      </c>
      <c r="E1474" s="2" t="s">
        <v>438</v>
      </c>
      <c r="F1474" s="2" t="s">
        <v>1854</v>
      </c>
      <c r="G1474" s="2" t="s">
        <v>2121</v>
      </c>
      <c r="H1474" s="2" t="s">
        <v>1290</v>
      </c>
      <c r="I1474" s="2" t="s">
        <v>1942</v>
      </c>
      <c r="J1474" s="7">
        <v>0</v>
      </c>
      <c r="K1474" s="7">
        <v>5688</v>
      </c>
      <c r="L1474" s="7">
        <v>0</v>
      </c>
      <c r="M1474" s="7">
        <v>5688</v>
      </c>
      <c r="N1474" s="7">
        <v>0</v>
      </c>
      <c r="O1474" s="7">
        <v>0</v>
      </c>
      <c r="P1474" s="7">
        <v>5688</v>
      </c>
      <c r="Q1474" s="7">
        <v>0</v>
      </c>
      <c r="R1474" s="7">
        <v>5688</v>
      </c>
      <c r="S1474" s="7">
        <v>0</v>
      </c>
      <c r="T1474" s="7">
        <v>0</v>
      </c>
      <c r="U1474" s="7">
        <v>0</v>
      </c>
      <c r="V1474" s="7">
        <v>0</v>
      </c>
      <c r="W1474" s="6">
        <v>100</v>
      </c>
      <c r="X1474" s="6">
        <v>0</v>
      </c>
      <c r="Y1474" s="6">
        <v>100</v>
      </c>
      <c r="Z1474" s="6">
        <v>100</v>
      </c>
      <c r="AA1474" s="6">
        <v>0</v>
      </c>
      <c r="AB1474" s="6">
        <v>100</v>
      </c>
      <c r="AC1474" s="6">
        <v>0</v>
      </c>
      <c r="AD1474" s="7">
        <v>5381</v>
      </c>
      <c r="AE1474" s="6">
        <v>5.7052591999999995</v>
      </c>
      <c r="AF1474" s="6">
        <v>100</v>
      </c>
      <c r="AG1474" s="6">
        <v>0</v>
      </c>
      <c r="AH1474" s="6">
        <v>100</v>
      </c>
      <c r="AI1474" s="7">
        <v>5688</v>
      </c>
      <c r="AJ1474" s="6">
        <v>100</v>
      </c>
      <c r="AK1474" s="6">
        <v>0</v>
      </c>
      <c r="AL1474" s="6">
        <v>100</v>
      </c>
      <c r="AM1474" s="6">
        <v>0</v>
      </c>
      <c r="AN1474" s="7">
        <v>5381</v>
      </c>
      <c r="AO1474" s="6">
        <v>5.7052591999999995</v>
      </c>
    </row>
    <row r="1475" spans="1:41" x14ac:dyDescent="0.15">
      <c r="A1475" s="2" t="s">
        <v>1291</v>
      </c>
      <c r="B1475" s="2" t="s">
        <v>1438</v>
      </c>
      <c r="C1475" s="2" t="s">
        <v>1797</v>
      </c>
      <c r="D1475" s="2" t="s">
        <v>1651</v>
      </c>
      <c r="E1475" s="2" t="s">
        <v>438</v>
      </c>
      <c r="F1475" s="2" t="s">
        <v>1854</v>
      </c>
      <c r="G1475" s="2" t="s">
        <v>2121</v>
      </c>
      <c r="H1475" s="2" t="s">
        <v>1290</v>
      </c>
      <c r="I1475" s="2" t="s">
        <v>1943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6">
        <v>0</v>
      </c>
      <c r="X1475" s="6">
        <v>0</v>
      </c>
      <c r="Y1475" s="6">
        <v>0</v>
      </c>
      <c r="Z1475" s="6">
        <v>0</v>
      </c>
      <c r="AA1475" s="6">
        <v>0</v>
      </c>
      <c r="AB1475" s="6">
        <v>0</v>
      </c>
      <c r="AC1475" s="6">
        <v>0</v>
      </c>
      <c r="AD1475" s="7">
        <v>0</v>
      </c>
      <c r="AE1475" s="6">
        <v>0</v>
      </c>
      <c r="AF1475" s="6">
        <v>0</v>
      </c>
      <c r="AG1475" s="6">
        <v>0</v>
      </c>
      <c r="AH1475" s="6">
        <v>0</v>
      </c>
      <c r="AI1475" s="7">
        <v>0</v>
      </c>
      <c r="AJ1475" s="6">
        <v>0</v>
      </c>
      <c r="AK1475" s="6">
        <v>0</v>
      </c>
      <c r="AL1475" s="6">
        <v>0</v>
      </c>
      <c r="AM1475" s="6">
        <v>0</v>
      </c>
      <c r="AN1475" s="7">
        <v>0</v>
      </c>
      <c r="AO1475" s="6">
        <v>0</v>
      </c>
    </row>
    <row r="1476" spans="1:41" x14ac:dyDescent="0.15">
      <c r="A1476" s="2" t="s">
        <v>1292</v>
      </c>
      <c r="B1476" s="2" t="s">
        <v>1438</v>
      </c>
      <c r="C1476" s="2" t="s">
        <v>1797</v>
      </c>
      <c r="D1476" s="2" t="s">
        <v>1651</v>
      </c>
      <c r="E1476" s="2" t="s">
        <v>438</v>
      </c>
      <c r="F1476" s="2" t="s">
        <v>1854</v>
      </c>
      <c r="G1476" s="2" t="s">
        <v>2121</v>
      </c>
      <c r="H1476" s="2" t="s">
        <v>1290</v>
      </c>
      <c r="I1476" s="2" t="s">
        <v>1944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  <c r="W1476" s="6">
        <v>0</v>
      </c>
      <c r="X1476" s="6">
        <v>0</v>
      </c>
      <c r="Y1476" s="6">
        <v>0</v>
      </c>
      <c r="Z1476" s="6">
        <v>0</v>
      </c>
      <c r="AA1476" s="6">
        <v>0</v>
      </c>
      <c r="AB1476" s="6">
        <v>0</v>
      </c>
      <c r="AC1476" s="6">
        <v>0</v>
      </c>
      <c r="AD1476" s="7">
        <v>0</v>
      </c>
      <c r="AE1476" s="6">
        <v>0</v>
      </c>
      <c r="AF1476" s="6">
        <v>0</v>
      </c>
      <c r="AG1476" s="6">
        <v>0</v>
      </c>
      <c r="AH1476" s="6">
        <v>0</v>
      </c>
      <c r="AI1476" s="7">
        <v>0</v>
      </c>
      <c r="AJ1476" s="6">
        <v>0</v>
      </c>
      <c r="AK1476" s="6">
        <v>0</v>
      </c>
      <c r="AL1476" s="6">
        <v>0</v>
      </c>
      <c r="AM1476" s="6">
        <v>0</v>
      </c>
      <c r="AN1476" s="7">
        <v>0</v>
      </c>
      <c r="AO1476" s="6">
        <v>0</v>
      </c>
    </row>
    <row r="1477" spans="1:41" x14ac:dyDescent="0.15">
      <c r="A1477" s="2" t="s">
        <v>1293</v>
      </c>
      <c r="B1477" s="2" t="s">
        <v>1438</v>
      </c>
      <c r="C1477" s="2" t="s">
        <v>1797</v>
      </c>
      <c r="D1477" s="2" t="s">
        <v>1651</v>
      </c>
      <c r="E1477" s="2" t="s">
        <v>438</v>
      </c>
      <c r="F1477" s="2" t="s">
        <v>1854</v>
      </c>
      <c r="G1477" s="2" t="s">
        <v>2121</v>
      </c>
      <c r="H1477" s="2" t="s">
        <v>1290</v>
      </c>
      <c r="I1477" s="2" t="s">
        <v>1945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6">
        <v>0</v>
      </c>
      <c r="X1477" s="6">
        <v>0</v>
      </c>
      <c r="Y1477" s="6">
        <v>0</v>
      </c>
      <c r="Z1477" s="6">
        <v>0</v>
      </c>
      <c r="AA1477" s="6">
        <v>0</v>
      </c>
      <c r="AB1477" s="6">
        <v>0</v>
      </c>
      <c r="AC1477" s="6">
        <v>0</v>
      </c>
      <c r="AD1477" s="7">
        <v>0</v>
      </c>
      <c r="AE1477" s="6">
        <v>0</v>
      </c>
      <c r="AF1477" s="6">
        <v>0</v>
      </c>
      <c r="AG1477" s="6">
        <v>0</v>
      </c>
      <c r="AH1477" s="6">
        <v>0</v>
      </c>
      <c r="AI1477" s="7">
        <v>0</v>
      </c>
      <c r="AJ1477" s="6">
        <v>0</v>
      </c>
      <c r="AK1477" s="6">
        <v>0</v>
      </c>
      <c r="AL1477" s="6">
        <v>0</v>
      </c>
      <c r="AM1477" s="6">
        <v>0</v>
      </c>
      <c r="AN1477" s="7">
        <v>0</v>
      </c>
      <c r="AO1477" s="6">
        <v>0</v>
      </c>
    </row>
    <row r="1478" spans="1:41" x14ac:dyDescent="0.15">
      <c r="A1478" s="2" t="s">
        <v>1294</v>
      </c>
      <c r="B1478" s="2" t="s">
        <v>1438</v>
      </c>
      <c r="C1478" s="2" t="s">
        <v>1797</v>
      </c>
      <c r="D1478" s="2" t="s">
        <v>1651</v>
      </c>
      <c r="E1478" s="2" t="s">
        <v>438</v>
      </c>
      <c r="F1478" s="2" t="s">
        <v>1854</v>
      </c>
      <c r="G1478" s="2" t="s">
        <v>2121</v>
      </c>
      <c r="H1478" s="2" t="s">
        <v>1290</v>
      </c>
      <c r="I1478" s="2" t="s">
        <v>1946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6">
        <v>0</v>
      </c>
      <c r="X1478" s="6">
        <v>0</v>
      </c>
      <c r="Y1478" s="6">
        <v>0</v>
      </c>
      <c r="Z1478" s="6">
        <v>0</v>
      </c>
      <c r="AA1478" s="6">
        <v>0</v>
      </c>
      <c r="AB1478" s="6">
        <v>0</v>
      </c>
      <c r="AC1478" s="6">
        <v>0</v>
      </c>
      <c r="AD1478" s="7">
        <v>0</v>
      </c>
      <c r="AE1478" s="6">
        <v>0</v>
      </c>
      <c r="AF1478" s="6">
        <v>0</v>
      </c>
      <c r="AG1478" s="6">
        <v>0</v>
      </c>
      <c r="AH1478" s="6">
        <v>0</v>
      </c>
      <c r="AI1478" s="7">
        <v>0</v>
      </c>
      <c r="AJ1478" s="6">
        <v>0</v>
      </c>
      <c r="AK1478" s="6">
        <v>0</v>
      </c>
      <c r="AL1478" s="6">
        <v>0</v>
      </c>
      <c r="AM1478" s="6">
        <v>0</v>
      </c>
      <c r="AN1478" s="7">
        <v>0</v>
      </c>
      <c r="AO1478" s="6">
        <v>0</v>
      </c>
    </row>
    <row r="1479" spans="1:41" x14ac:dyDescent="0.15">
      <c r="A1479" s="2" t="s">
        <v>1295</v>
      </c>
      <c r="B1479" s="2" t="s">
        <v>1438</v>
      </c>
      <c r="C1479" s="2" t="s">
        <v>1797</v>
      </c>
      <c r="D1479" s="2" t="s">
        <v>1651</v>
      </c>
      <c r="E1479" s="2" t="s">
        <v>438</v>
      </c>
      <c r="F1479" s="2" t="s">
        <v>1854</v>
      </c>
      <c r="G1479" s="2" t="s">
        <v>2121</v>
      </c>
      <c r="H1479" s="2" t="s">
        <v>1290</v>
      </c>
      <c r="I1479" s="2" t="s">
        <v>1947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6">
        <v>0</v>
      </c>
      <c r="X1479" s="6">
        <v>0</v>
      </c>
      <c r="Y1479" s="6">
        <v>0</v>
      </c>
      <c r="Z1479" s="6">
        <v>0</v>
      </c>
      <c r="AA1479" s="6">
        <v>0</v>
      </c>
      <c r="AB1479" s="6">
        <v>0</v>
      </c>
      <c r="AC1479" s="6">
        <v>0</v>
      </c>
      <c r="AD1479" s="7">
        <v>0</v>
      </c>
      <c r="AE1479" s="6">
        <v>0</v>
      </c>
      <c r="AF1479" s="6">
        <v>0</v>
      </c>
      <c r="AG1479" s="6">
        <v>0</v>
      </c>
      <c r="AH1479" s="6">
        <v>0</v>
      </c>
      <c r="AI1479" s="7">
        <v>0</v>
      </c>
      <c r="AJ1479" s="6">
        <v>0</v>
      </c>
      <c r="AK1479" s="6">
        <v>0</v>
      </c>
      <c r="AL1479" s="6">
        <v>0</v>
      </c>
      <c r="AM1479" s="6">
        <v>0</v>
      </c>
      <c r="AN1479" s="7">
        <v>0</v>
      </c>
      <c r="AO1479" s="6">
        <v>0</v>
      </c>
    </row>
    <row r="1480" spans="1:41" x14ac:dyDescent="0.15">
      <c r="A1480" s="2" t="s">
        <v>1296</v>
      </c>
      <c r="B1480" s="2" t="s">
        <v>1438</v>
      </c>
      <c r="C1480" s="2" t="s">
        <v>1797</v>
      </c>
      <c r="D1480" s="2" t="s">
        <v>1651</v>
      </c>
      <c r="E1480" s="2" t="s">
        <v>438</v>
      </c>
      <c r="F1480" s="2" t="s">
        <v>1854</v>
      </c>
      <c r="G1480" s="2" t="s">
        <v>2121</v>
      </c>
      <c r="H1480" s="2" t="s">
        <v>1290</v>
      </c>
      <c r="I1480" s="2" t="s">
        <v>1948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6">
        <v>0</v>
      </c>
      <c r="X1480" s="6">
        <v>0</v>
      </c>
      <c r="Y1480" s="6">
        <v>0</v>
      </c>
      <c r="Z1480" s="6">
        <v>0</v>
      </c>
      <c r="AA1480" s="6">
        <v>0</v>
      </c>
      <c r="AB1480" s="6">
        <v>0</v>
      </c>
      <c r="AC1480" s="6">
        <v>0</v>
      </c>
      <c r="AD1480" s="7">
        <v>0</v>
      </c>
      <c r="AE1480" s="6">
        <v>0</v>
      </c>
      <c r="AF1480" s="6">
        <v>0</v>
      </c>
      <c r="AG1480" s="6">
        <v>0</v>
      </c>
      <c r="AH1480" s="6">
        <v>0</v>
      </c>
      <c r="AI1480" s="7">
        <v>0</v>
      </c>
      <c r="AJ1480" s="6">
        <v>0</v>
      </c>
      <c r="AK1480" s="6">
        <v>0</v>
      </c>
      <c r="AL1480" s="6">
        <v>0</v>
      </c>
      <c r="AM1480" s="6">
        <v>0</v>
      </c>
      <c r="AN1480" s="7">
        <v>0</v>
      </c>
      <c r="AO1480" s="6">
        <v>0</v>
      </c>
    </row>
    <row r="1481" spans="1:41" x14ac:dyDescent="0.15">
      <c r="A1481" s="2" t="s">
        <v>1297</v>
      </c>
      <c r="B1481" s="2" t="s">
        <v>1438</v>
      </c>
      <c r="C1481" s="2" t="s">
        <v>1797</v>
      </c>
      <c r="D1481" s="2" t="s">
        <v>1651</v>
      </c>
      <c r="E1481" s="2" t="s">
        <v>438</v>
      </c>
      <c r="F1481" s="2" t="s">
        <v>1854</v>
      </c>
      <c r="G1481" s="2" t="s">
        <v>2121</v>
      </c>
      <c r="H1481" s="2" t="s">
        <v>1290</v>
      </c>
      <c r="I1481" s="2" t="s">
        <v>1949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6">
        <v>0</v>
      </c>
      <c r="X1481" s="6">
        <v>0</v>
      </c>
      <c r="Y1481" s="6">
        <v>0</v>
      </c>
      <c r="Z1481" s="6">
        <v>0</v>
      </c>
      <c r="AA1481" s="6">
        <v>0</v>
      </c>
      <c r="AB1481" s="6">
        <v>0</v>
      </c>
      <c r="AC1481" s="6">
        <v>0</v>
      </c>
      <c r="AD1481" s="7">
        <v>0</v>
      </c>
      <c r="AE1481" s="6">
        <v>0</v>
      </c>
      <c r="AF1481" s="6">
        <v>0</v>
      </c>
      <c r="AG1481" s="6">
        <v>0</v>
      </c>
      <c r="AH1481" s="6">
        <v>0</v>
      </c>
      <c r="AI1481" s="7">
        <v>0</v>
      </c>
      <c r="AJ1481" s="6">
        <v>0</v>
      </c>
      <c r="AK1481" s="6">
        <v>0</v>
      </c>
      <c r="AL1481" s="6">
        <v>0</v>
      </c>
      <c r="AM1481" s="6">
        <v>0</v>
      </c>
      <c r="AN1481" s="7">
        <v>0</v>
      </c>
      <c r="AO1481" s="6">
        <v>0</v>
      </c>
    </row>
    <row r="1482" spans="1:41" x14ac:dyDescent="0.15">
      <c r="A1482" s="2" t="s">
        <v>1298</v>
      </c>
      <c r="B1482" s="2" t="s">
        <v>1438</v>
      </c>
      <c r="C1482" s="2" t="s">
        <v>1797</v>
      </c>
      <c r="D1482" s="2" t="s">
        <v>1651</v>
      </c>
      <c r="E1482" s="2" t="s">
        <v>438</v>
      </c>
      <c r="F1482" s="2" t="s">
        <v>1854</v>
      </c>
      <c r="G1482" s="2" t="s">
        <v>2121</v>
      </c>
      <c r="H1482" s="2" t="s">
        <v>1290</v>
      </c>
      <c r="I1482" s="2" t="s">
        <v>1950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6">
        <v>0</v>
      </c>
      <c r="X1482" s="6">
        <v>0</v>
      </c>
      <c r="Y1482" s="6">
        <v>0</v>
      </c>
      <c r="Z1482" s="6">
        <v>0</v>
      </c>
      <c r="AA1482" s="6">
        <v>0</v>
      </c>
      <c r="AB1482" s="6">
        <v>0</v>
      </c>
      <c r="AC1482" s="6">
        <v>0</v>
      </c>
      <c r="AD1482" s="7">
        <v>0</v>
      </c>
      <c r="AE1482" s="6">
        <v>0</v>
      </c>
      <c r="AF1482" s="6">
        <v>0</v>
      </c>
      <c r="AG1482" s="6">
        <v>0</v>
      </c>
      <c r="AH1482" s="6">
        <v>0</v>
      </c>
      <c r="AI1482" s="7">
        <v>0</v>
      </c>
      <c r="AJ1482" s="6">
        <v>0</v>
      </c>
      <c r="AK1482" s="6">
        <v>0</v>
      </c>
      <c r="AL1482" s="6">
        <v>0</v>
      </c>
      <c r="AM1482" s="6">
        <v>0</v>
      </c>
      <c r="AN1482" s="7">
        <v>0</v>
      </c>
      <c r="AO1482" s="6">
        <v>0</v>
      </c>
    </row>
    <row r="1483" spans="1:41" x14ac:dyDescent="0.15">
      <c r="A1483" s="2" t="s">
        <v>1299</v>
      </c>
      <c r="B1483" s="2" t="s">
        <v>1438</v>
      </c>
      <c r="C1483" s="2" t="s">
        <v>1797</v>
      </c>
      <c r="D1483" s="2" t="s">
        <v>1651</v>
      </c>
      <c r="E1483" s="2" t="s">
        <v>438</v>
      </c>
      <c r="F1483" s="2" t="s">
        <v>1854</v>
      </c>
      <c r="G1483" s="2" t="s">
        <v>2121</v>
      </c>
      <c r="H1483" s="2" t="s">
        <v>1290</v>
      </c>
      <c r="I1483" s="2" t="s">
        <v>1951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6">
        <v>0</v>
      </c>
      <c r="X1483" s="6">
        <v>0</v>
      </c>
      <c r="Y1483" s="6">
        <v>0</v>
      </c>
      <c r="Z1483" s="6">
        <v>0</v>
      </c>
      <c r="AA1483" s="6">
        <v>0</v>
      </c>
      <c r="AB1483" s="6">
        <v>0</v>
      </c>
      <c r="AC1483" s="6">
        <v>0</v>
      </c>
      <c r="AD1483" s="7">
        <v>0</v>
      </c>
      <c r="AE1483" s="6">
        <v>0</v>
      </c>
      <c r="AF1483" s="6">
        <v>0</v>
      </c>
      <c r="AG1483" s="6">
        <v>0</v>
      </c>
      <c r="AH1483" s="6">
        <v>0</v>
      </c>
      <c r="AI1483" s="7">
        <v>0</v>
      </c>
      <c r="AJ1483" s="6">
        <v>0</v>
      </c>
      <c r="AK1483" s="6">
        <v>0</v>
      </c>
      <c r="AL1483" s="6">
        <v>0</v>
      </c>
      <c r="AM1483" s="6">
        <v>0</v>
      </c>
      <c r="AN1483" s="7">
        <v>0</v>
      </c>
      <c r="AO1483" s="6">
        <v>0</v>
      </c>
    </row>
    <row r="1484" spans="1:41" x14ac:dyDescent="0.15">
      <c r="A1484" s="2" t="s">
        <v>1300</v>
      </c>
      <c r="B1484" s="2" t="s">
        <v>1438</v>
      </c>
      <c r="C1484" s="2" t="s">
        <v>1797</v>
      </c>
      <c r="D1484" s="2" t="s">
        <v>1651</v>
      </c>
      <c r="E1484" s="2" t="s">
        <v>438</v>
      </c>
      <c r="F1484" s="2" t="s">
        <v>1854</v>
      </c>
      <c r="G1484" s="2" t="s">
        <v>2121</v>
      </c>
      <c r="H1484" s="2" t="s">
        <v>1290</v>
      </c>
      <c r="I1484" s="2" t="s">
        <v>1952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6">
        <v>0</v>
      </c>
      <c r="X1484" s="6">
        <v>0</v>
      </c>
      <c r="Y1484" s="6">
        <v>0</v>
      </c>
      <c r="Z1484" s="6">
        <v>0</v>
      </c>
      <c r="AA1484" s="6">
        <v>0</v>
      </c>
      <c r="AB1484" s="6">
        <v>0</v>
      </c>
      <c r="AC1484" s="6">
        <v>0</v>
      </c>
      <c r="AD1484" s="7">
        <v>0</v>
      </c>
      <c r="AE1484" s="6">
        <v>0</v>
      </c>
      <c r="AF1484" s="6">
        <v>0</v>
      </c>
      <c r="AG1484" s="6">
        <v>0</v>
      </c>
      <c r="AH1484" s="6">
        <v>0</v>
      </c>
      <c r="AI1484" s="7">
        <v>0</v>
      </c>
      <c r="AJ1484" s="6">
        <v>0</v>
      </c>
      <c r="AK1484" s="6">
        <v>0</v>
      </c>
      <c r="AL1484" s="6">
        <v>0</v>
      </c>
      <c r="AM1484" s="6">
        <v>0</v>
      </c>
      <c r="AN1484" s="7">
        <v>0</v>
      </c>
      <c r="AO1484" s="6">
        <v>0</v>
      </c>
    </row>
    <row r="1485" spans="1:41" x14ac:dyDescent="0.15">
      <c r="A1485" s="2" t="s">
        <v>1301</v>
      </c>
      <c r="B1485" s="2" t="s">
        <v>1438</v>
      </c>
      <c r="C1485" s="2" t="s">
        <v>1797</v>
      </c>
      <c r="D1485" s="2" t="s">
        <v>1651</v>
      </c>
      <c r="E1485" s="2" t="s">
        <v>438</v>
      </c>
      <c r="F1485" s="2" t="s">
        <v>1854</v>
      </c>
      <c r="G1485" s="2" t="s">
        <v>2121</v>
      </c>
      <c r="H1485" s="2" t="s">
        <v>1290</v>
      </c>
      <c r="I1485" s="2" t="s">
        <v>1953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6">
        <v>0</v>
      </c>
      <c r="X1485" s="6">
        <v>0</v>
      </c>
      <c r="Y1485" s="6">
        <v>0</v>
      </c>
      <c r="Z1485" s="6">
        <v>0</v>
      </c>
      <c r="AA1485" s="6">
        <v>0</v>
      </c>
      <c r="AB1485" s="6">
        <v>0</v>
      </c>
      <c r="AC1485" s="6">
        <v>0</v>
      </c>
      <c r="AD1485" s="7">
        <v>0</v>
      </c>
      <c r="AE1485" s="6">
        <v>0</v>
      </c>
      <c r="AF1485" s="6">
        <v>0</v>
      </c>
      <c r="AG1485" s="6">
        <v>0</v>
      </c>
      <c r="AH1485" s="6">
        <v>0</v>
      </c>
      <c r="AI1485" s="7">
        <v>0</v>
      </c>
      <c r="AJ1485" s="6">
        <v>0</v>
      </c>
      <c r="AK1485" s="6">
        <v>0</v>
      </c>
      <c r="AL1485" s="6">
        <v>0</v>
      </c>
      <c r="AM1485" s="6">
        <v>0</v>
      </c>
      <c r="AN1485" s="7">
        <v>0</v>
      </c>
      <c r="AO1485" s="6">
        <v>0</v>
      </c>
    </row>
    <row r="1486" spans="1:41" x14ac:dyDescent="0.15">
      <c r="A1486" s="2" t="s">
        <v>1302</v>
      </c>
      <c r="B1486" s="2" t="s">
        <v>1438</v>
      </c>
      <c r="C1486" s="2" t="s">
        <v>1797</v>
      </c>
      <c r="D1486" s="2" t="s">
        <v>1651</v>
      </c>
      <c r="E1486" s="2" t="s">
        <v>438</v>
      </c>
      <c r="F1486" s="2" t="s">
        <v>1854</v>
      </c>
      <c r="G1486" s="2" t="s">
        <v>2121</v>
      </c>
      <c r="H1486" s="2" t="s">
        <v>1290</v>
      </c>
      <c r="I1486" s="2" t="s">
        <v>1954</v>
      </c>
      <c r="J1486" s="7">
        <v>0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6">
        <v>0</v>
      </c>
      <c r="X1486" s="6">
        <v>0</v>
      </c>
      <c r="Y1486" s="6">
        <v>0</v>
      </c>
      <c r="Z1486" s="6">
        <v>0</v>
      </c>
      <c r="AA1486" s="6">
        <v>0</v>
      </c>
      <c r="AB1486" s="6">
        <v>0</v>
      </c>
      <c r="AC1486" s="6">
        <v>0</v>
      </c>
      <c r="AD1486" s="7">
        <v>0</v>
      </c>
      <c r="AE1486" s="6">
        <v>0</v>
      </c>
      <c r="AF1486" s="6">
        <v>0</v>
      </c>
      <c r="AG1486" s="6">
        <v>0</v>
      </c>
      <c r="AH1486" s="6">
        <v>0</v>
      </c>
      <c r="AI1486" s="7">
        <v>0</v>
      </c>
      <c r="AJ1486" s="6">
        <v>0</v>
      </c>
      <c r="AK1486" s="6">
        <v>0</v>
      </c>
      <c r="AL1486" s="6">
        <v>0</v>
      </c>
      <c r="AM1486" s="6">
        <v>0</v>
      </c>
      <c r="AN1486" s="7">
        <v>0</v>
      </c>
      <c r="AO1486" s="6">
        <v>0</v>
      </c>
    </row>
    <row r="1487" spans="1:41" x14ac:dyDescent="0.15">
      <c r="A1487" s="2" t="s">
        <v>1303</v>
      </c>
      <c r="B1487" s="2" t="s">
        <v>1438</v>
      </c>
      <c r="C1487" s="2" t="s">
        <v>1797</v>
      </c>
      <c r="D1487" s="2" t="s">
        <v>1651</v>
      </c>
      <c r="E1487" s="2" t="s">
        <v>438</v>
      </c>
      <c r="F1487" s="2" t="s">
        <v>1854</v>
      </c>
      <c r="G1487" s="2" t="s">
        <v>2121</v>
      </c>
      <c r="H1487" s="2" t="s">
        <v>1290</v>
      </c>
      <c r="I1487" s="2" t="s">
        <v>1955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0</v>
      </c>
      <c r="W1487" s="6">
        <v>0</v>
      </c>
      <c r="X1487" s="6">
        <v>0</v>
      </c>
      <c r="Y1487" s="6">
        <v>0</v>
      </c>
      <c r="Z1487" s="6">
        <v>0</v>
      </c>
      <c r="AA1487" s="6">
        <v>0</v>
      </c>
      <c r="AB1487" s="6">
        <v>0</v>
      </c>
      <c r="AC1487" s="6">
        <v>0</v>
      </c>
      <c r="AD1487" s="7">
        <v>0</v>
      </c>
      <c r="AE1487" s="6">
        <v>0</v>
      </c>
      <c r="AF1487" s="6">
        <v>0</v>
      </c>
      <c r="AG1487" s="6">
        <v>0</v>
      </c>
      <c r="AH1487" s="6">
        <v>0</v>
      </c>
      <c r="AI1487" s="7">
        <v>0</v>
      </c>
      <c r="AJ1487" s="6">
        <v>0</v>
      </c>
      <c r="AK1487" s="6">
        <v>0</v>
      </c>
      <c r="AL1487" s="6">
        <v>0</v>
      </c>
      <c r="AM1487" s="6">
        <v>0</v>
      </c>
      <c r="AN1487" s="7">
        <v>0</v>
      </c>
      <c r="AO1487" s="6">
        <v>0</v>
      </c>
    </row>
    <row r="1488" spans="1:41" x14ac:dyDescent="0.15">
      <c r="A1488" s="2" t="s">
        <v>1304</v>
      </c>
      <c r="B1488" s="2" t="s">
        <v>1438</v>
      </c>
      <c r="C1488" s="2" t="s">
        <v>1797</v>
      </c>
      <c r="D1488" s="2" t="s">
        <v>1651</v>
      </c>
      <c r="E1488" s="2" t="s">
        <v>438</v>
      </c>
      <c r="F1488" s="2" t="s">
        <v>1854</v>
      </c>
      <c r="G1488" s="2" t="s">
        <v>2121</v>
      </c>
      <c r="H1488" s="2" t="s">
        <v>1290</v>
      </c>
      <c r="I1488" s="2" t="s">
        <v>1956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6">
        <v>0</v>
      </c>
      <c r="X1488" s="6">
        <v>0</v>
      </c>
      <c r="Y1488" s="6">
        <v>0</v>
      </c>
      <c r="Z1488" s="6">
        <v>0</v>
      </c>
      <c r="AA1488" s="6">
        <v>0</v>
      </c>
      <c r="AB1488" s="6">
        <v>0</v>
      </c>
      <c r="AC1488" s="6">
        <v>0</v>
      </c>
      <c r="AD1488" s="7">
        <v>0</v>
      </c>
      <c r="AE1488" s="6">
        <v>0</v>
      </c>
      <c r="AF1488" s="6">
        <v>0</v>
      </c>
      <c r="AG1488" s="6">
        <v>0</v>
      </c>
      <c r="AH1488" s="6">
        <v>0</v>
      </c>
      <c r="AI1488" s="7">
        <v>0</v>
      </c>
      <c r="AJ1488" s="6">
        <v>0</v>
      </c>
      <c r="AK1488" s="6">
        <v>0</v>
      </c>
      <c r="AL1488" s="6">
        <v>0</v>
      </c>
      <c r="AM1488" s="6">
        <v>0</v>
      </c>
      <c r="AN1488" s="7">
        <v>0</v>
      </c>
      <c r="AO1488" s="6">
        <v>0</v>
      </c>
    </row>
    <row r="1489" spans="1:41" x14ac:dyDescent="0.15">
      <c r="A1489" s="2" t="s">
        <v>1305</v>
      </c>
      <c r="B1489" s="2" t="s">
        <v>1438</v>
      </c>
      <c r="C1489" s="2" t="s">
        <v>1797</v>
      </c>
      <c r="D1489" s="2" t="s">
        <v>1651</v>
      </c>
      <c r="E1489" s="2" t="s">
        <v>438</v>
      </c>
      <c r="F1489" s="2" t="s">
        <v>1854</v>
      </c>
      <c r="G1489" s="2" t="s">
        <v>2121</v>
      </c>
      <c r="H1489" s="2" t="s">
        <v>1290</v>
      </c>
      <c r="I1489" s="2" t="s">
        <v>1957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6">
        <v>0</v>
      </c>
      <c r="X1489" s="6">
        <v>0</v>
      </c>
      <c r="Y1489" s="6">
        <v>0</v>
      </c>
      <c r="Z1489" s="6">
        <v>0</v>
      </c>
      <c r="AA1489" s="6">
        <v>0</v>
      </c>
      <c r="AB1489" s="6">
        <v>0</v>
      </c>
      <c r="AC1489" s="6">
        <v>0</v>
      </c>
      <c r="AD1489" s="7">
        <v>0</v>
      </c>
      <c r="AE1489" s="6">
        <v>0</v>
      </c>
      <c r="AF1489" s="6">
        <v>0</v>
      </c>
      <c r="AG1489" s="6">
        <v>0</v>
      </c>
      <c r="AH1489" s="6">
        <v>0</v>
      </c>
      <c r="AI1489" s="7">
        <v>0</v>
      </c>
      <c r="AJ1489" s="6">
        <v>0</v>
      </c>
      <c r="AK1489" s="6">
        <v>0</v>
      </c>
      <c r="AL1489" s="6">
        <v>0</v>
      </c>
      <c r="AM1489" s="6">
        <v>0</v>
      </c>
      <c r="AN1489" s="7">
        <v>0</v>
      </c>
      <c r="AO1489" s="6">
        <v>0</v>
      </c>
    </row>
    <row r="1490" spans="1:41" x14ac:dyDescent="0.15">
      <c r="A1490" s="2" t="s">
        <v>1306</v>
      </c>
      <c r="B1490" s="2" t="s">
        <v>1438</v>
      </c>
      <c r="C1490" s="2" t="s">
        <v>1797</v>
      </c>
      <c r="D1490" s="2" t="s">
        <v>1651</v>
      </c>
      <c r="E1490" s="2" t="s">
        <v>438</v>
      </c>
      <c r="F1490" s="2" t="s">
        <v>1854</v>
      </c>
      <c r="G1490" s="2" t="s">
        <v>2121</v>
      </c>
      <c r="H1490" s="2" t="s">
        <v>1290</v>
      </c>
      <c r="I1490" s="2" t="s">
        <v>1958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6">
        <v>0</v>
      </c>
      <c r="X1490" s="6">
        <v>0</v>
      </c>
      <c r="Y1490" s="6">
        <v>0</v>
      </c>
      <c r="Z1490" s="6">
        <v>0</v>
      </c>
      <c r="AA1490" s="6">
        <v>0</v>
      </c>
      <c r="AB1490" s="6">
        <v>0</v>
      </c>
      <c r="AC1490" s="6">
        <v>0</v>
      </c>
      <c r="AD1490" s="7">
        <v>0</v>
      </c>
      <c r="AE1490" s="6">
        <v>0</v>
      </c>
      <c r="AF1490" s="6">
        <v>0</v>
      </c>
      <c r="AG1490" s="6">
        <v>0</v>
      </c>
      <c r="AH1490" s="6">
        <v>0</v>
      </c>
      <c r="AI1490" s="7">
        <v>0</v>
      </c>
      <c r="AJ1490" s="6">
        <v>0</v>
      </c>
      <c r="AK1490" s="6">
        <v>0</v>
      </c>
      <c r="AL1490" s="6">
        <v>0</v>
      </c>
      <c r="AM1490" s="6">
        <v>0</v>
      </c>
      <c r="AN1490" s="7">
        <v>0</v>
      </c>
      <c r="AO1490" s="6">
        <v>0</v>
      </c>
    </row>
    <row r="1491" spans="1:41" x14ac:dyDescent="0.15">
      <c r="A1491" s="2" t="s">
        <v>1307</v>
      </c>
      <c r="B1491" s="2" t="s">
        <v>1438</v>
      </c>
      <c r="C1491" s="2" t="s">
        <v>1797</v>
      </c>
      <c r="D1491" s="2" t="s">
        <v>1651</v>
      </c>
      <c r="E1491" s="2" t="s">
        <v>438</v>
      </c>
      <c r="F1491" s="2" t="s">
        <v>1854</v>
      </c>
      <c r="G1491" s="2" t="s">
        <v>2121</v>
      </c>
      <c r="H1491" s="2" t="s">
        <v>1290</v>
      </c>
      <c r="I1491" s="2" t="s">
        <v>1959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0</v>
      </c>
      <c r="W1491" s="6">
        <v>0</v>
      </c>
      <c r="X1491" s="6">
        <v>0</v>
      </c>
      <c r="Y1491" s="6">
        <v>0</v>
      </c>
      <c r="Z1491" s="6">
        <v>0</v>
      </c>
      <c r="AA1491" s="6">
        <v>0</v>
      </c>
      <c r="AB1491" s="6">
        <v>0</v>
      </c>
      <c r="AC1491" s="6">
        <v>0</v>
      </c>
      <c r="AD1491" s="7">
        <v>0</v>
      </c>
      <c r="AE1491" s="6">
        <v>0</v>
      </c>
      <c r="AF1491" s="6">
        <v>0</v>
      </c>
      <c r="AG1491" s="6">
        <v>0</v>
      </c>
      <c r="AH1491" s="6">
        <v>0</v>
      </c>
      <c r="AI1491" s="7">
        <v>0</v>
      </c>
      <c r="AJ1491" s="6">
        <v>0</v>
      </c>
      <c r="AK1491" s="6">
        <v>0</v>
      </c>
      <c r="AL1491" s="6">
        <v>0</v>
      </c>
      <c r="AM1491" s="6">
        <v>0</v>
      </c>
      <c r="AN1491" s="7">
        <v>0</v>
      </c>
      <c r="AO1491" s="6">
        <v>0</v>
      </c>
    </row>
    <row r="1492" spans="1:41" x14ac:dyDescent="0.15">
      <c r="A1492" s="2" t="s">
        <v>1308</v>
      </c>
      <c r="B1492" s="2" t="s">
        <v>1438</v>
      </c>
      <c r="C1492" s="2" t="s">
        <v>1797</v>
      </c>
      <c r="D1492" s="2" t="s">
        <v>1651</v>
      </c>
      <c r="E1492" s="2" t="s">
        <v>438</v>
      </c>
      <c r="F1492" s="2" t="s">
        <v>1854</v>
      </c>
      <c r="G1492" s="2" t="s">
        <v>2121</v>
      </c>
      <c r="H1492" s="2" t="s">
        <v>1290</v>
      </c>
      <c r="I1492" s="2" t="s">
        <v>1960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6">
        <v>0</v>
      </c>
      <c r="X1492" s="6">
        <v>0</v>
      </c>
      <c r="Y1492" s="6">
        <v>0</v>
      </c>
      <c r="Z1492" s="6">
        <v>0</v>
      </c>
      <c r="AA1492" s="6">
        <v>0</v>
      </c>
      <c r="AB1492" s="6">
        <v>0</v>
      </c>
      <c r="AC1492" s="6">
        <v>0</v>
      </c>
      <c r="AD1492" s="7">
        <v>0</v>
      </c>
      <c r="AE1492" s="6">
        <v>0</v>
      </c>
      <c r="AF1492" s="6">
        <v>0</v>
      </c>
      <c r="AG1492" s="6">
        <v>0</v>
      </c>
      <c r="AH1492" s="6">
        <v>0</v>
      </c>
      <c r="AI1492" s="7">
        <v>0</v>
      </c>
      <c r="AJ1492" s="6">
        <v>0</v>
      </c>
      <c r="AK1492" s="6">
        <v>0</v>
      </c>
      <c r="AL1492" s="6">
        <v>0</v>
      </c>
      <c r="AM1492" s="6">
        <v>0</v>
      </c>
      <c r="AN1492" s="7">
        <v>0</v>
      </c>
      <c r="AO1492" s="6">
        <v>0</v>
      </c>
    </row>
    <row r="1493" spans="1:41" x14ac:dyDescent="0.15">
      <c r="A1493" s="2" t="s">
        <v>1309</v>
      </c>
      <c r="B1493" s="2" t="s">
        <v>1438</v>
      </c>
      <c r="C1493" s="2" t="s">
        <v>1797</v>
      </c>
      <c r="D1493" s="2" t="s">
        <v>1651</v>
      </c>
      <c r="E1493" s="2" t="s">
        <v>438</v>
      </c>
      <c r="F1493" s="2" t="s">
        <v>1854</v>
      </c>
      <c r="G1493" s="2" t="s">
        <v>2121</v>
      </c>
      <c r="H1493" s="2" t="s">
        <v>1290</v>
      </c>
      <c r="I1493" s="2" t="s">
        <v>1961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  <c r="W1493" s="6">
        <v>0</v>
      </c>
      <c r="X1493" s="6">
        <v>0</v>
      </c>
      <c r="Y1493" s="6">
        <v>0</v>
      </c>
      <c r="Z1493" s="6">
        <v>0</v>
      </c>
      <c r="AA1493" s="6">
        <v>0</v>
      </c>
      <c r="AB1493" s="6">
        <v>0</v>
      </c>
      <c r="AC1493" s="6">
        <v>0</v>
      </c>
      <c r="AD1493" s="7">
        <v>0</v>
      </c>
      <c r="AE1493" s="6">
        <v>0</v>
      </c>
      <c r="AF1493" s="6">
        <v>0</v>
      </c>
      <c r="AG1493" s="6">
        <v>0</v>
      </c>
      <c r="AH1493" s="6">
        <v>0</v>
      </c>
      <c r="AI1493" s="7">
        <v>0</v>
      </c>
      <c r="AJ1493" s="6">
        <v>0</v>
      </c>
      <c r="AK1493" s="6">
        <v>0</v>
      </c>
      <c r="AL1493" s="6">
        <v>0</v>
      </c>
      <c r="AM1493" s="6">
        <v>0</v>
      </c>
      <c r="AN1493" s="7">
        <v>0</v>
      </c>
      <c r="AO1493" s="6">
        <v>0</v>
      </c>
    </row>
    <row r="1494" spans="1:41" x14ac:dyDescent="0.15">
      <c r="A1494" s="2" t="s">
        <v>1310</v>
      </c>
      <c r="B1494" s="2" t="s">
        <v>1438</v>
      </c>
      <c r="C1494" s="2" t="s">
        <v>1797</v>
      </c>
      <c r="D1494" s="2" t="s">
        <v>1651</v>
      </c>
      <c r="E1494" s="2" t="s">
        <v>438</v>
      </c>
      <c r="F1494" s="2" t="s">
        <v>1854</v>
      </c>
      <c r="G1494" s="2" t="s">
        <v>2121</v>
      </c>
      <c r="H1494" s="2" t="s">
        <v>1290</v>
      </c>
      <c r="I1494" s="2" t="s">
        <v>1962</v>
      </c>
      <c r="J1494" s="7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6">
        <v>0</v>
      </c>
      <c r="X1494" s="6">
        <v>0</v>
      </c>
      <c r="Y1494" s="6">
        <v>0</v>
      </c>
      <c r="Z1494" s="6">
        <v>0</v>
      </c>
      <c r="AA1494" s="6">
        <v>0</v>
      </c>
      <c r="AB1494" s="6">
        <v>0</v>
      </c>
      <c r="AC1494" s="6">
        <v>0</v>
      </c>
      <c r="AD1494" s="7">
        <v>0</v>
      </c>
      <c r="AE1494" s="6">
        <v>0</v>
      </c>
      <c r="AF1494" s="6">
        <v>0</v>
      </c>
      <c r="AG1494" s="6">
        <v>0</v>
      </c>
      <c r="AH1494" s="6">
        <v>0</v>
      </c>
      <c r="AI1494" s="7">
        <v>0</v>
      </c>
      <c r="AJ1494" s="6">
        <v>0</v>
      </c>
      <c r="AK1494" s="6">
        <v>0</v>
      </c>
      <c r="AL1494" s="6">
        <v>0</v>
      </c>
      <c r="AM1494" s="6">
        <v>0</v>
      </c>
      <c r="AN1494" s="7">
        <v>0</v>
      </c>
      <c r="AO1494" s="6">
        <v>0</v>
      </c>
    </row>
    <row r="1495" spans="1:41" x14ac:dyDescent="0.15">
      <c r="A1495" s="2" t="s">
        <v>1923</v>
      </c>
      <c r="B1495" s="2" t="s">
        <v>1438</v>
      </c>
      <c r="C1495" s="2" t="s">
        <v>1797</v>
      </c>
      <c r="D1495" s="2" t="s">
        <v>1651</v>
      </c>
      <c r="E1495" s="2" t="s">
        <v>438</v>
      </c>
      <c r="F1495" s="2" t="s">
        <v>1854</v>
      </c>
      <c r="G1495" s="2" t="s">
        <v>2121</v>
      </c>
      <c r="H1495" s="2" t="s">
        <v>1290</v>
      </c>
      <c r="I1495" s="2" t="s">
        <v>1963</v>
      </c>
      <c r="J1495" s="7">
        <v>0</v>
      </c>
      <c r="K1495" s="7">
        <v>86931</v>
      </c>
      <c r="L1495" s="7">
        <v>2007</v>
      </c>
      <c r="M1495" s="7">
        <v>88938</v>
      </c>
      <c r="N1495" s="7">
        <v>0</v>
      </c>
      <c r="O1495" s="7">
        <v>0</v>
      </c>
      <c r="P1495" s="7">
        <v>86447</v>
      </c>
      <c r="Q1495" s="7">
        <v>652</v>
      </c>
      <c r="R1495" s="7">
        <v>87099</v>
      </c>
      <c r="S1495" s="7">
        <v>0</v>
      </c>
      <c r="T1495" s="7">
        <v>0</v>
      </c>
      <c r="U1495" s="7">
        <v>0</v>
      </c>
      <c r="V1495" s="7">
        <v>0</v>
      </c>
      <c r="W1495" s="6">
        <v>99.443236599999992</v>
      </c>
      <c r="X1495" s="6">
        <v>32.486298000000005</v>
      </c>
      <c r="Y1495" s="6">
        <v>97.932267400000001</v>
      </c>
      <c r="Z1495" s="6">
        <v>99.2152648</v>
      </c>
      <c r="AA1495" s="6">
        <v>60.1435095</v>
      </c>
      <c r="AB1495" s="6">
        <v>98.037326199999995</v>
      </c>
      <c r="AC1495" s="6">
        <v>-0.10505879999999479</v>
      </c>
      <c r="AD1495" s="7">
        <v>99702</v>
      </c>
      <c r="AE1495" s="6">
        <v>-12.640669199999998</v>
      </c>
      <c r="AF1495" s="6">
        <v>99.443236599999992</v>
      </c>
      <c r="AG1495" s="6">
        <v>32.486298000000005</v>
      </c>
      <c r="AH1495" s="6">
        <v>97.932267400000001</v>
      </c>
      <c r="AI1495" s="7">
        <v>87099</v>
      </c>
      <c r="AJ1495" s="6">
        <v>99.2152648</v>
      </c>
      <c r="AK1495" s="6">
        <v>60.618014499999994</v>
      </c>
      <c r="AL1495" s="6">
        <v>98.060467799999998</v>
      </c>
      <c r="AM1495" s="6">
        <v>-0.12820039999999722</v>
      </c>
      <c r="AN1495" s="7">
        <v>99678</v>
      </c>
      <c r="AO1495" s="6">
        <v>-12.619635200000001</v>
      </c>
    </row>
    <row r="1496" spans="1:41" x14ac:dyDescent="0.15">
      <c r="A1496" s="2" t="s">
        <v>1924</v>
      </c>
      <c r="B1496" s="2" t="s">
        <v>1438</v>
      </c>
      <c r="C1496" s="2" t="s">
        <v>1797</v>
      </c>
      <c r="D1496" s="2" t="s">
        <v>1651</v>
      </c>
      <c r="E1496" s="2" t="s">
        <v>438</v>
      </c>
      <c r="F1496" s="2" t="s">
        <v>1854</v>
      </c>
      <c r="G1496" s="2" t="s">
        <v>2121</v>
      </c>
      <c r="H1496" s="2" t="s">
        <v>1290</v>
      </c>
      <c r="I1496" s="2" t="s">
        <v>1964</v>
      </c>
      <c r="J1496" s="7">
        <v>0</v>
      </c>
      <c r="K1496" s="7">
        <v>13173</v>
      </c>
      <c r="L1496" s="7">
        <v>0</v>
      </c>
      <c r="M1496" s="7">
        <v>13173</v>
      </c>
      <c r="N1496" s="7">
        <v>0</v>
      </c>
      <c r="O1496" s="7">
        <v>0</v>
      </c>
      <c r="P1496" s="7">
        <v>13157</v>
      </c>
      <c r="Q1496" s="7">
        <v>0</v>
      </c>
      <c r="R1496" s="7">
        <v>13157</v>
      </c>
      <c r="S1496" s="7">
        <v>0</v>
      </c>
      <c r="T1496" s="7">
        <v>0</v>
      </c>
      <c r="U1496" s="7">
        <v>0</v>
      </c>
      <c r="V1496" s="7">
        <v>0</v>
      </c>
      <c r="W1496" s="6">
        <v>99.878539399999994</v>
      </c>
      <c r="X1496" s="6">
        <v>0</v>
      </c>
      <c r="Y1496" s="6">
        <v>99.878539399999994</v>
      </c>
      <c r="Z1496" s="6">
        <v>100</v>
      </c>
      <c r="AA1496" s="6">
        <v>0</v>
      </c>
      <c r="AB1496" s="6">
        <v>100</v>
      </c>
      <c r="AC1496" s="6">
        <v>-0.12146060000000602</v>
      </c>
      <c r="AD1496" s="7">
        <v>16009</v>
      </c>
      <c r="AE1496" s="6">
        <v>-17.814979099999999</v>
      </c>
      <c r="AF1496" s="6">
        <v>99.878539399999994</v>
      </c>
      <c r="AG1496" s="6">
        <v>0</v>
      </c>
      <c r="AH1496" s="6">
        <v>99.878539399999994</v>
      </c>
      <c r="AI1496" s="7">
        <v>13157</v>
      </c>
      <c r="AJ1496" s="6">
        <v>100</v>
      </c>
      <c r="AK1496" s="6">
        <v>0</v>
      </c>
      <c r="AL1496" s="6">
        <v>100</v>
      </c>
      <c r="AM1496" s="6">
        <v>-0.12146060000000602</v>
      </c>
      <c r="AN1496" s="7">
        <v>16009</v>
      </c>
      <c r="AO1496" s="6">
        <v>-17.814979099999999</v>
      </c>
    </row>
    <row r="1497" spans="1:41" ht="12.75" thickBot="1" x14ac:dyDescent="0.2">
      <c r="A1497" s="2" t="s">
        <v>1999</v>
      </c>
      <c r="B1497" s="2" t="s">
        <v>1438</v>
      </c>
      <c r="C1497" s="2" t="s">
        <v>1797</v>
      </c>
      <c r="D1497" s="2" t="s">
        <v>1651</v>
      </c>
      <c r="E1497" s="2" t="s">
        <v>438</v>
      </c>
      <c r="F1497" s="2" t="s">
        <v>1854</v>
      </c>
      <c r="G1497" s="2" t="s">
        <v>2121</v>
      </c>
      <c r="H1497" s="2" t="s">
        <v>1290</v>
      </c>
      <c r="I1497" s="2" t="s">
        <v>1966</v>
      </c>
      <c r="J1497" s="7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v>0</v>
      </c>
      <c r="U1497" s="7">
        <v>0</v>
      </c>
      <c r="V1497" s="7">
        <v>0</v>
      </c>
      <c r="W1497" s="6">
        <v>0</v>
      </c>
      <c r="X1497" s="6">
        <v>0</v>
      </c>
      <c r="Y1497" s="6">
        <v>0</v>
      </c>
      <c r="Z1497" s="6">
        <v>0</v>
      </c>
      <c r="AA1497" s="6">
        <v>0</v>
      </c>
      <c r="AB1497" s="6">
        <v>0</v>
      </c>
      <c r="AC1497" s="6">
        <v>0</v>
      </c>
      <c r="AD1497" s="7">
        <v>0</v>
      </c>
      <c r="AE1497" s="6">
        <v>0</v>
      </c>
      <c r="AF1497" s="6">
        <v>0</v>
      </c>
      <c r="AG1497" s="6">
        <v>0</v>
      </c>
      <c r="AH1497" s="6">
        <v>0</v>
      </c>
      <c r="AI1497" s="7">
        <v>0</v>
      </c>
      <c r="AJ1497" s="6">
        <v>0</v>
      </c>
      <c r="AK1497" s="6">
        <v>0</v>
      </c>
      <c r="AL1497" s="6">
        <v>0</v>
      </c>
      <c r="AM1497" s="6">
        <v>0</v>
      </c>
      <c r="AN1497" s="7">
        <v>0</v>
      </c>
      <c r="AO1497" s="6">
        <v>0</v>
      </c>
    </row>
    <row r="1498" spans="1:41" ht="12.75" thickTop="1" x14ac:dyDescent="0.15">
      <c r="A1498" s="34" t="s">
        <v>713</v>
      </c>
      <c r="B1498" s="2" t="s">
        <v>1438</v>
      </c>
      <c r="C1498" s="2" t="s">
        <v>1797</v>
      </c>
      <c r="D1498" s="2" t="s">
        <v>1651</v>
      </c>
      <c r="E1498" s="2" t="s">
        <v>440</v>
      </c>
      <c r="F1498" s="2" t="s">
        <v>1854</v>
      </c>
      <c r="G1498" s="2" t="s">
        <v>2121</v>
      </c>
      <c r="H1498" s="2" t="s">
        <v>1311</v>
      </c>
      <c r="I1498" s="2" t="s">
        <v>2012</v>
      </c>
      <c r="J1498" s="7">
        <v>0</v>
      </c>
      <c r="K1498" s="7">
        <v>81479</v>
      </c>
      <c r="L1498" s="7">
        <v>12468</v>
      </c>
      <c r="M1498" s="7">
        <v>93947</v>
      </c>
      <c r="N1498" s="7">
        <v>0</v>
      </c>
      <c r="O1498" s="7">
        <v>0</v>
      </c>
      <c r="P1498" s="7">
        <v>77716</v>
      </c>
      <c r="Q1498" s="7">
        <v>2194</v>
      </c>
      <c r="R1498" s="7">
        <v>79910</v>
      </c>
      <c r="S1498" s="7">
        <v>0</v>
      </c>
      <c r="T1498" s="7">
        <v>480</v>
      </c>
      <c r="U1498" s="7">
        <v>51</v>
      </c>
      <c r="V1498" s="7">
        <v>531</v>
      </c>
      <c r="W1498" s="6">
        <v>95.381632100000004</v>
      </c>
      <c r="X1498" s="6">
        <v>17.597048400000002</v>
      </c>
      <c r="Y1498" s="6">
        <v>85.058596900000012</v>
      </c>
      <c r="Z1498" s="6">
        <v>96.692259300000003</v>
      </c>
      <c r="AA1498" s="6">
        <v>18.7165775</v>
      </c>
      <c r="AB1498" s="6">
        <v>86.128128400000008</v>
      </c>
      <c r="AC1498" s="6">
        <v>-1.0695314999999965</v>
      </c>
      <c r="AD1498" s="7">
        <v>80839</v>
      </c>
      <c r="AE1498" s="6">
        <v>-1.1491978</v>
      </c>
      <c r="AF1498" s="6">
        <v>95.946863500000006</v>
      </c>
      <c r="AG1498" s="6">
        <v>17.6693243</v>
      </c>
      <c r="AH1498" s="6">
        <v>85.542091299999996</v>
      </c>
      <c r="AI1498" s="7">
        <v>79379</v>
      </c>
      <c r="AJ1498" s="6">
        <v>97.023470899999992</v>
      </c>
      <c r="AK1498" s="6">
        <v>19.130295</v>
      </c>
      <c r="AL1498" s="6">
        <v>86.637658500000001</v>
      </c>
      <c r="AM1498" s="6">
        <v>-1.095567200000005</v>
      </c>
      <c r="AN1498" s="7">
        <v>80287</v>
      </c>
      <c r="AO1498" s="6">
        <v>-1.1309427000000001</v>
      </c>
    </row>
    <row r="1499" spans="1:41" x14ac:dyDescent="0.15">
      <c r="A1499" s="2" t="s">
        <v>714</v>
      </c>
      <c r="B1499" s="2" t="s">
        <v>1438</v>
      </c>
      <c r="C1499" s="2" t="s">
        <v>1797</v>
      </c>
      <c r="D1499" s="2" t="s">
        <v>1651</v>
      </c>
      <c r="E1499" s="2" t="s">
        <v>440</v>
      </c>
      <c r="F1499" s="2" t="s">
        <v>1854</v>
      </c>
      <c r="G1499" s="2" t="s">
        <v>2121</v>
      </c>
      <c r="H1499" s="2" t="s">
        <v>1311</v>
      </c>
      <c r="I1499" s="2" t="s">
        <v>2013</v>
      </c>
      <c r="J1499" s="7">
        <v>0</v>
      </c>
      <c r="K1499" s="7">
        <v>81479</v>
      </c>
      <c r="L1499" s="7">
        <v>12468</v>
      </c>
      <c r="M1499" s="7">
        <v>93947</v>
      </c>
      <c r="N1499" s="7">
        <v>0</v>
      </c>
      <c r="O1499" s="7">
        <v>0</v>
      </c>
      <c r="P1499" s="7">
        <v>77716</v>
      </c>
      <c r="Q1499" s="7">
        <v>2194</v>
      </c>
      <c r="R1499" s="7">
        <v>79910</v>
      </c>
      <c r="S1499" s="7">
        <v>0</v>
      </c>
      <c r="T1499" s="7">
        <v>480</v>
      </c>
      <c r="U1499" s="7">
        <v>51</v>
      </c>
      <c r="V1499" s="7">
        <v>531</v>
      </c>
      <c r="W1499" s="6">
        <v>95.381632100000004</v>
      </c>
      <c r="X1499" s="6">
        <v>17.597048400000002</v>
      </c>
      <c r="Y1499" s="6">
        <v>85.058596900000012</v>
      </c>
      <c r="Z1499" s="6">
        <v>96.692259300000003</v>
      </c>
      <c r="AA1499" s="6">
        <v>18.7165775</v>
      </c>
      <c r="AB1499" s="6">
        <v>86.128128400000008</v>
      </c>
      <c r="AC1499" s="6">
        <v>-1.0695314999999965</v>
      </c>
      <c r="AD1499" s="7">
        <v>80839</v>
      </c>
      <c r="AE1499" s="6">
        <v>-1.1491978</v>
      </c>
      <c r="AF1499" s="6">
        <v>95.946863500000006</v>
      </c>
      <c r="AG1499" s="6">
        <v>17.6693243</v>
      </c>
      <c r="AH1499" s="6">
        <v>85.542091299999996</v>
      </c>
      <c r="AI1499" s="7">
        <v>79379</v>
      </c>
      <c r="AJ1499" s="6">
        <v>97.023470899999992</v>
      </c>
      <c r="AK1499" s="6">
        <v>19.130295</v>
      </c>
      <c r="AL1499" s="6">
        <v>86.637658500000001</v>
      </c>
      <c r="AM1499" s="6">
        <v>-1.095567200000005</v>
      </c>
      <c r="AN1499" s="7">
        <v>80287</v>
      </c>
      <c r="AO1499" s="6">
        <v>-1.1309427000000001</v>
      </c>
    </row>
    <row r="1500" spans="1:41" x14ac:dyDescent="0.15">
      <c r="A1500" s="2" t="s">
        <v>715</v>
      </c>
      <c r="B1500" s="2" t="s">
        <v>1438</v>
      </c>
      <c r="C1500" s="2" t="s">
        <v>1797</v>
      </c>
      <c r="D1500" s="2" t="s">
        <v>1651</v>
      </c>
      <c r="E1500" s="2" t="s">
        <v>440</v>
      </c>
      <c r="F1500" s="2" t="s">
        <v>1854</v>
      </c>
      <c r="G1500" s="2" t="s">
        <v>2121</v>
      </c>
      <c r="H1500" s="2" t="s">
        <v>1311</v>
      </c>
      <c r="I1500" s="2" t="s">
        <v>2014</v>
      </c>
      <c r="J1500" s="7">
        <v>0</v>
      </c>
      <c r="K1500" s="7">
        <v>39651</v>
      </c>
      <c r="L1500" s="7">
        <v>1327</v>
      </c>
      <c r="M1500" s="7">
        <v>40978</v>
      </c>
      <c r="N1500" s="7">
        <v>0</v>
      </c>
      <c r="O1500" s="7">
        <v>0</v>
      </c>
      <c r="P1500" s="7">
        <v>38006</v>
      </c>
      <c r="Q1500" s="7">
        <v>811</v>
      </c>
      <c r="R1500" s="7">
        <v>38817</v>
      </c>
      <c r="S1500" s="7">
        <v>0</v>
      </c>
      <c r="T1500" s="7">
        <v>18</v>
      </c>
      <c r="U1500" s="7">
        <v>49</v>
      </c>
      <c r="V1500" s="7">
        <v>67</v>
      </c>
      <c r="W1500" s="6">
        <v>95.851302599999997</v>
      </c>
      <c r="X1500" s="6">
        <v>61.115297700000006</v>
      </c>
      <c r="Y1500" s="6">
        <v>94.726438599999994</v>
      </c>
      <c r="Z1500" s="6">
        <v>97.7371342</v>
      </c>
      <c r="AA1500" s="6">
        <v>70.910172500000002</v>
      </c>
      <c r="AB1500" s="6">
        <v>96.645773300000002</v>
      </c>
      <c r="AC1500" s="6">
        <v>-1.9193347000000074</v>
      </c>
      <c r="AD1500" s="7">
        <v>39935</v>
      </c>
      <c r="AE1500" s="6">
        <v>-2.7995492999999998</v>
      </c>
      <c r="AF1500" s="6">
        <v>95.894835099999995</v>
      </c>
      <c r="AG1500" s="6">
        <v>63.458528999999999</v>
      </c>
      <c r="AH1500" s="6">
        <v>94.881572199999994</v>
      </c>
      <c r="AI1500" s="7">
        <v>38750</v>
      </c>
      <c r="AJ1500" s="6">
        <v>97.885295600000006</v>
      </c>
      <c r="AK1500" s="6">
        <v>70.910172500000002</v>
      </c>
      <c r="AL1500" s="6">
        <v>96.786311499999996</v>
      </c>
      <c r="AM1500" s="6">
        <v>-1.9047393000000028</v>
      </c>
      <c r="AN1500" s="7">
        <v>39875</v>
      </c>
      <c r="AO1500" s="6">
        <v>-2.8213166000000003</v>
      </c>
    </row>
    <row r="1501" spans="1:41" x14ac:dyDescent="0.15">
      <c r="A1501" s="2" t="s">
        <v>716</v>
      </c>
      <c r="B1501" s="2" t="s">
        <v>1438</v>
      </c>
      <c r="C1501" s="2" t="s">
        <v>1797</v>
      </c>
      <c r="D1501" s="2" t="s">
        <v>1651</v>
      </c>
      <c r="E1501" s="2" t="s">
        <v>440</v>
      </c>
      <c r="F1501" s="2" t="s">
        <v>1854</v>
      </c>
      <c r="G1501" s="2" t="s">
        <v>2121</v>
      </c>
      <c r="H1501" s="2" t="s">
        <v>1311</v>
      </c>
      <c r="I1501" s="9" t="s">
        <v>2015</v>
      </c>
      <c r="J1501" s="7">
        <v>0</v>
      </c>
      <c r="K1501" s="7">
        <v>35668</v>
      </c>
      <c r="L1501" s="7">
        <v>1327</v>
      </c>
      <c r="M1501" s="7">
        <v>36995</v>
      </c>
      <c r="N1501" s="7">
        <v>0</v>
      </c>
      <c r="O1501" s="7">
        <v>0</v>
      </c>
      <c r="P1501" s="7">
        <v>34023</v>
      </c>
      <c r="Q1501" s="7">
        <v>811</v>
      </c>
      <c r="R1501" s="7">
        <v>34834</v>
      </c>
      <c r="S1501" s="7">
        <v>0</v>
      </c>
      <c r="T1501" s="7">
        <v>18</v>
      </c>
      <c r="U1501" s="7">
        <v>49</v>
      </c>
      <c r="V1501" s="7">
        <v>67</v>
      </c>
      <c r="W1501" s="6">
        <v>95.388022899999996</v>
      </c>
      <c r="X1501" s="6">
        <v>61.115297700000006</v>
      </c>
      <c r="Y1501" s="6">
        <v>94.158670099999995</v>
      </c>
      <c r="Z1501" s="6">
        <v>97.508748499999996</v>
      </c>
      <c r="AA1501" s="6">
        <v>70.910172500000002</v>
      </c>
      <c r="AB1501" s="6">
        <v>96.32233930000001</v>
      </c>
      <c r="AC1501" s="6">
        <v>-2.1636692000000153</v>
      </c>
      <c r="AD1501" s="7">
        <v>36301</v>
      </c>
      <c r="AE1501" s="6">
        <v>-4.0412110000000006</v>
      </c>
      <c r="AF1501" s="6">
        <v>95.436185100000003</v>
      </c>
      <c r="AG1501" s="6">
        <v>63.458528999999999</v>
      </c>
      <c r="AH1501" s="6">
        <v>94.329506100000003</v>
      </c>
      <c r="AI1501" s="7">
        <v>34767</v>
      </c>
      <c r="AJ1501" s="6">
        <v>97.671507300000002</v>
      </c>
      <c r="AK1501" s="6">
        <v>70.910172500000002</v>
      </c>
      <c r="AL1501" s="6">
        <v>96.47593479999999</v>
      </c>
      <c r="AM1501" s="6">
        <v>-2.1464286999999871</v>
      </c>
      <c r="AN1501" s="7">
        <v>36241</v>
      </c>
      <c r="AO1501" s="6">
        <v>-4.0672167000000004</v>
      </c>
    </row>
    <row r="1502" spans="1:41" x14ac:dyDescent="0.15">
      <c r="A1502" s="2" t="s">
        <v>717</v>
      </c>
      <c r="B1502" s="2" t="s">
        <v>1438</v>
      </c>
      <c r="C1502" s="2" t="s">
        <v>1797</v>
      </c>
      <c r="D1502" s="2" t="s">
        <v>1651</v>
      </c>
      <c r="E1502" s="2" t="s">
        <v>440</v>
      </c>
      <c r="F1502" s="2" t="s">
        <v>1854</v>
      </c>
      <c r="G1502" s="2" t="s">
        <v>2121</v>
      </c>
      <c r="H1502" s="2" t="s">
        <v>1311</v>
      </c>
      <c r="I1502" s="2" t="s">
        <v>2016</v>
      </c>
      <c r="J1502" s="7">
        <v>0</v>
      </c>
      <c r="K1502" s="7">
        <v>1673</v>
      </c>
      <c r="L1502" s="7">
        <v>52</v>
      </c>
      <c r="M1502" s="7">
        <v>1725</v>
      </c>
      <c r="N1502" s="7">
        <v>0</v>
      </c>
      <c r="O1502" s="7">
        <v>0</v>
      </c>
      <c r="P1502" s="7">
        <v>1623</v>
      </c>
      <c r="Q1502" s="7">
        <v>32</v>
      </c>
      <c r="R1502" s="7">
        <v>1655</v>
      </c>
      <c r="S1502" s="7">
        <v>0</v>
      </c>
      <c r="T1502" s="7">
        <v>4</v>
      </c>
      <c r="U1502" s="7">
        <v>7</v>
      </c>
      <c r="V1502" s="7">
        <v>11</v>
      </c>
      <c r="W1502" s="6">
        <v>97.011356800000001</v>
      </c>
      <c r="X1502" s="6">
        <v>61.538461499999997</v>
      </c>
      <c r="Y1502" s="6">
        <v>95.942028999999991</v>
      </c>
      <c r="Z1502" s="6">
        <v>97.510373400000006</v>
      </c>
      <c r="AA1502" s="6">
        <v>69.565217399999995</v>
      </c>
      <c r="AB1502" s="6">
        <v>96.768609299999994</v>
      </c>
      <c r="AC1502" s="6">
        <v>-0.82658030000000338</v>
      </c>
      <c r="AD1502" s="7">
        <v>1677</v>
      </c>
      <c r="AE1502" s="6">
        <v>-1.3118664</v>
      </c>
      <c r="AF1502" s="6">
        <v>97.243858599999996</v>
      </c>
      <c r="AG1502" s="6">
        <v>71.111111100000002</v>
      </c>
      <c r="AH1502" s="6">
        <v>96.557759599999997</v>
      </c>
      <c r="AI1502" s="7">
        <v>1644</v>
      </c>
      <c r="AJ1502" s="6">
        <v>97.742127199999999</v>
      </c>
      <c r="AK1502" s="6">
        <v>69.565217399999995</v>
      </c>
      <c r="AL1502" s="6">
        <v>96.9924812</v>
      </c>
      <c r="AM1502" s="6">
        <v>-0.43472160000000315</v>
      </c>
      <c r="AN1502" s="7">
        <v>1673</v>
      </c>
      <c r="AO1502" s="6">
        <v>-1.7334129999999999</v>
      </c>
    </row>
    <row r="1503" spans="1:41" x14ac:dyDescent="0.15">
      <c r="A1503" s="2" t="s">
        <v>718</v>
      </c>
      <c r="B1503" s="2" t="s">
        <v>1438</v>
      </c>
      <c r="C1503" s="2" t="s">
        <v>1797</v>
      </c>
      <c r="D1503" s="2" t="s">
        <v>1651</v>
      </c>
      <c r="E1503" s="2" t="s">
        <v>440</v>
      </c>
      <c r="F1503" s="2" t="s">
        <v>1854</v>
      </c>
      <c r="G1503" s="2" t="s">
        <v>2121</v>
      </c>
      <c r="H1503" s="2" t="s">
        <v>1311</v>
      </c>
      <c r="I1503" s="2" t="s">
        <v>2017</v>
      </c>
      <c r="J1503" s="7">
        <v>0</v>
      </c>
      <c r="K1503" s="7">
        <v>33995</v>
      </c>
      <c r="L1503" s="7">
        <v>1275</v>
      </c>
      <c r="M1503" s="7">
        <v>35270</v>
      </c>
      <c r="N1503" s="7">
        <v>0</v>
      </c>
      <c r="O1503" s="7">
        <v>0</v>
      </c>
      <c r="P1503" s="7">
        <v>32400</v>
      </c>
      <c r="Q1503" s="7">
        <v>779</v>
      </c>
      <c r="R1503" s="7">
        <v>33179</v>
      </c>
      <c r="S1503" s="7">
        <v>0</v>
      </c>
      <c r="T1503" s="7">
        <v>14</v>
      </c>
      <c r="U1503" s="7">
        <v>42</v>
      </c>
      <c r="V1503" s="7">
        <v>56</v>
      </c>
      <c r="W1503" s="6">
        <v>95.308133499999997</v>
      </c>
      <c r="X1503" s="6">
        <v>61.098039199999995</v>
      </c>
      <c r="Y1503" s="6">
        <v>94.071448799999999</v>
      </c>
      <c r="Z1503" s="6">
        <v>97.508668700000001</v>
      </c>
      <c r="AA1503" s="6">
        <v>70.948012199999994</v>
      </c>
      <c r="AB1503" s="6">
        <v>96.300828800000005</v>
      </c>
      <c r="AC1503" s="6">
        <v>-2.2293800000000061</v>
      </c>
      <c r="AD1503" s="7">
        <v>34624</v>
      </c>
      <c r="AE1503" s="6">
        <v>-4.1734057</v>
      </c>
      <c r="AF1503" s="6">
        <v>95.347400000000007</v>
      </c>
      <c r="AG1503" s="6">
        <v>63.179237600000008</v>
      </c>
      <c r="AH1503" s="6">
        <v>94.221048400000001</v>
      </c>
      <c r="AI1503" s="7">
        <v>33123</v>
      </c>
      <c r="AJ1503" s="6">
        <v>97.6680384</v>
      </c>
      <c r="AK1503" s="6">
        <v>70.948012199999994</v>
      </c>
      <c r="AL1503" s="6">
        <v>96.451055799999992</v>
      </c>
      <c r="AM1503" s="6">
        <v>-2.230007399999991</v>
      </c>
      <c r="AN1503" s="7">
        <v>34568</v>
      </c>
      <c r="AO1503" s="6">
        <v>-4.1801665999999997</v>
      </c>
    </row>
    <row r="1504" spans="1:41" x14ac:dyDescent="0.15">
      <c r="A1504" s="2" t="s">
        <v>719</v>
      </c>
      <c r="B1504" s="2" t="s">
        <v>1438</v>
      </c>
      <c r="C1504" s="2" t="s">
        <v>1797</v>
      </c>
      <c r="D1504" s="2" t="s">
        <v>1651</v>
      </c>
      <c r="E1504" s="2" t="s">
        <v>440</v>
      </c>
      <c r="F1504" s="2" t="s">
        <v>1854</v>
      </c>
      <c r="G1504" s="2" t="s">
        <v>2121</v>
      </c>
      <c r="H1504" s="2" t="s">
        <v>1311</v>
      </c>
      <c r="I1504" s="2" t="s">
        <v>2018</v>
      </c>
      <c r="J1504" s="7">
        <v>0</v>
      </c>
      <c r="K1504" s="7">
        <v>356</v>
      </c>
      <c r="L1504" s="7">
        <v>0</v>
      </c>
      <c r="M1504" s="7">
        <v>356</v>
      </c>
      <c r="N1504" s="7">
        <v>0</v>
      </c>
      <c r="O1504" s="7">
        <v>0</v>
      </c>
      <c r="P1504" s="7">
        <v>356</v>
      </c>
      <c r="Q1504" s="7">
        <v>0</v>
      </c>
      <c r="R1504" s="7">
        <v>356</v>
      </c>
      <c r="S1504" s="7">
        <v>0</v>
      </c>
      <c r="T1504" s="7">
        <v>14</v>
      </c>
      <c r="U1504" s="7">
        <v>55</v>
      </c>
      <c r="V1504" s="7">
        <v>69</v>
      </c>
      <c r="W1504" s="6">
        <v>100</v>
      </c>
      <c r="X1504" s="6">
        <v>0</v>
      </c>
      <c r="Y1504" s="6">
        <v>100</v>
      </c>
      <c r="Z1504" s="6">
        <v>100</v>
      </c>
      <c r="AA1504" s="6">
        <v>0</v>
      </c>
      <c r="AB1504" s="6">
        <v>100</v>
      </c>
      <c r="AC1504" s="6">
        <v>0</v>
      </c>
      <c r="AD1504" s="7">
        <v>397</v>
      </c>
      <c r="AE1504" s="6">
        <v>-10.3274559</v>
      </c>
      <c r="AF1504" s="6">
        <v>104.09356729999999</v>
      </c>
      <c r="AG1504" s="6">
        <v>0</v>
      </c>
      <c r="AH1504" s="6">
        <v>124.0418118</v>
      </c>
      <c r="AI1504" s="7">
        <v>287</v>
      </c>
      <c r="AJ1504" s="6">
        <v>100</v>
      </c>
      <c r="AK1504" s="6">
        <v>0</v>
      </c>
      <c r="AL1504" s="6">
        <v>100</v>
      </c>
      <c r="AM1504" s="6">
        <v>24.041811800000005</v>
      </c>
      <c r="AN1504" s="7">
        <v>397</v>
      </c>
      <c r="AO1504" s="6">
        <v>-27.7078086</v>
      </c>
    </row>
    <row r="1505" spans="1:41" x14ac:dyDescent="0.15">
      <c r="A1505" s="2" t="s">
        <v>720</v>
      </c>
      <c r="B1505" s="2" t="s">
        <v>1438</v>
      </c>
      <c r="C1505" s="2" t="s">
        <v>1797</v>
      </c>
      <c r="D1505" s="2" t="s">
        <v>1651</v>
      </c>
      <c r="E1505" s="2" t="s">
        <v>440</v>
      </c>
      <c r="F1505" s="2" t="s">
        <v>1854</v>
      </c>
      <c r="G1505" s="2" t="s">
        <v>2121</v>
      </c>
      <c r="H1505" s="2" t="s">
        <v>1311</v>
      </c>
      <c r="I1505" s="2" t="s">
        <v>2019</v>
      </c>
      <c r="J1505" s="7">
        <v>0</v>
      </c>
      <c r="K1505" s="7">
        <v>3983</v>
      </c>
      <c r="L1505" s="7">
        <v>0</v>
      </c>
      <c r="M1505" s="7">
        <v>3983</v>
      </c>
      <c r="N1505" s="7">
        <v>0</v>
      </c>
      <c r="O1505" s="7">
        <v>0</v>
      </c>
      <c r="P1505" s="7">
        <v>3983</v>
      </c>
      <c r="Q1505" s="7">
        <v>0</v>
      </c>
      <c r="R1505" s="7">
        <v>3983</v>
      </c>
      <c r="S1505" s="7">
        <v>0</v>
      </c>
      <c r="T1505" s="7">
        <v>0</v>
      </c>
      <c r="U1505" s="7">
        <v>0</v>
      </c>
      <c r="V1505" s="7">
        <v>0</v>
      </c>
      <c r="W1505" s="6">
        <v>100</v>
      </c>
      <c r="X1505" s="6">
        <v>0</v>
      </c>
      <c r="Y1505" s="6">
        <v>100</v>
      </c>
      <c r="Z1505" s="6">
        <v>100</v>
      </c>
      <c r="AA1505" s="6">
        <v>0</v>
      </c>
      <c r="AB1505" s="6">
        <v>100</v>
      </c>
      <c r="AC1505" s="6">
        <v>0</v>
      </c>
      <c r="AD1505" s="7">
        <v>3634</v>
      </c>
      <c r="AE1505" s="6">
        <v>9.6037423999999998</v>
      </c>
      <c r="AF1505" s="6">
        <v>100</v>
      </c>
      <c r="AG1505" s="6">
        <v>0</v>
      </c>
      <c r="AH1505" s="6">
        <v>100</v>
      </c>
      <c r="AI1505" s="7">
        <v>3983</v>
      </c>
      <c r="AJ1505" s="6">
        <v>100</v>
      </c>
      <c r="AK1505" s="6">
        <v>0</v>
      </c>
      <c r="AL1505" s="6">
        <v>100</v>
      </c>
      <c r="AM1505" s="6">
        <v>0</v>
      </c>
      <c r="AN1505" s="7">
        <v>3634</v>
      </c>
      <c r="AO1505" s="6">
        <v>9.6037423999999998</v>
      </c>
    </row>
    <row r="1506" spans="1:41" x14ac:dyDescent="0.15">
      <c r="A1506" s="2" t="s">
        <v>721</v>
      </c>
      <c r="B1506" s="2" t="s">
        <v>1438</v>
      </c>
      <c r="C1506" s="2" t="s">
        <v>1797</v>
      </c>
      <c r="D1506" s="2" t="s">
        <v>1651</v>
      </c>
      <c r="E1506" s="2" t="s">
        <v>440</v>
      </c>
      <c r="F1506" s="2" t="s">
        <v>1854</v>
      </c>
      <c r="G1506" s="2" t="s">
        <v>2121</v>
      </c>
      <c r="H1506" s="2" t="s">
        <v>1311</v>
      </c>
      <c r="I1506" s="2" t="s">
        <v>2020</v>
      </c>
      <c r="J1506" s="7">
        <v>0</v>
      </c>
      <c r="K1506" s="7">
        <v>2931</v>
      </c>
      <c r="L1506" s="7">
        <v>0</v>
      </c>
      <c r="M1506" s="7">
        <v>2931</v>
      </c>
      <c r="N1506" s="7">
        <v>0</v>
      </c>
      <c r="O1506" s="7">
        <v>0</v>
      </c>
      <c r="P1506" s="7">
        <v>2931</v>
      </c>
      <c r="Q1506" s="7">
        <v>0</v>
      </c>
      <c r="R1506" s="7">
        <v>2931</v>
      </c>
      <c r="S1506" s="7">
        <v>0</v>
      </c>
      <c r="T1506" s="7">
        <v>0</v>
      </c>
      <c r="U1506" s="7">
        <v>0</v>
      </c>
      <c r="V1506" s="7">
        <v>0</v>
      </c>
      <c r="W1506" s="6">
        <v>100</v>
      </c>
      <c r="X1506" s="6">
        <v>0</v>
      </c>
      <c r="Y1506" s="6">
        <v>100</v>
      </c>
      <c r="Z1506" s="6">
        <v>100</v>
      </c>
      <c r="AA1506" s="6">
        <v>0</v>
      </c>
      <c r="AB1506" s="6">
        <v>100</v>
      </c>
      <c r="AC1506" s="6">
        <v>0</v>
      </c>
      <c r="AD1506" s="7">
        <v>3062</v>
      </c>
      <c r="AE1506" s="6">
        <v>-4.2782494999999994</v>
      </c>
      <c r="AF1506" s="6">
        <v>100</v>
      </c>
      <c r="AG1506" s="6">
        <v>0</v>
      </c>
      <c r="AH1506" s="6">
        <v>100</v>
      </c>
      <c r="AI1506" s="7">
        <v>2931</v>
      </c>
      <c r="AJ1506" s="6">
        <v>100</v>
      </c>
      <c r="AK1506" s="6">
        <v>0</v>
      </c>
      <c r="AL1506" s="6">
        <v>100</v>
      </c>
      <c r="AM1506" s="6">
        <v>0</v>
      </c>
      <c r="AN1506" s="7">
        <v>3062</v>
      </c>
      <c r="AO1506" s="6">
        <v>-4.2782494999999994</v>
      </c>
    </row>
    <row r="1507" spans="1:41" x14ac:dyDescent="0.15">
      <c r="A1507" s="2" t="s">
        <v>722</v>
      </c>
      <c r="B1507" s="2" t="s">
        <v>1438</v>
      </c>
      <c r="C1507" s="2" t="s">
        <v>1797</v>
      </c>
      <c r="D1507" s="2" t="s">
        <v>1651</v>
      </c>
      <c r="E1507" s="2" t="s">
        <v>440</v>
      </c>
      <c r="F1507" s="2" t="s">
        <v>1854</v>
      </c>
      <c r="G1507" s="2" t="s">
        <v>2121</v>
      </c>
      <c r="H1507" s="2" t="s">
        <v>1311</v>
      </c>
      <c r="I1507" s="2" t="s">
        <v>1856</v>
      </c>
      <c r="J1507" s="7">
        <v>0</v>
      </c>
      <c r="K1507" s="7">
        <v>1052</v>
      </c>
      <c r="L1507" s="7">
        <v>0</v>
      </c>
      <c r="M1507" s="7">
        <v>1052</v>
      </c>
      <c r="N1507" s="7">
        <v>0</v>
      </c>
      <c r="O1507" s="7">
        <v>0</v>
      </c>
      <c r="P1507" s="7">
        <v>1052</v>
      </c>
      <c r="Q1507" s="7">
        <v>0</v>
      </c>
      <c r="R1507" s="7">
        <v>1052</v>
      </c>
      <c r="S1507" s="7">
        <v>0</v>
      </c>
      <c r="T1507" s="7">
        <v>0</v>
      </c>
      <c r="U1507" s="7">
        <v>0</v>
      </c>
      <c r="V1507" s="7">
        <v>0</v>
      </c>
      <c r="W1507" s="6">
        <v>100</v>
      </c>
      <c r="X1507" s="6">
        <v>0</v>
      </c>
      <c r="Y1507" s="6">
        <v>100</v>
      </c>
      <c r="Z1507" s="6">
        <v>100</v>
      </c>
      <c r="AA1507" s="6">
        <v>0</v>
      </c>
      <c r="AB1507" s="6">
        <v>100</v>
      </c>
      <c r="AC1507" s="6">
        <v>0</v>
      </c>
      <c r="AD1507" s="7">
        <v>572</v>
      </c>
      <c r="AE1507" s="6">
        <v>83.916083900000004</v>
      </c>
      <c r="AF1507" s="6">
        <v>100</v>
      </c>
      <c r="AG1507" s="6">
        <v>0</v>
      </c>
      <c r="AH1507" s="6">
        <v>100</v>
      </c>
      <c r="AI1507" s="7">
        <v>1052</v>
      </c>
      <c r="AJ1507" s="6">
        <v>100</v>
      </c>
      <c r="AK1507" s="6">
        <v>0</v>
      </c>
      <c r="AL1507" s="6">
        <v>100</v>
      </c>
      <c r="AM1507" s="6">
        <v>0</v>
      </c>
      <c r="AN1507" s="7">
        <v>572</v>
      </c>
      <c r="AO1507" s="6">
        <v>83.916083900000004</v>
      </c>
    </row>
    <row r="1508" spans="1:41" x14ac:dyDescent="0.15">
      <c r="A1508" s="2" t="s">
        <v>723</v>
      </c>
      <c r="B1508" s="2" t="s">
        <v>1438</v>
      </c>
      <c r="C1508" s="2" t="s">
        <v>1797</v>
      </c>
      <c r="D1508" s="2" t="s">
        <v>1651</v>
      </c>
      <c r="E1508" s="2" t="s">
        <v>440</v>
      </c>
      <c r="F1508" s="2" t="s">
        <v>1854</v>
      </c>
      <c r="G1508" s="2" t="s">
        <v>2121</v>
      </c>
      <c r="H1508" s="2" t="s">
        <v>1311</v>
      </c>
      <c r="I1508" s="2" t="s">
        <v>2021</v>
      </c>
      <c r="J1508" s="7">
        <v>0</v>
      </c>
      <c r="K1508" s="7">
        <v>29538</v>
      </c>
      <c r="L1508" s="7">
        <v>10784</v>
      </c>
      <c r="M1508" s="7">
        <v>40322</v>
      </c>
      <c r="N1508" s="7">
        <v>0</v>
      </c>
      <c r="O1508" s="7">
        <v>0</v>
      </c>
      <c r="P1508" s="7">
        <v>27877</v>
      </c>
      <c r="Q1508" s="7">
        <v>1217</v>
      </c>
      <c r="R1508" s="7">
        <v>29094</v>
      </c>
      <c r="S1508" s="7">
        <v>0</v>
      </c>
      <c r="T1508" s="7">
        <v>438</v>
      </c>
      <c r="U1508" s="7">
        <v>0</v>
      </c>
      <c r="V1508" s="7">
        <v>438</v>
      </c>
      <c r="W1508" s="6">
        <v>94.376735099999991</v>
      </c>
      <c r="X1508" s="6">
        <v>11.2852374</v>
      </c>
      <c r="Y1508" s="6">
        <v>72.154158999999993</v>
      </c>
      <c r="Z1508" s="6">
        <v>94.888005200000009</v>
      </c>
      <c r="AA1508" s="6">
        <v>10.5282432</v>
      </c>
      <c r="AB1508" s="6">
        <v>72.047888200000003</v>
      </c>
      <c r="AC1508" s="6">
        <v>0.10627079999999012</v>
      </c>
      <c r="AD1508" s="7">
        <v>29067</v>
      </c>
      <c r="AE1508" s="6">
        <v>9.2888799999999994E-2</v>
      </c>
      <c r="AF1508" s="6">
        <v>95.797250899999995</v>
      </c>
      <c r="AG1508" s="6">
        <v>11.2852374</v>
      </c>
      <c r="AH1508" s="6">
        <v>72.946545</v>
      </c>
      <c r="AI1508" s="7">
        <v>28656</v>
      </c>
      <c r="AJ1508" s="6">
        <v>95.59306939999999</v>
      </c>
      <c r="AK1508" s="6">
        <v>10.8001503</v>
      </c>
      <c r="AL1508" s="6">
        <v>72.937368300000003</v>
      </c>
      <c r="AM1508" s="6">
        <v>9.1766999999975951E-3</v>
      </c>
      <c r="AN1508" s="7">
        <v>28575</v>
      </c>
      <c r="AO1508" s="6">
        <v>0.28346460000000001</v>
      </c>
    </row>
    <row r="1509" spans="1:41" x14ac:dyDescent="0.15">
      <c r="A1509" s="2" t="s">
        <v>724</v>
      </c>
      <c r="B1509" s="2" t="s">
        <v>1438</v>
      </c>
      <c r="C1509" s="2" t="s">
        <v>1797</v>
      </c>
      <c r="D1509" s="2" t="s">
        <v>1651</v>
      </c>
      <c r="E1509" s="2" t="s">
        <v>440</v>
      </c>
      <c r="F1509" s="2" t="s">
        <v>1854</v>
      </c>
      <c r="G1509" s="2" t="s">
        <v>2121</v>
      </c>
      <c r="H1509" s="2" t="s">
        <v>1311</v>
      </c>
      <c r="I1509" s="2" t="s">
        <v>1739</v>
      </c>
      <c r="J1509" s="7">
        <v>0</v>
      </c>
      <c r="K1509" s="7">
        <v>29515</v>
      </c>
      <c r="L1509" s="7">
        <v>10784</v>
      </c>
      <c r="M1509" s="7">
        <v>40299</v>
      </c>
      <c r="N1509" s="7">
        <v>0</v>
      </c>
      <c r="O1509" s="7">
        <v>0</v>
      </c>
      <c r="P1509" s="7">
        <v>27854</v>
      </c>
      <c r="Q1509" s="7">
        <v>1217</v>
      </c>
      <c r="R1509" s="7">
        <v>29071</v>
      </c>
      <c r="S1509" s="7">
        <v>0</v>
      </c>
      <c r="T1509" s="7">
        <v>438</v>
      </c>
      <c r="U1509" s="7">
        <v>0</v>
      </c>
      <c r="V1509" s="7">
        <v>438</v>
      </c>
      <c r="W1509" s="6">
        <v>94.372353000000004</v>
      </c>
      <c r="X1509" s="6">
        <v>11.2852374</v>
      </c>
      <c r="Y1509" s="6">
        <v>72.1382665</v>
      </c>
      <c r="Z1509" s="6">
        <v>94.883657600000006</v>
      </c>
      <c r="AA1509" s="6">
        <v>10.5282432</v>
      </c>
      <c r="AB1509" s="6">
        <v>72.030556300000001</v>
      </c>
      <c r="AC1509" s="6">
        <v>0.10771019999999965</v>
      </c>
      <c r="AD1509" s="7">
        <v>29042</v>
      </c>
      <c r="AE1509" s="6">
        <v>9.9855399999999997E-2</v>
      </c>
      <c r="AF1509" s="6">
        <v>95.793926499999998</v>
      </c>
      <c r="AG1509" s="6">
        <v>11.2852374</v>
      </c>
      <c r="AH1509" s="6">
        <v>72.930934999999991</v>
      </c>
      <c r="AI1509" s="7">
        <v>28633</v>
      </c>
      <c r="AJ1509" s="6">
        <v>95.589293699999999</v>
      </c>
      <c r="AK1509" s="6">
        <v>10.8001503</v>
      </c>
      <c r="AL1509" s="6">
        <v>72.920380600000001</v>
      </c>
      <c r="AM1509" s="6">
        <v>1.0554399999989528E-2</v>
      </c>
      <c r="AN1509" s="7">
        <v>28550</v>
      </c>
      <c r="AO1509" s="6">
        <v>0.29071800000000003</v>
      </c>
    </row>
    <row r="1510" spans="1:41" x14ac:dyDescent="0.15">
      <c r="A1510" s="2" t="s">
        <v>725</v>
      </c>
      <c r="B1510" s="2" t="s">
        <v>1438</v>
      </c>
      <c r="C1510" s="2" t="s">
        <v>1797</v>
      </c>
      <c r="D1510" s="2" t="s">
        <v>1651</v>
      </c>
      <c r="E1510" s="2" t="s">
        <v>440</v>
      </c>
      <c r="F1510" s="2" t="s">
        <v>1854</v>
      </c>
      <c r="G1510" s="2" t="s">
        <v>2121</v>
      </c>
      <c r="H1510" s="2" t="s">
        <v>1311</v>
      </c>
      <c r="I1510" s="2" t="s">
        <v>1740</v>
      </c>
      <c r="J1510" s="7">
        <v>0</v>
      </c>
      <c r="K1510" s="7">
        <v>3396</v>
      </c>
      <c r="L1510" s="7">
        <v>1282</v>
      </c>
      <c r="M1510" s="7">
        <v>4678</v>
      </c>
      <c r="N1510" s="7">
        <v>0</v>
      </c>
      <c r="O1510" s="7">
        <v>0</v>
      </c>
      <c r="P1510" s="7">
        <v>3208</v>
      </c>
      <c r="Q1510" s="7">
        <v>145</v>
      </c>
      <c r="R1510" s="7">
        <v>3353</v>
      </c>
      <c r="S1510" s="7">
        <v>0</v>
      </c>
      <c r="T1510" s="7">
        <v>219</v>
      </c>
      <c r="U1510" s="7">
        <v>0</v>
      </c>
      <c r="V1510" s="7">
        <v>219</v>
      </c>
      <c r="W1510" s="6">
        <v>94.464075399999999</v>
      </c>
      <c r="X1510" s="6">
        <v>11.310452399999999</v>
      </c>
      <c r="Y1510" s="6">
        <v>71.6759299</v>
      </c>
      <c r="Z1510" s="6">
        <v>91.942148799999998</v>
      </c>
      <c r="AA1510" s="6">
        <v>10.530303</v>
      </c>
      <c r="AB1510" s="6">
        <v>69.116397599999999</v>
      </c>
      <c r="AC1510" s="6">
        <v>2.5595323000000008</v>
      </c>
      <c r="AD1510" s="7">
        <v>3254</v>
      </c>
      <c r="AE1510" s="6">
        <v>3.0424093000000001</v>
      </c>
      <c r="AF1510" s="6">
        <v>100.9757633</v>
      </c>
      <c r="AG1510" s="6">
        <v>11.310452399999999</v>
      </c>
      <c r="AH1510" s="6">
        <v>75.196232300000005</v>
      </c>
      <c r="AI1510" s="7">
        <v>3134</v>
      </c>
      <c r="AJ1510" s="6">
        <v>93.43131369999999</v>
      </c>
      <c r="AK1510" s="6">
        <v>11.5640599</v>
      </c>
      <c r="AL1510" s="6">
        <v>71.737213400000002</v>
      </c>
      <c r="AM1510" s="6">
        <v>3.4590189000000038</v>
      </c>
      <c r="AN1510" s="7">
        <v>3082</v>
      </c>
      <c r="AO1510" s="6">
        <v>1.6872161000000001</v>
      </c>
    </row>
    <row r="1511" spans="1:41" x14ac:dyDescent="0.15">
      <c r="A1511" s="2" t="s">
        <v>726</v>
      </c>
      <c r="B1511" s="2" t="s">
        <v>1438</v>
      </c>
      <c r="C1511" s="2" t="s">
        <v>1797</v>
      </c>
      <c r="D1511" s="2" t="s">
        <v>1651</v>
      </c>
      <c r="E1511" s="2" t="s">
        <v>440</v>
      </c>
      <c r="F1511" s="2" t="s">
        <v>1854</v>
      </c>
      <c r="G1511" s="2" t="s">
        <v>2121</v>
      </c>
      <c r="H1511" s="2" t="s">
        <v>1311</v>
      </c>
      <c r="I1511" s="2" t="s">
        <v>1741</v>
      </c>
      <c r="J1511" s="7">
        <v>0</v>
      </c>
      <c r="K1511" s="7">
        <v>14179</v>
      </c>
      <c r="L1511" s="7">
        <v>9502</v>
      </c>
      <c r="M1511" s="7">
        <v>23681</v>
      </c>
      <c r="N1511" s="7">
        <v>0</v>
      </c>
      <c r="O1511" s="7">
        <v>0</v>
      </c>
      <c r="P1511" s="7">
        <v>13369</v>
      </c>
      <c r="Q1511" s="7">
        <v>1072</v>
      </c>
      <c r="R1511" s="7">
        <v>14441</v>
      </c>
      <c r="S1511" s="7">
        <v>0</v>
      </c>
      <c r="T1511" s="7">
        <v>55</v>
      </c>
      <c r="U1511" s="7">
        <v>0</v>
      </c>
      <c r="V1511" s="7">
        <v>55</v>
      </c>
      <c r="W1511" s="6">
        <v>94.287326299999989</v>
      </c>
      <c r="X1511" s="6">
        <v>11.2818354</v>
      </c>
      <c r="Y1511" s="6">
        <v>60.981377500000001</v>
      </c>
      <c r="Z1511" s="6">
        <v>91.226569699999999</v>
      </c>
      <c r="AA1511" s="6">
        <v>10.52796</v>
      </c>
      <c r="AB1511" s="6">
        <v>58.436997499999997</v>
      </c>
      <c r="AC1511" s="6">
        <v>2.5443800000000039</v>
      </c>
      <c r="AD1511" s="7">
        <v>13811</v>
      </c>
      <c r="AE1511" s="6">
        <v>4.5615812999999994</v>
      </c>
      <c r="AF1511" s="6">
        <v>94.654488799999996</v>
      </c>
      <c r="AG1511" s="6">
        <v>11.2818354</v>
      </c>
      <c r="AH1511" s="6">
        <v>61.123338699999998</v>
      </c>
      <c r="AI1511" s="7">
        <v>14386</v>
      </c>
      <c r="AJ1511" s="6">
        <v>92.298817400000004</v>
      </c>
      <c r="AK1511" s="6">
        <v>10.702942999999999</v>
      </c>
      <c r="AL1511" s="6">
        <v>59.239083800000003</v>
      </c>
      <c r="AM1511" s="6">
        <v>1.8842548999999948</v>
      </c>
      <c r="AN1511" s="7">
        <v>13491</v>
      </c>
      <c r="AO1511" s="6">
        <v>6.6340522999999996</v>
      </c>
    </row>
    <row r="1512" spans="1:41" x14ac:dyDescent="0.15">
      <c r="A1512" s="2" t="s">
        <v>727</v>
      </c>
      <c r="B1512" s="2" t="s">
        <v>1438</v>
      </c>
      <c r="C1512" s="2" t="s">
        <v>1797</v>
      </c>
      <c r="D1512" s="2" t="s">
        <v>1651</v>
      </c>
      <c r="E1512" s="2" t="s">
        <v>440</v>
      </c>
      <c r="F1512" s="2" t="s">
        <v>1854</v>
      </c>
      <c r="G1512" s="2" t="s">
        <v>2121</v>
      </c>
      <c r="H1512" s="2" t="s">
        <v>1311</v>
      </c>
      <c r="I1512" s="2" t="s">
        <v>1742</v>
      </c>
      <c r="J1512" s="7">
        <v>0</v>
      </c>
      <c r="K1512" s="7">
        <v>11940</v>
      </c>
      <c r="L1512" s="7">
        <v>0</v>
      </c>
      <c r="M1512" s="7">
        <v>11940</v>
      </c>
      <c r="N1512" s="7">
        <v>0</v>
      </c>
      <c r="O1512" s="7">
        <v>0</v>
      </c>
      <c r="P1512" s="7">
        <v>11277</v>
      </c>
      <c r="Q1512" s="7">
        <v>0</v>
      </c>
      <c r="R1512" s="7">
        <v>11277</v>
      </c>
      <c r="S1512" s="7">
        <v>0</v>
      </c>
      <c r="T1512" s="7">
        <v>164</v>
      </c>
      <c r="U1512" s="7">
        <v>0</v>
      </c>
      <c r="V1512" s="7">
        <v>164</v>
      </c>
      <c r="W1512" s="6">
        <v>94.447236199999992</v>
      </c>
      <c r="X1512" s="6">
        <v>0</v>
      </c>
      <c r="Y1512" s="6">
        <v>94.447236199999992</v>
      </c>
      <c r="Z1512" s="6">
        <v>100</v>
      </c>
      <c r="AA1512" s="6">
        <v>0</v>
      </c>
      <c r="AB1512" s="6">
        <v>100</v>
      </c>
      <c r="AC1512" s="6">
        <v>-5.5527638000000081</v>
      </c>
      <c r="AD1512" s="7">
        <v>11977</v>
      </c>
      <c r="AE1512" s="6">
        <v>-5.8445353999999998</v>
      </c>
      <c r="AF1512" s="6">
        <v>95.762567899999993</v>
      </c>
      <c r="AG1512" s="6">
        <v>0</v>
      </c>
      <c r="AH1512" s="6">
        <v>95.762567899999993</v>
      </c>
      <c r="AI1512" s="7">
        <v>11113</v>
      </c>
      <c r="AJ1512" s="6">
        <v>100</v>
      </c>
      <c r="AK1512" s="6">
        <v>0</v>
      </c>
      <c r="AL1512" s="6">
        <v>100</v>
      </c>
      <c r="AM1512" s="6">
        <v>-4.2374321000000066</v>
      </c>
      <c r="AN1512" s="7">
        <v>11977</v>
      </c>
      <c r="AO1512" s="6">
        <v>-7.2138264999999997</v>
      </c>
    </row>
    <row r="1513" spans="1:41" x14ac:dyDescent="0.15">
      <c r="A1513" s="2" t="s">
        <v>728</v>
      </c>
      <c r="B1513" s="2" t="s">
        <v>1438</v>
      </c>
      <c r="C1513" s="2" t="s">
        <v>1797</v>
      </c>
      <c r="D1513" s="2" t="s">
        <v>1651</v>
      </c>
      <c r="E1513" s="2" t="s">
        <v>440</v>
      </c>
      <c r="F1513" s="2" t="s">
        <v>1854</v>
      </c>
      <c r="G1513" s="2" t="s">
        <v>2121</v>
      </c>
      <c r="H1513" s="2" t="s">
        <v>1311</v>
      </c>
      <c r="I1513" s="2" t="s">
        <v>1743</v>
      </c>
      <c r="J1513" s="7">
        <v>0</v>
      </c>
      <c r="K1513" s="7">
        <v>23</v>
      </c>
      <c r="L1513" s="7">
        <v>0</v>
      </c>
      <c r="M1513" s="7">
        <v>23</v>
      </c>
      <c r="N1513" s="7">
        <v>0</v>
      </c>
      <c r="O1513" s="7">
        <v>0</v>
      </c>
      <c r="P1513" s="7">
        <v>23</v>
      </c>
      <c r="Q1513" s="7">
        <v>0</v>
      </c>
      <c r="R1513" s="7">
        <v>23</v>
      </c>
      <c r="S1513" s="7">
        <v>0</v>
      </c>
      <c r="T1513" s="7">
        <v>0</v>
      </c>
      <c r="U1513" s="7">
        <v>0</v>
      </c>
      <c r="V1513" s="7">
        <v>0</v>
      </c>
      <c r="W1513" s="6">
        <v>100</v>
      </c>
      <c r="X1513" s="6">
        <v>0</v>
      </c>
      <c r="Y1513" s="6">
        <v>100</v>
      </c>
      <c r="Z1513" s="6">
        <v>100</v>
      </c>
      <c r="AA1513" s="6">
        <v>0</v>
      </c>
      <c r="AB1513" s="6">
        <v>100</v>
      </c>
      <c r="AC1513" s="6">
        <v>0</v>
      </c>
      <c r="AD1513" s="7">
        <v>25</v>
      </c>
      <c r="AE1513" s="6">
        <v>-8</v>
      </c>
      <c r="AF1513" s="6">
        <v>100</v>
      </c>
      <c r="AG1513" s="6">
        <v>0</v>
      </c>
      <c r="AH1513" s="6">
        <v>100</v>
      </c>
      <c r="AI1513" s="7">
        <v>23</v>
      </c>
      <c r="AJ1513" s="6">
        <v>100</v>
      </c>
      <c r="AK1513" s="6">
        <v>0</v>
      </c>
      <c r="AL1513" s="6">
        <v>100</v>
      </c>
      <c r="AM1513" s="6">
        <v>0</v>
      </c>
      <c r="AN1513" s="7">
        <v>25</v>
      </c>
      <c r="AO1513" s="6">
        <v>-8</v>
      </c>
    </row>
    <row r="1514" spans="1:41" x14ac:dyDescent="0.15">
      <c r="A1514" s="2" t="s">
        <v>729</v>
      </c>
      <c r="B1514" s="2" t="s">
        <v>1438</v>
      </c>
      <c r="C1514" s="2" t="s">
        <v>1797</v>
      </c>
      <c r="D1514" s="2" t="s">
        <v>1651</v>
      </c>
      <c r="E1514" s="2" t="s">
        <v>440</v>
      </c>
      <c r="F1514" s="2" t="s">
        <v>1854</v>
      </c>
      <c r="G1514" s="2" t="s">
        <v>2121</v>
      </c>
      <c r="H1514" s="2" t="s">
        <v>1311</v>
      </c>
      <c r="I1514" s="2" t="s">
        <v>1744</v>
      </c>
      <c r="J1514" s="7">
        <v>0</v>
      </c>
      <c r="K1514" s="7">
        <v>6084</v>
      </c>
      <c r="L1514" s="7">
        <v>357</v>
      </c>
      <c r="M1514" s="7">
        <v>6441</v>
      </c>
      <c r="N1514" s="7">
        <v>0</v>
      </c>
      <c r="O1514" s="7">
        <v>0</v>
      </c>
      <c r="P1514" s="7">
        <v>5627</v>
      </c>
      <c r="Q1514" s="7">
        <v>166</v>
      </c>
      <c r="R1514" s="7">
        <v>5793</v>
      </c>
      <c r="S1514" s="7">
        <v>0</v>
      </c>
      <c r="T1514" s="7">
        <v>24</v>
      </c>
      <c r="U1514" s="7">
        <v>2</v>
      </c>
      <c r="V1514" s="7">
        <v>26</v>
      </c>
      <c r="W1514" s="6">
        <v>92.488494399999993</v>
      </c>
      <c r="X1514" s="6">
        <v>46.498599400000003</v>
      </c>
      <c r="Y1514" s="6">
        <v>89.939450399999998</v>
      </c>
      <c r="Z1514" s="6">
        <v>95.1206897</v>
      </c>
      <c r="AA1514" s="6">
        <v>33.928571400000003</v>
      </c>
      <c r="AB1514" s="6">
        <v>93.961434400000002</v>
      </c>
      <c r="AC1514" s="6">
        <v>-4.0219840000000033</v>
      </c>
      <c r="AD1514" s="7">
        <v>5555</v>
      </c>
      <c r="AE1514" s="6">
        <v>4.2844284000000004</v>
      </c>
      <c r="AF1514" s="6">
        <v>92.854785500000006</v>
      </c>
      <c r="AG1514" s="6">
        <v>46.760563400000002</v>
      </c>
      <c r="AH1514" s="6">
        <v>90.303975100000002</v>
      </c>
      <c r="AI1514" s="7">
        <v>5767</v>
      </c>
      <c r="AJ1514" s="6">
        <v>95.1206897</v>
      </c>
      <c r="AK1514" s="6">
        <v>33.928571400000003</v>
      </c>
      <c r="AL1514" s="6">
        <v>93.961434400000002</v>
      </c>
      <c r="AM1514" s="6">
        <v>-3.6574592999999993</v>
      </c>
      <c r="AN1514" s="7">
        <v>5555</v>
      </c>
      <c r="AO1514" s="6">
        <v>3.8163816000000002</v>
      </c>
    </row>
    <row r="1515" spans="1:41" x14ac:dyDescent="0.15">
      <c r="A1515" s="2" t="s">
        <v>730</v>
      </c>
      <c r="B1515" s="2" t="s">
        <v>1438</v>
      </c>
      <c r="C1515" s="2" t="s">
        <v>1797</v>
      </c>
      <c r="D1515" s="2" t="s">
        <v>1651</v>
      </c>
      <c r="E1515" s="2" t="s">
        <v>440</v>
      </c>
      <c r="F1515" s="2" t="s">
        <v>1854</v>
      </c>
      <c r="G1515" s="2" t="s">
        <v>2121</v>
      </c>
      <c r="H1515" s="2" t="s">
        <v>1311</v>
      </c>
      <c r="I1515" s="2" t="s">
        <v>2008</v>
      </c>
      <c r="J1515" s="7">
        <v>0</v>
      </c>
      <c r="K1515" s="7">
        <v>6084</v>
      </c>
      <c r="L1515" s="7">
        <v>357</v>
      </c>
      <c r="M1515" s="7">
        <v>6441</v>
      </c>
      <c r="N1515" s="7">
        <v>0</v>
      </c>
      <c r="O1515" s="7">
        <v>0</v>
      </c>
      <c r="P1515" s="7">
        <v>5627</v>
      </c>
      <c r="Q1515" s="7">
        <v>166</v>
      </c>
      <c r="R1515" s="7">
        <v>5793</v>
      </c>
      <c r="S1515" s="7">
        <v>0</v>
      </c>
      <c r="T1515" s="7">
        <v>24</v>
      </c>
      <c r="U1515" s="7">
        <v>2</v>
      </c>
      <c r="V1515" s="7">
        <v>26</v>
      </c>
      <c r="W1515" s="6">
        <v>92.488494399999993</v>
      </c>
      <c r="X1515" s="6">
        <v>46.498599400000003</v>
      </c>
      <c r="Y1515" s="6">
        <v>89.939450399999998</v>
      </c>
      <c r="Z1515" s="6">
        <v>95.1206897</v>
      </c>
      <c r="AA1515" s="6">
        <v>33.928571400000003</v>
      </c>
      <c r="AB1515" s="6">
        <v>93.961434400000002</v>
      </c>
      <c r="AC1515" s="6">
        <v>-4.0219840000000033</v>
      </c>
      <c r="AD1515" s="7">
        <v>5555</v>
      </c>
      <c r="AE1515" s="6">
        <v>4.2844284000000004</v>
      </c>
      <c r="AF1515" s="6">
        <v>92.854785500000006</v>
      </c>
      <c r="AG1515" s="6">
        <v>46.760563400000002</v>
      </c>
      <c r="AH1515" s="6">
        <v>90.303975100000002</v>
      </c>
      <c r="AI1515" s="7">
        <v>5767</v>
      </c>
      <c r="AJ1515" s="6">
        <v>95.1206897</v>
      </c>
      <c r="AK1515" s="6">
        <v>33.928571400000003</v>
      </c>
      <c r="AL1515" s="6">
        <v>93.961434400000002</v>
      </c>
      <c r="AM1515" s="6">
        <v>-3.6574592999999993</v>
      </c>
      <c r="AN1515" s="7">
        <v>5555</v>
      </c>
      <c r="AO1515" s="6">
        <v>3.8163816000000002</v>
      </c>
    </row>
    <row r="1516" spans="1:41" x14ac:dyDescent="0.15">
      <c r="A1516" s="2" t="s">
        <v>731</v>
      </c>
      <c r="B1516" s="2" t="s">
        <v>1438</v>
      </c>
      <c r="C1516" s="2" t="s">
        <v>1797</v>
      </c>
      <c r="D1516" s="2" t="s">
        <v>1651</v>
      </c>
      <c r="E1516" s="2" t="s">
        <v>440</v>
      </c>
      <c r="F1516" s="2" t="s">
        <v>1854</v>
      </c>
      <c r="G1516" s="2" t="s">
        <v>2121</v>
      </c>
      <c r="H1516" s="2" t="s">
        <v>1311</v>
      </c>
      <c r="I1516" s="2" t="s">
        <v>2022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6">
        <v>0</v>
      </c>
      <c r="X1516" s="6">
        <v>0</v>
      </c>
      <c r="Y1516" s="6">
        <v>0</v>
      </c>
      <c r="Z1516" s="6" t="s">
        <v>2122</v>
      </c>
      <c r="AA1516" s="6" t="s">
        <v>2122</v>
      </c>
      <c r="AB1516" s="6" t="s">
        <v>2122</v>
      </c>
      <c r="AC1516" s="6" t="s">
        <v>1802</v>
      </c>
      <c r="AD1516" s="7" t="s">
        <v>2122</v>
      </c>
      <c r="AE1516" s="6">
        <v>0</v>
      </c>
      <c r="AF1516" s="6">
        <v>0</v>
      </c>
      <c r="AG1516" s="6">
        <v>0</v>
      </c>
      <c r="AH1516" s="6">
        <v>0</v>
      </c>
      <c r="AI1516" s="7">
        <v>0</v>
      </c>
      <c r="AJ1516" s="6" t="s">
        <v>2122</v>
      </c>
      <c r="AK1516" s="6" t="s">
        <v>2122</v>
      </c>
      <c r="AL1516" s="6" t="s">
        <v>2122</v>
      </c>
      <c r="AM1516" s="6" t="e">
        <v>#VALUE!</v>
      </c>
      <c r="AN1516" s="7" t="s">
        <v>2122</v>
      </c>
      <c r="AO1516" s="6">
        <v>0</v>
      </c>
    </row>
    <row r="1517" spans="1:41" x14ac:dyDescent="0.15">
      <c r="A1517" s="2" t="s">
        <v>732</v>
      </c>
      <c r="B1517" s="2" t="s">
        <v>1438</v>
      </c>
      <c r="C1517" s="2" t="s">
        <v>1797</v>
      </c>
      <c r="D1517" s="2" t="s">
        <v>1651</v>
      </c>
      <c r="E1517" s="2" t="s">
        <v>440</v>
      </c>
      <c r="F1517" s="2" t="s">
        <v>1854</v>
      </c>
      <c r="G1517" s="2" t="s">
        <v>2121</v>
      </c>
      <c r="H1517" s="2" t="s">
        <v>1311</v>
      </c>
      <c r="I1517" s="2" t="s">
        <v>1941</v>
      </c>
      <c r="J1517" s="7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  <c r="W1517" s="6">
        <v>0</v>
      </c>
      <c r="X1517" s="6">
        <v>0</v>
      </c>
      <c r="Y1517" s="6">
        <v>0</v>
      </c>
      <c r="Z1517" s="6" t="s">
        <v>2122</v>
      </c>
      <c r="AA1517" s="6" t="s">
        <v>2122</v>
      </c>
      <c r="AB1517" s="6" t="s">
        <v>2122</v>
      </c>
      <c r="AC1517" s="6" t="s">
        <v>1802</v>
      </c>
      <c r="AD1517" s="7" t="s">
        <v>2122</v>
      </c>
      <c r="AE1517" s="6">
        <v>0</v>
      </c>
      <c r="AF1517" s="6">
        <v>0</v>
      </c>
      <c r="AG1517" s="6">
        <v>0</v>
      </c>
      <c r="AH1517" s="6">
        <v>0</v>
      </c>
      <c r="AI1517" s="7">
        <v>0</v>
      </c>
      <c r="AJ1517" s="6" t="s">
        <v>2122</v>
      </c>
      <c r="AK1517" s="6" t="s">
        <v>2122</v>
      </c>
      <c r="AL1517" s="6" t="s">
        <v>2122</v>
      </c>
      <c r="AM1517" s="6" t="e">
        <v>#VALUE!</v>
      </c>
      <c r="AN1517" s="7" t="s">
        <v>2122</v>
      </c>
      <c r="AO1517" s="6">
        <v>0</v>
      </c>
    </row>
    <row r="1518" spans="1:41" x14ac:dyDescent="0.15">
      <c r="A1518" s="2" t="s">
        <v>733</v>
      </c>
      <c r="B1518" s="2" t="s">
        <v>1438</v>
      </c>
      <c r="C1518" s="2" t="s">
        <v>1797</v>
      </c>
      <c r="D1518" s="2" t="s">
        <v>1651</v>
      </c>
      <c r="E1518" s="2" t="s">
        <v>440</v>
      </c>
      <c r="F1518" s="2" t="s">
        <v>1854</v>
      </c>
      <c r="G1518" s="2" t="s">
        <v>2121</v>
      </c>
      <c r="H1518" s="2" t="s">
        <v>1311</v>
      </c>
      <c r="I1518" s="2" t="s">
        <v>1942</v>
      </c>
      <c r="J1518" s="7">
        <v>0</v>
      </c>
      <c r="K1518" s="7">
        <v>6206</v>
      </c>
      <c r="L1518" s="7">
        <v>0</v>
      </c>
      <c r="M1518" s="7">
        <v>6206</v>
      </c>
      <c r="N1518" s="7">
        <v>0</v>
      </c>
      <c r="O1518" s="7">
        <v>0</v>
      </c>
      <c r="P1518" s="7">
        <v>6206</v>
      </c>
      <c r="Q1518" s="7">
        <v>0</v>
      </c>
      <c r="R1518" s="7">
        <v>6206</v>
      </c>
      <c r="S1518" s="7">
        <v>0</v>
      </c>
      <c r="T1518" s="7">
        <v>0</v>
      </c>
      <c r="U1518" s="7">
        <v>0</v>
      </c>
      <c r="V1518" s="7">
        <v>0</v>
      </c>
      <c r="W1518" s="6">
        <v>100</v>
      </c>
      <c r="X1518" s="6">
        <v>0</v>
      </c>
      <c r="Y1518" s="6">
        <v>100</v>
      </c>
      <c r="Z1518" s="6">
        <v>100</v>
      </c>
      <c r="AA1518" s="6">
        <v>0</v>
      </c>
      <c r="AB1518" s="6">
        <v>100</v>
      </c>
      <c r="AC1518" s="6">
        <v>0</v>
      </c>
      <c r="AD1518" s="7">
        <v>6282</v>
      </c>
      <c r="AE1518" s="6">
        <v>-1.2098058</v>
      </c>
      <c r="AF1518" s="6">
        <v>100</v>
      </c>
      <c r="AG1518" s="6">
        <v>0</v>
      </c>
      <c r="AH1518" s="6">
        <v>100</v>
      </c>
      <c r="AI1518" s="7">
        <v>6206</v>
      </c>
      <c r="AJ1518" s="6">
        <v>100</v>
      </c>
      <c r="AK1518" s="6">
        <v>0</v>
      </c>
      <c r="AL1518" s="6">
        <v>100</v>
      </c>
      <c r="AM1518" s="6">
        <v>0</v>
      </c>
      <c r="AN1518" s="7">
        <v>6282</v>
      </c>
      <c r="AO1518" s="6">
        <v>-1.2098058</v>
      </c>
    </row>
    <row r="1519" spans="1:41" x14ac:dyDescent="0.15">
      <c r="A1519" s="2" t="s">
        <v>1312</v>
      </c>
      <c r="B1519" s="2" t="s">
        <v>1438</v>
      </c>
      <c r="C1519" s="2" t="s">
        <v>1797</v>
      </c>
      <c r="D1519" s="2" t="s">
        <v>1651</v>
      </c>
      <c r="E1519" s="2" t="s">
        <v>440</v>
      </c>
      <c r="F1519" s="2" t="s">
        <v>1854</v>
      </c>
      <c r="G1519" s="2" t="s">
        <v>2121</v>
      </c>
      <c r="H1519" s="2" t="s">
        <v>1311</v>
      </c>
      <c r="I1519" s="2" t="s">
        <v>1943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  <c r="W1519" s="6">
        <v>0</v>
      </c>
      <c r="X1519" s="6">
        <v>0</v>
      </c>
      <c r="Y1519" s="6">
        <v>0</v>
      </c>
      <c r="Z1519" s="6">
        <v>0</v>
      </c>
      <c r="AA1519" s="6">
        <v>0</v>
      </c>
      <c r="AB1519" s="6">
        <v>0</v>
      </c>
      <c r="AC1519" s="6">
        <v>0</v>
      </c>
      <c r="AD1519" s="7">
        <v>0</v>
      </c>
      <c r="AE1519" s="6">
        <v>0</v>
      </c>
      <c r="AF1519" s="6">
        <v>0</v>
      </c>
      <c r="AG1519" s="6">
        <v>0</v>
      </c>
      <c r="AH1519" s="6">
        <v>0</v>
      </c>
      <c r="AI1519" s="7">
        <v>0</v>
      </c>
      <c r="AJ1519" s="6">
        <v>0</v>
      </c>
      <c r="AK1519" s="6">
        <v>0</v>
      </c>
      <c r="AL1519" s="6">
        <v>0</v>
      </c>
      <c r="AM1519" s="6">
        <v>0</v>
      </c>
      <c r="AN1519" s="7">
        <v>0</v>
      </c>
      <c r="AO1519" s="6">
        <v>0</v>
      </c>
    </row>
    <row r="1520" spans="1:41" x14ac:dyDescent="0.15">
      <c r="A1520" s="2" t="s">
        <v>1313</v>
      </c>
      <c r="B1520" s="2" t="s">
        <v>1438</v>
      </c>
      <c r="C1520" s="2" t="s">
        <v>1797</v>
      </c>
      <c r="D1520" s="2" t="s">
        <v>1651</v>
      </c>
      <c r="E1520" s="2" t="s">
        <v>440</v>
      </c>
      <c r="F1520" s="2" t="s">
        <v>1854</v>
      </c>
      <c r="G1520" s="2" t="s">
        <v>2121</v>
      </c>
      <c r="H1520" s="2" t="s">
        <v>1311</v>
      </c>
      <c r="I1520" s="2" t="s">
        <v>1944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6">
        <v>0</v>
      </c>
      <c r="X1520" s="6">
        <v>0</v>
      </c>
      <c r="Y1520" s="6">
        <v>0</v>
      </c>
      <c r="Z1520" s="6">
        <v>0</v>
      </c>
      <c r="AA1520" s="6">
        <v>0</v>
      </c>
      <c r="AB1520" s="6">
        <v>0</v>
      </c>
      <c r="AC1520" s="6">
        <v>0</v>
      </c>
      <c r="AD1520" s="7">
        <v>0</v>
      </c>
      <c r="AE1520" s="6">
        <v>0</v>
      </c>
      <c r="AF1520" s="6">
        <v>0</v>
      </c>
      <c r="AG1520" s="6">
        <v>0</v>
      </c>
      <c r="AH1520" s="6">
        <v>0</v>
      </c>
      <c r="AI1520" s="7">
        <v>0</v>
      </c>
      <c r="AJ1520" s="6">
        <v>0</v>
      </c>
      <c r="AK1520" s="6">
        <v>0</v>
      </c>
      <c r="AL1520" s="6">
        <v>0</v>
      </c>
      <c r="AM1520" s="6">
        <v>0</v>
      </c>
      <c r="AN1520" s="7">
        <v>0</v>
      </c>
      <c r="AO1520" s="6">
        <v>0</v>
      </c>
    </row>
    <row r="1521" spans="1:41" x14ac:dyDescent="0.15">
      <c r="A1521" s="2" t="s">
        <v>1314</v>
      </c>
      <c r="B1521" s="2" t="s">
        <v>1438</v>
      </c>
      <c r="C1521" s="2" t="s">
        <v>1797</v>
      </c>
      <c r="D1521" s="2" t="s">
        <v>1651</v>
      </c>
      <c r="E1521" s="2" t="s">
        <v>440</v>
      </c>
      <c r="F1521" s="2" t="s">
        <v>1854</v>
      </c>
      <c r="G1521" s="2" t="s">
        <v>2121</v>
      </c>
      <c r="H1521" s="2" t="s">
        <v>1311</v>
      </c>
      <c r="I1521" s="2" t="s">
        <v>1945</v>
      </c>
      <c r="J1521" s="7">
        <v>0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  <c r="W1521" s="6">
        <v>0</v>
      </c>
      <c r="X1521" s="6">
        <v>0</v>
      </c>
      <c r="Y1521" s="6">
        <v>0</v>
      </c>
      <c r="Z1521" s="6">
        <v>0</v>
      </c>
      <c r="AA1521" s="6">
        <v>0</v>
      </c>
      <c r="AB1521" s="6">
        <v>0</v>
      </c>
      <c r="AC1521" s="6">
        <v>0</v>
      </c>
      <c r="AD1521" s="7">
        <v>0</v>
      </c>
      <c r="AE1521" s="6">
        <v>0</v>
      </c>
      <c r="AF1521" s="6">
        <v>0</v>
      </c>
      <c r="AG1521" s="6">
        <v>0</v>
      </c>
      <c r="AH1521" s="6">
        <v>0</v>
      </c>
      <c r="AI1521" s="7">
        <v>0</v>
      </c>
      <c r="AJ1521" s="6">
        <v>0</v>
      </c>
      <c r="AK1521" s="6">
        <v>0</v>
      </c>
      <c r="AL1521" s="6">
        <v>0</v>
      </c>
      <c r="AM1521" s="6">
        <v>0</v>
      </c>
      <c r="AN1521" s="7">
        <v>0</v>
      </c>
      <c r="AO1521" s="6">
        <v>0</v>
      </c>
    </row>
    <row r="1522" spans="1:41" x14ac:dyDescent="0.15">
      <c r="A1522" s="2" t="s">
        <v>1315</v>
      </c>
      <c r="B1522" s="2" t="s">
        <v>1438</v>
      </c>
      <c r="C1522" s="2" t="s">
        <v>1797</v>
      </c>
      <c r="D1522" s="2" t="s">
        <v>1651</v>
      </c>
      <c r="E1522" s="2" t="s">
        <v>440</v>
      </c>
      <c r="F1522" s="2" t="s">
        <v>1854</v>
      </c>
      <c r="G1522" s="2" t="s">
        <v>2121</v>
      </c>
      <c r="H1522" s="2" t="s">
        <v>1311</v>
      </c>
      <c r="I1522" s="2" t="s">
        <v>1946</v>
      </c>
      <c r="J1522" s="7">
        <v>0</v>
      </c>
      <c r="K1522" s="7">
        <v>0</v>
      </c>
      <c r="L1522" s="7">
        <v>0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  <c r="R1522" s="7">
        <v>0</v>
      </c>
      <c r="S1522" s="7">
        <v>0</v>
      </c>
      <c r="T1522" s="7">
        <v>0</v>
      </c>
      <c r="U1522" s="7">
        <v>0</v>
      </c>
      <c r="V1522" s="7">
        <v>0</v>
      </c>
      <c r="W1522" s="6">
        <v>0</v>
      </c>
      <c r="X1522" s="6">
        <v>0</v>
      </c>
      <c r="Y1522" s="6">
        <v>0</v>
      </c>
      <c r="Z1522" s="6">
        <v>0</v>
      </c>
      <c r="AA1522" s="6">
        <v>0</v>
      </c>
      <c r="AB1522" s="6">
        <v>0</v>
      </c>
      <c r="AC1522" s="6">
        <v>0</v>
      </c>
      <c r="AD1522" s="7">
        <v>0</v>
      </c>
      <c r="AE1522" s="6">
        <v>0</v>
      </c>
      <c r="AF1522" s="6">
        <v>0</v>
      </c>
      <c r="AG1522" s="6">
        <v>0</v>
      </c>
      <c r="AH1522" s="6">
        <v>0</v>
      </c>
      <c r="AI1522" s="7">
        <v>0</v>
      </c>
      <c r="AJ1522" s="6">
        <v>0</v>
      </c>
      <c r="AK1522" s="6">
        <v>0</v>
      </c>
      <c r="AL1522" s="6">
        <v>0</v>
      </c>
      <c r="AM1522" s="6">
        <v>0</v>
      </c>
      <c r="AN1522" s="7">
        <v>0</v>
      </c>
      <c r="AO1522" s="6">
        <v>0</v>
      </c>
    </row>
    <row r="1523" spans="1:41" x14ac:dyDescent="0.15">
      <c r="A1523" s="2" t="s">
        <v>1316</v>
      </c>
      <c r="B1523" s="2" t="s">
        <v>1438</v>
      </c>
      <c r="C1523" s="2" t="s">
        <v>1797</v>
      </c>
      <c r="D1523" s="2" t="s">
        <v>1651</v>
      </c>
      <c r="E1523" s="2" t="s">
        <v>440</v>
      </c>
      <c r="F1523" s="2" t="s">
        <v>1854</v>
      </c>
      <c r="G1523" s="2" t="s">
        <v>2121</v>
      </c>
      <c r="H1523" s="2" t="s">
        <v>1311</v>
      </c>
      <c r="I1523" s="2" t="s">
        <v>1947</v>
      </c>
      <c r="J1523" s="7">
        <v>0</v>
      </c>
      <c r="K1523" s="7">
        <v>0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6">
        <v>0</v>
      </c>
      <c r="X1523" s="6">
        <v>0</v>
      </c>
      <c r="Y1523" s="6">
        <v>0</v>
      </c>
      <c r="Z1523" s="6">
        <v>0</v>
      </c>
      <c r="AA1523" s="6">
        <v>0</v>
      </c>
      <c r="AB1523" s="6">
        <v>0</v>
      </c>
      <c r="AC1523" s="6">
        <v>0</v>
      </c>
      <c r="AD1523" s="7">
        <v>0</v>
      </c>
      <c r="AE1523" s="6">
        <v>0</v>
      </c>
      <c r="AF1523" s="6">
        <v>0</v>
      </c>
      <c r="AG1523" s="6">
        <v>0</v>
      </c>
      <c r="AH1523" s="6">
        <v>0</v>
      </c>
      <c r="AI1523" s="7">
        <v>0</v>
      </c>
      <c r="AJ1523" s="6">
        <v>0</v>
      </c>
      <c r="AK1523" s="6">
        <v>0</v>
      </c>
      <c r="AL1523" s="6">
        <v>0</v>
      </c>
      <c r="AM1523" s="6">
        <v>0</v>
      </c>
      <c r="AN1523" s="7">
        <v>0</v>
      </c>
      <c r="AO1523" s="6">
        <v>0</v>
      </c>
    </row>
    <row r="1524" spans="1:41" x14ac:dyDescent="0.15">
      <c r="A1524" s="2" t="s">
        <v>1317</v>
      </c>
      <c r="B1524" s="2" t="s">
        <v>1438</v>
      </c>
      <c r="C1524" s="2" t="s">
        <v>1797</v>
      </c>
      <c r="D1524" s="2" t="s">
        <v>1651</v>
      </c>
      <c r="E1524" s="2" t="s">
        <v>440</v>
      </c>
      <c r="F1524" s="2" t="s">
        <v>1854</v>
      </c>
      <c r="G1524" s="2" t="s">
        <v>2121</v>
      </c>
      <c r="H1524" s="2" t="s">
        <v>1311</v>
      </c>
      <c r="I1524" s="2" t="s">
        <v>1948</v>
      </c>
      <c r="J1524" s="7">
        <v>0</v>
      </c>
      <c r="K1524" s="7">
        <v>0</v>
      </c>
      <c r="L1524" s="7">
        <v>0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  <c r="R1524" s="7">
        <v>0</v>
      </c>
      <c r="S1524" s="7">
        <v>0</v>
      </c>
      <c r="T1524" s="7">
        <v>0</v>
      </c>
      <c r="U1524" s="7">
        <v>0</v>
      </c>
      <c r="V1524" s="7">
        <v>0</v>
      </c>
      <c r="W1524" s="6">
        <v>0</v>
      </c>
      <c r="X1524" s="6">
        <v>0</v>
      </c>
      <c r="Y1524" s="6">
        <v>0</v>
      </c>
      <c r="Z1524" s="6">
        <v>0</v>
      </c>
      <c r="AA1524" s="6">
        <v>0</v>
      </c>
      <c r="AB1524" s="6">
        <v>0</v>
      </c>
      <c r="AC1524" s="6">
        <v>0</v>
      </c>
      <c r="AD1524" s="7">
        <v>0</v>
      </c>
      <c r="AE1524" s="6">
        <v>0</v>
      </c>
      <c r="AF1524" s="6">
        <v>0</v>
      </c>
      <c r="AG1524" s="6">
        <v>0</v>
      </c>
      <c r="AH1524" s="6">
        <v>0</v>
      </c>
      <c r="AI1524" s="7">
        <v>0</v>
      </c>
      <c r="AJ1524" s="6">
        <v>0</v>
      </c>
      <c r="AK1524" s="6">
        <v>0</v>
      </c>
      <c r="AL1524" s="6">
        <v>0</v>
      </c>
      <c r="AM1524" s="6">
        <v>0</v>
      </c>
      <c r="AN1524" s="7">
        <v>0</v>
      </c>
      <c r="AO1524" s="6">
        <v>0</v>
      </c>
    </row>
    <row r="1525" spans="1:41" x14ac:dyDescent="0.15">
      <c r="A1525" s="2" t="s">
        <v>1318</v>
      </c>
      <c r="B1525" s="2" t="s">
        <v>1438</v>
      </c>
      <c r="C1525" s="2" t="s">
        <v>1797</v>
      </c>
      <c r="D1525" s="2" t="s">
        <v>1651</v>
      </c>
      <c r="E1525" s="2" t="s">
        <v>440</v>
      </c>
      <c r="F1525" s="2" t="s">
        <v>1854</v>
      </c>
      <c r="G1525" s="2" t="s">
        <v>2121</v>
      </c>
      <c r="H1525" s="2" t="s">
        <v>1311</v>
      </c>
      <c r="I1525" s="2" t="s">
        <v>1949</v>
      </c>
      <c r="J1525" s="7">
        <v>0</v>
      </c>
      <c r="K1525" s="7">
        <v>3439</v>
      </c>
      <c r="L1525" s="7">
        <v>0</v>
      </c>
      <c r="M1525" s="7">
        <v>3439</v>
      </c>
      <c r="N1525" s="7">
        <v>0</v>
      </c>
      <c r="O1525" s="7">
        <v>0</v>
      </c>
      <c r="P1525" s="7">
        <v>3439</v>
      </c>
      <c r="Q1525" s="7">
        <v>0</v>
      </c>
      <c r="R1525" s="7">
        <v>3439</v>
      </c>
      <c r="S1525" s="7">
        <v>0</v>
      </c>
      <c r="T1525" s="7">
        <v>0</v>
      </c>
      <c r="U1525" s="7">
        <v>0</v>
      </c>
      <c r="V1525" s="7">
        <v>0</v>
      </c>
      <c r="W1525" s="6">
        <v>100</v>
      </c>
      <c r="X1525" s="6">
        <v>0</v>
      </c>
      <c r="Y1525" s="6">
        <v>100</v>
      </c>
      <c r="Z1525" s="6">
        <v>100</v>
      </c>
      <c r="AA1525" s="6">
        <v>0</v>
      </c>
      <c r="AB1525" s="6">
        <v>100</v>
      </c>
      <c r="AC1525" s="6">
        <v>0</v>
      </c>
      <c r="AD1525" s="7">
        <v>3280</v>
      </c>
      <c r="AE1525" s="6">
        <v>4.8475610000000007</v>
      </c>
      <c r="AF1525" s="6">
        <v>100</v>
      </c>
      <c r="AG1525" s="6">
        <v>0</v>
      </c>
      <c r="AH1525" s="6">
        <v>100</v>
      </c>
      <c r="AI1525" s="7">
        <v>3439</v>
      </c>
      <c r="AJ1525" s="6">
        <v>100</v>
      </c>
      <c r="AK1525" s="6">
        <v>0</v>
      </c>
      <c r="AL1525" s="6">
        <v>100</v>
      </c>
      <c r="AM1525" s="6">
        <v>0</v>
      </c>
      <c r="AN1525" s="7">
        <v>3280</v>
      </c>
      <c r="AO1525" s="6">
        <v>4.8475610000000007</v>
      </c>
    </row>
    <row r="1526" spans="1:41" x14ac:dyDescent="0.15">
      <c r="A1526" s="2" t="s">
        <v>1319</v>
      </c>
      <c r="B1526" s="2" t="s">
        <v>1438</v>
      </c>
      <c r="C1526" s="2" t="s">
        <v>1797</v>
      </c>
      <c r="D1526" s="2" t="s">
        <v>1651</v>
      </c>
      <c r="E1526" s="2" t="s">
        <v>440</v>
      </c>
      <c r="F1526" s="2" t="s">
        <v>1854</v>
      </c>
      <c r="G1526" s="2" t="s">
        <v>2121</v>
      </c>
      <c r="H1526" s="2" t="s">
        <v>1311</v>
      </c>
      <c r="I1526" s="2" t="s">
        <v>1950</v>
      </c>
      <c r="J1526" s="7">
        <v>0</v>
      </c>
      <c r="K1526" s="7">
        <v>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6">
        <v>0</v>
      </c>
      <c r="X1526" s="6">
        <v>0</v>
      </c>
      <c r="Y1526" s="6">
        <v>0</v>
      </c>
      <c r="Z1526" s="6">
        <v>0</v>
      </c>
      <c r="AA1526" s="6">
        <v>0</v>
      </c>
      <c r="AB1526" s="6">
        <v>0</v>
      </c>
      <c r="AC1526" s="6">
        <v>0</v>
      </c>
      <c r="AD1526" s="7">
        <v>0</v>
      </c>
      <c r="AE1526" s="6">
        <v>0</v>
      </c>
      <c r="AF1526" s="6">
        <v>0</v>
      </c>
      <c r="AG1526" s="6">
        <v>0</v>
      </c>
      <c r="AH1526" s="6">
        <v>0</v>
      </c>
      <c r="AI1526" s="7">
        <v>0</v>
      </c>
      <c r="AJ1526" s="6">
        <v>0</v>
      </c>
      <c r="AK1526" s="6">
        <v>0</v>
      </c>
      <c r="AL1526" s="6">
        <v>0</v>
      </c>
      <c r="AM1526" s="6">
        <v>0</v>
      </c>
      <c r="AN1526" s="7">
        <v>0</v>
      </c>
      <c r="AO1526" s="6">
        <v>0</v>
      </c>
    </row>
    <row r="1527" spans="1:41" x14ac:dyDescent="0.15">
      <c r="A1527" s="2" t="s">
        <v>1320</v>
      </c>
      <c r="B1527" s="2" t="s">
        <v>1438</v>
      </c>
      <c r="C1527" s="2" t="s">
        <v>1797</v>
      </c>
      <c r="D1527" s="2" t="s">
        <v>1651</v>
      </c>
      <c r="E1527" s="2" t="s">
        <v>440</v>
      </c>
      <c r="F1527" s="2" t="s">
        <v>1854</v>
      </c>
      <c r="G1527" s="2" t="s">
        <v>2121</v>
      </c>
      <c r="H1527" s="2" t="s">
        <v>1311</v>
      </c>
      <c r="I1527" s="2" t="s">
        <v>1951</v>
      </c>
      <c r="J1527" s="7">
        <v>0</v>
      </c>
      <c r="K1527" s="7">
        <v>0</v>
      </c>
      <c r="L1527" s="7">
        <v>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  <c r="R1527" s="7">
        <v>0</v>
      </c>
      <c r="S1527" s="7">
        <v>0</v>
      </c>
      <c r="T1527" s="7">
        <v>0</v>
      </c>
      <c r="U1527" s="7">
        <v>0</v>
      </c>
      <c r="V1527" s="7">
        <v>0</v>
      </c>
      <c r="W1527" s="6">
        <v>0</v>
      </c>
      <c r="X1527" s="6">
        <v>0</v>
      </c>
      <c r="Y1527" s="6">
        <v>0</v>
      </c>
      <c r="Z1527" s="6">
        <v>0</v>
      </c>
      <c r="AA1527" s="6">
        <v>0</v>
      </c>
      <c r="AB1527" s="6">
        <v>0</v>
      </c>
      <c r="AC1527" s="6">
        <v>0</v>
      </c>
      <c r="AD1527" s="7">
        <v>0</v>
      </c>
      <c r="AE1527" s="6">
        <v>0</v>
      </c>
      <c r="AF1527" s="6">
        <v>0</v>
      </c>
      <c r="AG1527" s="6">
        <v>0</v>
      </c>
      <c r="AH1527" s="6">
        <v>0</v>
      </c>
      <c r="AI1527" s="7">
        <v>0</v>
      </c>
      <c r="AJ1527" s="6">
        <v>0</v>
      </c>
      <c r="AK1527" s="6">
        <v>0</v>
      </c>
      <c r="AL1527" s="6">
        <v>0</v>
      </c>
      <c r="AM1527" s="6">
        <v>0</v>
      </c>
      <c r="AN1527" s="7">
        <v>0</v>
      </c>
      <c r="AO1527" s="6">
        <v>0</v>
      </c>
    </row>
    <row r="1528" spans="1:41" x14ac:dyDescent="0.15">
      <c r="A1528" s="2" t="s">
        <v>1321</v>
      </c>
      <c r="B1528" s="2" t="s">
        <v>1438</v>
      </c>
      <c r="C1528" s="2" t="s">
        <v>1797</v>
      </c>
      <c r="D1528" s="2" t="s">
        <v>1651</v>
      </c>
      <c r="E1528" s="2" t="s">
        <v>440</v>
      </c>
      <c r="F1528" s="2" t="s">
        <v>1854</v>
      </c>
      <c r="G1528" s="2" t="s">
        <v>2121</v>
      </c>
      <c r="H1528" s="2" t="s">
        <v>1311</v>
      </c>
      <c r="I1528" s="2" t="s">
        <v>1952</v>
      </c>
      <c r="J1528" s="7">
        <v>0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6">
        <v>0</v>
      </c>
      <c r="X1528" s="6">
        <v>0</v>
      </c>
      <c r="Y1528" s="6">
        <v>0</v>
      </c>
      <c r="Z1528" s="6">
        <v>0</v>
      </c>
      <c r="AA1528" s="6">
        <v>0</v>
      </c>
      <c r="AB1528" s="6">
        <v>0</v>
      </c>
      <c r="AC1528" s="6">
        <v>0</v>
      </c>
      <c r="AD1528" s="7">
        <v>0</v>
      </c>
      <c r="AE1528" s="6">
        <v>0</v>
      </c>
      <c r="AF1528" s="6">
        <v>0</v>
      </c>
      <c r="AG1528" s="6">
        <v>0</v>
      </c>
      <c r="AH1528" s="6">
        <v>0</v>
      </c>
      <c r="AI1528" s="7">
        <v>0</v>
      </c>
      <c r="AJ1528" s="6">
        <v>0</v>
      </c>
      <c r="AK1528" s="6">
        <v>0</v>
      </c>
      <c r="AL1528" s="6">
        <v>0</v>
      </c>
      <c r="AM1528" s="6">
        <v>0</v>
      </c>
      <c r="AN1528" s="7">
        <v>0</v>
      </c>
      <c r="AO1528" s="6">
        <v>0</v>
      </c>
    </row>
    <row r="1529" spans="1:41" x14ac:dyDescent="0.15">
      <c r="A1529" s="2" t="s">
        <v>1322</v>
      </c>
      <c r="B1529" s="2" t="s">
        <v>1438</v>
      </c>
      <c r="C1529" s="2" t="s">
        <v>1797</v>
      </c>
      <c r="D1529" s="2" t="s">
        <v>1651</v>
      </c>
      <c r="E1529" s="2" t="s">
        <v>440</v>
      </c>
      <c r="F1529" s="2" t="s">
        <v>1854</v>
      </c>
      <c r="G1529" s="2" t="s">
        <v>2121</v>
      </c>
      <c r="H1529" s="2" t="s">
        <v>1311</v>
      </c>
      <c r="I1529" s="2" t="s">
        <v>1953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0</v>
      </c>
      <c r="S1529" s="7">
        <v>0</v>
      </c>
      <c r="T1529" s="7">
        <v>0</v>
      </c>
      <c r="U1529" s="7">
        <v>0</v>
      </c>
      <c r="V1529" s="7">
        <v>0</v>
      </c>
      <c r="W1529" s="6">
        <v>0</v>
      </c>
      <c r="X1529" s="6">
        <v>0</v>
      </c>
      <c r="Y1529" s="6">
        <v>0</v>
      </c>
      <c r="Z1529" s="6">
        <v>0</v>
      </c>
      <c r="AA1529" s="6">
        <v>0</v>
      </c>
      <c r="AB1529" s="6">
        <v>0</v>
      </c>
      <c r="AC1529" s="6">
        <v>0</v>
      </c>
      <c r="AD1529" s="7">
        <v>0</v>
      </c>
      <c r="AE1529" s="6">
        <v>0</v>
      </c>
      <c r="AF1529" s="6">
        <v>0</v>
      </c>
      <c r="AG1529" s="6">
        <v>0</v>
      </c>
      <c r="AH1529" s="6">
        <v>0</v>
      </c>
      <c r="AI1529" s="7">
        <v>0</v>
      </c>
      <c r="AJ1529" s="6">
        <v>0</v>
      </c>
      <c r="AK1529" s="6">
        <v>0</v>
      </c>
      <c r="AL1529" s="6">
        <v>0</v>
      </c>
      <c r="AM1529" s="6">
        <v>0</v>
      </c>
      <c r="AN1529" s="7">
        <v>0</v>
      </c>
      <c r="AO1529" s="6">
        <v>0</v>
      </c>
    </row>
    <row r="1530" spans="1:41" x14ac:dyDescent="0.15">
      <c r="A1530" s="2" t="s">
        <v>1323</v>
      </c>
      <c r="B1530" s="2" t="s">
        <v>1438</v>
      </c>
      <c r="C1530" s="2" t="s">
        <v>1797</v>
      </c>
      <c r="D1530" s="2" t="s">
        <v>1651</v>
      </c>
      <c r="E1530" s="2" t="s">
        <v>440</v>
      </c>
      <c r="F1530" s="2" t="s">
        <v>1854</v>
      </c>
      <c r="G1530" s="2" t="s">
        <v>2121</v>
      </c>
      <c r="H1530" s="2" t="s">
        <v>1311</v>
      </c>
      <c r="I1530" s="2" t="s">
        <v>1954</v>
      </c>
      <c r="J1530" s="7">
        <v>0</v>
      </c>
      <c r="K1530" s="7">
        <v>0</v>
      </c>
      <c r="L1530" s="7">
        <v>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0</v>
      </c>
      <c r="S1530" s="7">
        <v>0</v>
      </c>
      <c r="T1530" s="7">
        <v>0</v>
      </c>
      <c r="U1530" s="7">
        <v>0</v>
      </c>
      <c r="V1530" s="7">
        <v>0</v>
      </c>
      <c r="W1530" s="6">
        <v>0</v>
      </c>
      <c r="X1530" s="6">
        <v>0</v>
      </c>
      <c r="Y1530" s="6">
        <v>0</v>
      </c>
      <c r="Z1530" s="6">
        <v>0</v>
      </c>
      <c r="AA1530" s="6">
        <v>0</v>
      </c>
      <c r="AB1530" s="6">
        <v>0</v>
      </c>
      <c r="AC1530" s="6">
        <v>0</v>
      </c>
      <c r="AD1530" s="7">
        <v>0</v>
      </c>
      <c r="AE1530" s="6">
        <v>0</v>
      </c>
      <c r="AF1530" s="6">
        <v>0</v>
      </c>
      <c r="AG1530" s="6">
        <v>0</v>
      </c>
      <c r="AH1530" s="6">
        <v>0</v>
      </c>
      <c r="AI1530" s="7">
        <v>0</v>
      </c>
      <c r="AJ1530" s="6">
        <v>0</v>
      </c>
      <c r="AK1530" s="6">
        <v>0</v>
      </c>
      <c r="AL1530" s="6">
        <v>0</v>
      </c>
      <c r="AM1530" s="6">
        <v>0</v>
      </c>
      <c r="AN1530" s="7">
        <v>0</v>
      </c>
      <c r="AO1530" s="6">
        <v>0</v>
      </c>
    </row>
    <row r="1531" spans="1:41" x14ac:dyDescent="0.15">
      <c r="A1531" s="2" t="s">
        <v>1324</v>
      </c>
      <c r="B1531" s="2" t="s">
        <v>1438</v>
      </c>
      <c r="C1531" s="2" t="s">
        <v>1797</v>
      </c>
      <c r="D1531" s="2" t="s">
        <v>1651</v>
      </c>
      <c r="E1531" s="2" t="s">
        <v>440</v>
      </c>
      <c r="F1531" s="2" t="s">
        <v>1854</v>
      </c>
      <c r="G1531" s="2" t="s">
        <v>2121</v>
      </c>
      <c r="H1531" s="2" t="s">
        <v>1311</v>
      </c>
      <c r="I1531" s="2" t="s">
        <v>1955</v>
      </c>
      <c r="J1531" s="7">
        <v>0</v>
      </c>
      <c r="K1531" s="7">
        <v>0</v>
      </c>
      <c r="L1531" s="7">
        <v>0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  <c r="W1531" s="6">
        <v>0</v>
      </c>
      <c r="X1531" s="6">
        <v>0</v>
      </c>
      <c r="Y1531" s="6">
        <v>0</v>
      </c>
      <c r="Z1531" s="6">
        <v>0</v>
      </c>
      <c r="AA1531" s="6">
        <v>0</v>
      </c>
      <c r="AB1531" s="6">
        <v>0</v>
      </c>
      <c r="AC1531" s="6">
        <v>0</v>
      </c>
      <c r="AD1531" s="7">
        <v>0</v>
      </c>
      <c r="AE1531" s="6">
        <v>0</v>
      </c>
      <c r="AF1531" s="6">
        <v>0</v>
      </c>
      <c r="AG1531" s="6">
        <v>0</v>
      </c>
      <c r="AH1531" s="6">
        <v>0</v>
      </c>
      <c r="AI1531" s="7">
        <v>0</v>
      </c>
      <c r="AJ1531" s="6">
        <v>0</v>
      </c>
      <c r="AK1531" s="6">
        <v>0</v>
      </c>
      <c r="AL1531" s="6">
        <v>0</v>
      </c>
      <c r="AM1531" s="6">
        <v>0</v>
      </c>
      <c r="AN1531" s="7">
        <v>0</v>
      </c>
      <c r="AO1531" s="6">
        <v>0</v>
      </c>
    </row>
    <row r="1532" spans="1:41" x14ac:dyDescent="0.15">
      <c r="A1532" s="2" t="s">
        <v>1325</v>
      </c>
      <c r="B1532" s="2" t="s">
        <v>1438</v>
      </c>
      <c r="C1532" s="2" t="s">
        <v>1797</v>
      </c>
      <c r="D1532" s="2" t="s">
        <v>1651</v>
      </c>
      <c r="E1532" s="2" t="s">
        <v>440</v>
      </c>
      <c r="F1532" s="2" t="s">
        <v>1854</v>
      </c>
      <c r="G1532" s="2" t="s">
        <v>2121</v>
      </c>
      <c r="H1532" s="2" t="s">
        <v>1311</v>
      </c>
      <c r="I1532" s="2" t="s">
        <v>1956</v>
      </c>
      <c r="J1532" s="7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0</v>
      </c>
      <c r="T1532" s="7">
        <v>0</v>
      </c>
      <c r="U1532" s="7">
        <v>0</v>
      </c>
      <c r="V1532" s="7">
        <v>0</v>
      </c>
      <c r="W1532" s="6">
        <v>0</v>
      </c>
      <c r="X1532" s="6">
        <v>0</v>
      </c>
      <c r="Y1532" s="6">
        <v>0</v>
      </c>
      <c r="Z1532" s="6">
        <v>0</v>
      </c>
      <c r="AA1532" s="6">
        <v>0</v>
      </c>
      <c r="AB1532" s="6">
        <v>0</v>
      </c>
      <c r="AC1532" s="6">
        <v>0</v>
      </c>
      <c r="AD1532" s="7">
        <v>0</v>
      </c>
      <c r="AE1532" s="6">
        <v>0</v>
      </c>
      <c r="AF1532" s="6">
        <v>0</v>
      </c>
      <c r="AG1532" s="6">
        <v>0</v>
      </c>
      <c r="AH1532" s="6">
        <v>0</v>
      </c>
      <c r="AI1532" s="7">
        <v>0</v>
      </c>
      <c r="AJ1532" s="6">
        <v>0</v>
      </c>
      <c r="AK1532" s="6">
        <v>0</v>
      </c>
      <c r="AL1532" s="6">
        <v>0</v>
      </c>
      <c r="AM1532" s="6">
        <v>0</v>
      </c>
      <c r="AN1532" s="7">
        <v>0</v>
      </c>
      <c r="AO1532" s="6">
        <v>0</v>
      </c>
    </row>
    <row r="1533" spans="1:41" x14ac:dyDescent="0.15">
      <c r="A1533" s="2" t="s">
        <v>1326</v>
      </c>
      <c r="B1533" s="2" t="s">
        <v>1438</v>
      </c>
      <c r="C1533" s="2" t="s">
        <v>1797</v>
      </c>
      <c r="D1533" s="2" t="s">
        <v>1651</v>
      </c>
      <c r="E1533" s="2" t="s">
        <v>440</v>
      </c>
      <c r="F1533" s="2" t="s">
        <v>1854</v>
      </c>
      <c r="G1533" s="2" t="s">
        <v>2121</v>
      </c>
      <c r="H1533" s="2" t="s">
        <v>1311</v>
      </c>
      <c r="I1533" s="2" t="s">
        <v>1957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0</v>
      </c>
      <c r="T1533" s="7">
        <v>0</v>
      </c>
      <c r="U1533" s="7">
        <v>0</v>
      </c>
      <c r="V1533" s="7">
        <v>0</v>
      </c>
      <c r="W1533" s="6">
        <v>0</v>
      </c>
      <c r="X1533" s="6">
        <v>0</v>
      </c>
      <c r="Y1533" s="6">
        <v>0</v>
      </c>
      <c r="Z1533" s="6">
        <v>0</v>
      </c>
      <c r="AA1533" s="6">
        <v>0</v>
      </c>
      <c r="AB1533" s="6">
        <v>0</v>
      </c>
      <c r="AC1533" s="6">
        <v>0</v>
      </c>
      <c r="AD1533" s="7">
        <v>0</v>
      </c>
      <c r="AE1533" s="6">
        <v>0</v>
      </c>
      <c r="AF1533" s="6">
        <v>0</v>
      </c>
      <c r="AG1533" s="6">
        <v>0</v>
      </c>
      <c r="AH1533" s="6">
        <v>0</v>
      </c>
      <c r="AI1533" s="7">
        <v>0</v>
      </c>
      <c r="AJ1533" s="6">
        <v>0</v>
      </c>
      <c r="AK1533" s="6">
        <v>0</v>
      </c>
      <c r="AL1533" s="6">
        <v>0</v>
      </c>
      <c r="AM1533" s="6">
        <v>0</v>
      </c>
      <c r="AN1533" s="7">
        <v>0</v>
      </c>
      <c r="AO1533" s="6">
        <v>0</v>
      </c>
    </row>
    <row r="1534" spans="1:41" x14ac:dyDescent="0.15">
      <c r="A1534" s="2" t="s">
        <v>1327</v>
      </c>
      <c r="B1534" s="2" t="s">
        <v>1438</v>
      </c>
      <c r="C1534" s="2" t="s">
        <v>1797</v>
      </c>
      <c r="D1534" s="2" t="s">
        <v>1651</v>
      </c>
      <c r="E1534" s="2" t="s">
        <v>440</v>
      </c>
      <c r="F1534" s="2" t="s">
        <v>1854</v>
      </c>
      <c r="G1534" s="2" t="s">
        <v>2121</v>
      </c>
      <c r="H1534" s="2" t="s">
        <v>1311</v>
      </c>
      <c r="I1534" s="2" t="s">
        <v>1958</v>
      </c>
      <c r="J1534" s="7">
        <v>0</v>
      </c>
      <c r="K1534" s="7">
        <v>0</v>
      </c>
      <c r="L1534" s="7">
        <v>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0</v>
      </c>
      <c r="S1534" s="7">
        <v>0</v>
      </c>
      <c r="T1534" s="7">
        <v>0</v>
      </c>
      <c r="U1534" s="7">
        <v>0</v>
      </c>
      <c r="V1534" s="7">
        <v>0</v>
      </c>
      <c r="W1534" s="6">
        <v>0</v>
      </c>
      <c r="X1534" s="6">
        <v>0</v>
      </c>
      <c r="Y1534" s="6">
        <v>0</v>
      </c>
      <c r="Z1534" s="6">
        <v>0</v>
      </c>
      <c r="AA1534" s="6">
        <v>0</v>
      </c>
      <c r="AB1534" s="6">
        <v>0</v>
      </c>
      <c r="AC1534" s="6">
        <v>0</v>
      </c>
      <c r="AD1534" s="7">
        <v>0</v>
      </c>
      <c r="AE1534" s="6">
        <v>0</v>
      </c>
      <c r="AF1534" s="6">
        <v>0</v>
      </c>
      <c r="AG1534" s="6">
        <v>0</v>
      </c>
      <c r="AH1534" s="6">
        <v>0</v>
      </c>
      <c r="AI1534" s="7">
        <v>0</v>
      </c>
      <c r="AJ1534" s="6">
        <v>0</v>
      </c>
      <c r="AK1534" s="6">
        <v>0</v>
      </c>
      <c r="AL1534" s="6">
        <v>0</v>
      </c>
      <c r="AM1534" s="6">
        <v>0</v>
      </c>
      <c r="AN1534" s="7">
        <v>0</v>
      </c>
      <c r="AO1534" s="6">
        <v>0</v>
      </c>
    </row>
    <row r="1535" spans="1:41" x14ac:dyDescent="0.15">
      <c r="A1535" s="2" t="s">
        <v>1328</v>
      </c>
      <c r="B1535" s="2" t="s">
        <v>1438</v>
      </c>
      <c r="C1535" s="2" t="s">
        <v>1797</v>
      </c>
      <c r="D1535" s="2" t="s">
        <v>1651</v>
      </c>
      <c r="E1535" s="2" t="s">
        <v>440</v>
      </c>
      <c r="F1535" s="2" t="s">
        <v>1854</v>
      </c>
      <c r="G1535" s="2" t="s">
        <v>2121</v>
      </c>
      <c r="H1535" s="2" t="s">
        <v>1311</v>
      </c>
      <c r="I1535" s="2" t="s">
        <v>1959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0</v>
      </c>
      <c r="S1535" s="7">
        <v>0</v>
      </c>
      <c r="T1535" s="7">
        <v>0</v>
      </c>
      <c r="U1535" s="7">
        <v>0</v>
      </c>
      <c r="V1535" s="7">
        <v>0</v>
      </c>
      <c r="W1535" s="6">
        <v>0</v>
      </c>
      <c r="X1535" s="6">
        <v>0</v>
      </c>
      <c r="Y1535" s="6">
        <v>0</v>
      </c>
      <c r="Z1535" s="6">
        <v>0</v>
      </c>
      <c r="AA1535" s="6">
        <v>0</v>
      </c>
      <c r="AB1535" s="6">
        <v>0</v>
      </c>
      <c r="AC1535" s="6">
        <v>0</v>
      </c>
      <c r="AD1535" s="7">
        <v>0</v>
      </c>
      <c r="AE1535" s="6">
        <v>0</v>
      </c>
      <c r="AF1535" s="6">
        <v>0</v>
      </c>
      <c r="AG1535" s="6">
        <v>0</v>
      </c>
      <c r="AH1535" s="6">
        <v>0</v>
      </c>
      <c r="AI1535" s="7">
        <v>0</v>
      </c>
      <c r="AJ1535" s="6">
        <v>0</v>
      </c>
      <c r="AK1535" s="6">
        <v>0</v>
      </c>
      <c r="AL1535" s="6">
        <v>0</v>
      </c>
      <c r="AM1535" s="6">
        <v>0</v>
      </c>
      <c r="AN1535" s="7">
        <v>0</v>
      </c>
      <c r="AO1535" s="6">
        <v>0</v>
      </c>
    </row>
    <row r="1536" spans="1:41" x14ac:dyDescent="0.15">
      <c r="A1536" s="2" t="s">
        <v>1329</v>
      </c>
      <c r="B1536" s="2" t="s">
        <v>1438</v>
      </c>
      <c r="C1536" s="2" t="s">
        <v>1797</v>
      </c>
      <c r="D1536" s="2" t="s">
        <v>1651</v>
      </c>
      <c r="E1536" s="2" t="s">
        <v>440</v>
      </c>
      <c r="F1536" s="2" t="s">
        <v>1854</v>
      </c>
      <c r="G1536" s="2" t="s">
        <v>2121</v>
      </c>
      <c r="H1536" s="2" t="s">
        <v>1311</v>
      </c>
      <c r="I1536" s="2" t="s">
        <v>1960</v>
      </c>
      <c r="J1536" s="7">
        <v>0</v>
      </c>
      <c r="K1536" s="7">
        <v>0</v>
      </c>
      <c r="L1536" s="7">
        <v>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  <c r="R1536" s="7">
        <v>0</v>
      </c>
      <c r="S1536" s="7">
        <v>0</v>
      </c>
      <c r="T1536" s="7">
        <v>0</v>
      </c>
      <c r="U1536" s="7">
        <v>0</v>
      </c>
      <c r="V1536" s="7">
        <v>0</v>
      </c>
      <c r="W1536" s="6">
        <v>0</v>
      </c>
      <c r="X1536" s="6">
        <v>0</v>
      </c>
      <c r="Y1536" s="6">
        <v>0</v>
      </c>
      <c r="Z1536" s="6">
        <v>0</v>
      </c>
      <c r="AA1536" s="6">
        <v>0</v>
      </c>
      <c r="AB1536" s="6">
        <v>0</v>
      </c>
      <c r="AC1536" s="6">
        <v>0</v>
      </c>
      <c r="AD1536" s="7">
        <v>0</v>
      </c>
      <c r="AE1536" s="6">
        <v>0</v>
      </c>
      <c r="AF1536" s="6">
        <v>0</v>
      </c>
      <c r="AG1536" s="6">
        <v>0</v>
      </c>
      <c r="AH1536" s="6">
        <v>0</v>
      </c>
      <c r="AI1536" s="7">
        <v>0</v>
      </c>
      <c r="AJ1536" s="6">
        <v>0</v>
      </c>
      <c r="AK1536" s="6">
        <v>0</v>
      </c>
      <c r="AL1536" s="6">
        <v>0</v>
      </c>
      <c r="AM1536" s="6">
        <v>0</v>
      </c>
      <c r="AN1536" s="7">
        <v>0</v>
      </c>
      <c r="AO1536" s="6">
        <v>0</v>
      </c>
    </row>
    <row r="1537" spans="1:41" x14ac:dyDescent="0.15">
      <c r="A1537" s="2" t="s">
        <v>1330</v>
      </c>
      <c r="B1537" s="2" t="s">
        <v>1438</v>
      </c>
      <c r="C1537" s="2" t="s">
        <v>1797</v>
      </c>
      <c r="D1537" s="2" t="s">
        <v>1651</v>
      </c>
      <c r="E1537" s="2" t="s">
        <v>440</v>
      </c>
      <c r="F1537" s="2" t="s">
        <v>1854</v>
      </c>
      <c r="G1537" s="2" t="s">
        <v>2121</v>
      </c>
      <c r="H1537" s="2" t="s">
        <v>1311</v>
      </c>
      <c r="I1537" s="2" t="s">
        <v>1961</v>
      </c>
      <c r="J1537" s="7">
        <v>0</v>
      </c>
      <c r="K1537" s="7">
        <v>3439</v>
      </c>
      <c r="L1537" s="7">
        <v>0</v>
      </c>
      <c r="M1537" s="7">
        <v>3439</v>
      </c>
      <c r="N1537" s="7">
        <v>0</v>
      </c>
      <c r="O1537" s="7">
        <v>0</v>
      </c>
      <c r="P1537" s="7">
        <v>3439</v>
      </c>
      <c r="Q1537" s="7">
        <v>0</v>
      </c>
      <c r="R1537" s="7">
        <v>3439</v>
      </c>
      <c r="S1537" s="7">
        <v>0</v>
      </c>
      <c r="T1537" s="7">
        <v>0</v>
      </c>
      <c r="U1537" s="7">
        <v>0</v>
      </c>
      <c r="V1537" s="7">
        <v>0</v>
      </c>
      <c r="W1537" s="6">
        <v>100</v>
      </c>
      <c r="X1537" s="6">
        <v>0</v>
      </c>
      <c r="Y1537" s="6">
        <v>100</v>
      </c>
      <c r="Z1537" s="6">
        <v>100</v>
      </c>
      <c r="AA1537" s="6">
        <v>0</v>
      </c>
      <c r="AB1537" s="6">
        <v>100</v>
      </c>
      <c r="AC1537" s="6">
        <v>0</v>
      </c>
      <c r="AD1537" s="7">
        <v>3280</v>
      </c>
      <c r="AE1537" s="6">
        <v>4.8475610000000007</v>
      </c>
      <c r="AF1537" s="6">
        <v>100</v>
      </c>
      <c r="AG1537" s="6">
        <v>0</v>
      </c>
      <c r="AH1537" s="6">
        <v>100</v>
      </c>
      <c r="AI1537" s="7">
        <v>3439</v>
      </c>
      <c r="AJ1537" s="6">
        <v>100</v>
      </c>
      <c r="AK1537" s="6">
        <v>0</v>
      </c>
      <c r="AL1537" s="6">
        <v>100</v>
      </c>
      <c r="AM1537" s="6">
        <v>0</v>
      </c>
      <c r="AN1537" s="7">
        <v>3280</v>
      </c>
      <c r="AO1537" s="6">
        <v>4.8475610000000007</v>
      </c>
    </row>
    <row r="1538" spans="1:41" x14ac:dyDescent="0.15">
      <c r="A1538" s="2" t="s">
        <v>1331</v>
      </c>
      <c r="B1538" s="2" t="s">
        <v>1438</v>
      </c>
      <c r="C1538" s="2" t="s">
        <v>1797</v>
      </c>
      <c r="D1538" s="2" t="s">
        <v>1651</v>
      </c>
      <c r="E1538" s="2" t="s">
        <v>440</v>
      </c>
      <c r="F1538" s="2" t="s">
        <v>1854</v>
      </c>
      <c r="G1538" s="2" t="s">
        <v>2121</v>
      </c>
      <c r="H1538" s="2" t="s">
        <v>1311</v>
      </c>
      <c r="I1538" s="2" t="s">
        <v>1962</v>
      </c>
      <c r="J1538" s="7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6">
        <v>0</v>
      </c>
      <c r="X1538" s="6">
        <v>0</v>
      </c>
      <c r="Y1538" s="6">
        <v>0</v>
      </c>
      <c r="Z1538" s="6">
        <v>0</v>
      </c>
      <c r="AA1538" s="6">
        <v>0</v>
      </c>
      <c r="AB1538" s="6">
        <v>0</v>
      </c>
      <c r="AC1538" s="6">
        <v>0</v>
      </c>
      <c r="AD1538" s="7">
        <v>0</v>
      </c>
      <c r="AE1538" s="6">
        <v>0</v>
      </c>
      <c r="AF1538" s="6">
        <v>0</v>
      </c>
      <c r="AG1538" s="6">
        <v>0</v>
      </c>
      <c r="AH1538" s="6">
        <v>0</v>
      </c>
      <c r="AI1538" s="7">
        <v>0</v>
      </c>
      <c r="AJ1538" s="6">
        <v>0</v>
      </c>
      <c r="AK1538" s="6">
        <v>0</v>
      </c>
      <c r="AL1538" s="6">
        <v>0</v>
      </c>
      <c r="AM1538" s="6">
        <v>0</v>
      </c>
      <c r="AN1538" s="7">
        <v>0</v>
      </c>
      <c r="AO1538" s="6">
        <v>0</v>
      </c>
    </row>
    <row r="1539" spans="1:41" x14ac:dyDescent="0.15">
      <c r="A1539" s="2" t="s">
        <v>1925</v>
      </c>
      <c r="B1539" s="2" t="s">
        <v>1438</v>
      </c>
      <c r="C1539" s="2" t="s">
        <v>1797</v>
      </c>
      <c r="D1539" s="2" t="s">
        <v>1651</v>
      </c>
      <c r="E1539" s="2" t="s">
        <v>440</v>
      </c>
      <c r="F1539" s="2" t="s">
        <v>1854</v>
      </c>
      <c r="G1539" s="2" t="s">
        <v>2121</v>
      </c>
      <c r="H1539" s="2" t="s">
        <v>1311</v>
      </c>
      <c r="I1539" s="2" t="s">
        <v>1963</v>
      </c>
      <c r="J1539" s="7">
        <v>0</v>
      </c>
      <c r="K1539" s="7">
        <v>84918</v>
      </c>
      <c r="L1539" s="7">
        <v>12468</v>
      </c>
      <c r="M1539" s="7">
        <v>97386</v>
      </c>
      <c r="N1539" s="7">
        <v>0</v>
      </c>
      <c r="O1539" s="7">
        <v>0</v>
      </c>
      <c r="P1539" s="7">
        <v>81155</v>
      </c>
      <c r="Q1539" s="7">
        <v>2194</v>
      </c>
      <c r="R1539" s="7">
        <v>83349</v>
      </c>
      <c r="S1539" s="7">
        <v>0</v>
      </c>
      <c r="T1539" s="7">
        <v>480</v>
      </c>
      <c r="U1539" s="7">
        <v>51</v>
      </c>
      <c r="V1539" s="7">
        <v>531</v>
      </c>
      <c r="W1539" s="6">
        <v>95.568666199999996</v>
      </c>
      <c r="X1539" s="6">
        <v>17.597048400000002</v>
      </c>
      <c r="Y1539" s="6">
        <v>85.586223900000007</v>
      </c>
      <c r="Z1539" s="6">
        <v>96.8207716</v>
      </c>
      <c r="AA1539" s="6">
        <v>18.7165775</v>
      </c>
      <c r="AB1539" s="6">
        <v>86.596526600000004</v>
      </c>
      <c r="AC1539" s="6">
        <v>-1.0103026999999969</v>
      </c>
      <c r="AD1539" s="7">
        <v>84119</v>
      </c>
      <c r="AE1539" s="6">
        <v>-0.91536989999999996</v>
      </c>
      <c r="AF1539" s="6">
        <v>96.111940099999998</v>
      </c>
      <c r="AG1539" s="6">
        <v>17.6693243</v>
      </c>
      <c r="AH1539" s="6">
        <v>86.055443699999998</v>
      </c>
      <c r="AI1539" s="7">
        <v>82818</v>
      </c>
      <c r="AJ1539" s="6">
        <v>97.139495600000004</v>
      </c>
      <c r="AK1539" s="6">
        <v>19.130295</v>
      </c>
      <c r="AL1539" s="6">
        <v>87.091430500000001</v>
      </c>
      <c r="AM1539" s="6">
        <v>-1.0359868000000034</v>
      </c>
      <c r="AN1539" s="7">
        <v>83567</v>
      </c>
      <c r="AO1539" s="6">
        <v>-0.89628680000000005</v>
      </c>
    </row>
    <row r="1540" spans="1:41" x14ac:dyDescent="0.15">
      <c r="A1540" s="2" t="s">
        <v>1926</v>
      </c>
      <c r="B1540" s="2" t="s">
        <v>1438</v>
      </c>
      <c r="C1540" s="2" t="s">
        <v>1797</v>
      </c>
      <c r="D1540" s="2" t="s">
        <v>1651</v>
      </c>
      <c r="E1540" s="2" t="s">
        <v>440</v>
      </c>
      <c r="F1540" s="2" t="s">
        <v>1854</v>
      </c>
      <c r="G1540" s="2" t="s">
        <v>2121</v>
      </c>
      <c r="H1540" s="2" t="s">
        <v>1311</v>
      </c>
      <c r="I1540" s="2" t="s">
        <v>1964</v>
      </c>
      <c r="J1540" s="7">
        <v>0</v>
      </c>
      <c r="K1540" s="7">
        <v>18054</v>
      </c>
      <c r="L1540" s="7">
        <v>5045</v>
      </c>
      <c r="M1540" s="7">
        <v>23099</v>
      </c>
      <c r="N1540" s="7">
        <v>0</v>
      </c>
      <c r="O1540" s="7">
        <v>0</v>
      </c>
      <c r="P1540" s="7">
        <v>16119</v>
      </c>
      <c r="Q1540" s="7">
        <v>1111</v>
      </c>
      <c r="R1540" s="7">
        <v>17230</v>
      </c>
      <c r="S1540" s="7">
        <v>0</v>
      </c>
      <c r="T1540" s="7">
        <v>0</v>
      </c>
      <c r="U1540" s="7">
        <v>957</v>
      </c>
      <c r="V1540" s="7">
        <v>957</v>
      </c>
      <c r="W1540" s="6">
        <v>89.282153500000007</v>
      </c>
      <c r="X1540" s="6">
        <v>22.021803800000001</v>
      </c>
      <c r="Y1540" s="6">
        <v>74.591973699999997</v>
      </c>
      <c r="Z1540" s="6">
        <v>95.005594500000001</v>
      </c>
      <c r="AA1540" s="6">
        <v>83.556298799999993</v>
      </c>
      <c r="AB1540" s="6">
        <v>94.048284899999999</v>
      </c>
      <c r="AC1540" s="6">
        <v>-19.456311200000002</v>
      </c>
      <c r="AD1540" s="7">
        <v>20179</v>
      </c>
      <c r="AE1540" s="6">
        <v>-14.6142029</v>
      </c>
      <c r="AF1540" s="6">
        <v>89.282153500000007</v>
      </c>
      <c r="AG1540" s="6">
        <v>27.1771037</v>
      </c>
      <c r="AH1540" s="6">
        <v>77.815915500000003</v>
      </c>
      <c r="AI1540" s="7">
        <v>16273</v>
      </c>
      <c r="AJ1540" s="6">
        <v>95.005594500000001</v>
      </c>
      <c r="AK1540" s="6">
        <v>83.556298799999993</v>
      </c>
      <c r="AL1540" s="6">
        <v>94.048284899999999</v>
      </c>
      <c r="AM1540" s="6">
        <v>-16.232369399999996</v>
      </c>
      <c r="AN1540" s="7">
        <v>20179</v>
      </c>
      <c r="AO1540" s="6">
        <v>-19.356756999999998</v>
      </c>
    </row>
    <row r="1541" spans="1:41" ht="12.75" thickBot="1" x14ac:dyDescent="0.2">
      <c r="A1541" s="2" t="s">
        <v>2000</v>
      </c>
      <c r="B1541" s="2" t="s">
        <v>1438</v>
      </c>
      <c r="C1541" s="2" t="s">
        <v>1797</v>
      </c>
      <c r="D1541" s="2" t="s">
        <v>1651</v>
      </c>
      <c r="E1541" s="2" t="s">
        <v>440</v>
      </c>
      <c r="F1541" s="2" t="s">
        <v>1854</v>
      </c>
      <c r="G1541" s="2" t="s">
        <v>2121</v>
      </c>
      <c r="H1541" s="2" t="s">
        <v>1311</v>
      </c>
      <c r="I1541" s="2" t="s">
        <v>1966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  <c r="R1541" s="7">
        <v>0</v>
      </c>
      <c r="S1541" s="7">
        <v>0</v>
      </c>
      <c r="T1541" s="7">
        <v>0</v>
      </c>
      <c r="U1541" s="7">
        <v>0</v>
      </c>
      <c r="V1541" s="7">
        <v>0</v>
      </c>
      <c r="W1541" s="6">
        <v>0</v>
      </c>
      <c r="X1541" s="6">
        <v>0</v>
      </c>
      <c r="Y1541" s="6">
        <v>0</v>
      </c>
      <c r="Z1541" s="6">
        <v>0</v>
      </c>
      <c r="AA1541" s="6">
        <v>0</v>
      </c>
      <c r="AB1541" s="6">
        <v>0</v>
      </c>
      <c r="AC1541" s="6">
        <v>0</v>
      </c>
      <c r="AD1541" s="7">
        <v>0</v>
      </c>
      <c r="AE1541" s="6">
        <v>0</v>
      </c>
      <c r="AF1541" s="6">
        <v>0</v>
      </c>
      <c r="AG1541" s="6">
        <v>0</v>
      </c>
      <c r="AH1541" s="6">
        <v>0</v>
      </c>
      <c r="AI1541" s="7">
        <v>0</v>
      </c>
      <c r="AJ1541" s="6">
        <v>0</v>
      </c>
      <c r="AK1541" s="6">
        <v>0</v>
      </c>
      <c r="AL1541" s="6">
        <v>0</v>
      </c>
      <c r="AM1541" s="6">
        <v>0</v>
      </c>
      <c r="AN1541" s="7">
        <v>0</v>
      </c>
      <c r="AO1541" s="6">
        <v>0</v>
      </c>
    </row>
    <row r="1542" spans="1:41" ht="12.75" thickTop="1" x14ac:dyDescent="0.15">
      <c r="A1542" s="34" t="s">
        <v>734</v>
      </c>
      <c r="B1542" s="2" t="s">
        <v>1438</v>
      </c>
      <c r="C1542" s="2" t="s">
        <v>1797</v>
      </c>
      <c r="D1542" s="2" t="s">
        <v>1651</v>
      </c>
      <c r="E1542" s="2" t="s">
        <v>440</v>
      </c>
      <c r="F1542" s="2" t="s">
        <v>1854</v>
      </c>
      <c r="G1542" s="2" t="s">
        <v>2121</v>
      </c>
      <c r="H1542" s="2" t="s">
        <v>1332</v>
      </c>
      <c r="I1542" s="9" t="s">
        <v>2012</v>
      </c>
      <c r="J1542" s="7">
        <v>0</v>
      </c>
      <c r="K1542" s="7">
        <v>108953</v>
      </c>
      <c r="L1542" s="7">
        <v>24333</v>
      </c>
      <c r="M1542" s="7">
        <v>133286</v>
      </c>
      <c r="N1542" s="7">
        <v>0</v>
      </c>
      <c r="O1542" s="7">
        <v>0</v>
      </c>
      <c r="P1542" s="7">
        <v>105124</v>
      </c>
      <c r="Q1542" s="7">
        <v>4350</v>
      </c>
      <c r="R1542" s="7">
        <v>109474</v>
      </c>
      <c r="S1542" s="7">
        <v>0</v>
      </c>
      <c r="T1542" s="7">
        <v>0</v>
      </c>
      <c r="U1542" s="7">
        <v>766</v>
      </c>
      <c r="V1542" s="7">
        <v>766</v>
      </c>
      <c r="W1542" s="6">
        <v>96.485640599999996</v>
      </c>
      <c r="X1542" s="6">
        <v>17.8769572</v>
      </c>
      <c r="Y1542" s="6">
        <v>82.134657799999999</v>
      </c>
      <c r="Z1542" s="6">
        <v>93.434207499999999</v>
      </c>
      <c r="AA1542" s="6">
        <v>26.897934599999999</v>
      </c>
      <c r="AB1542" s="6">
        <v>81.267371199999999</v>
      </c>
      <c r="AC1542" s="6">
        <v>0.86728659999999991</v>
      </c>
      <c r="AD1542" s="7">
        <v>110817</v>
      </c>
      <c r="AE1542" s="6">
        <v>-1.2119078999999999</v>
      </c>
      <c r="AF1542" s="6">
        <v>96.485640599999996</v>
      </c>
      <c r="AG1542" s="6">
        <v>18.458013300000001</v>
      </c>
      <c r="AH1542" s="6">
        <v>82.609417399999998</v>
      </c>
      <c r="AI1542" s="7">
        <v>108708</v>
      </c>
      <c r="AJ1542" s="6">
        <v>93.456014400000001</v>
      </c>
      <c r="AK1542" s="6">
        <v>28.309133899999999</v>
      </c>
      <c r="AL1542" s="6">
        <v>82.030764199999993</v>
      </c>
      <c r="AM1542" s="6">
        <v>0.57865320000000509</v>
      </c>
      <c r="AN1542" s="7">
        <v>109548</v>
      </c>
      <c r="AO1542" s="6">
        <v>-0.7667872</v>
      </c>
    </row>
    <row r="1543" spans="1:41" x14ac:dyDescent="0.15">
      <c r="A1543" s="2" t="s">
        <v>735</v>
      </c>
      <c r="B1543" s="2" t="s">
        <v>1438</v>
      </c>
      <c r="C1543" s="2" t="s">
        <v>1797</v>
      </c>
      <c r="D1543" s="2" t="s">
        <v>1651</v>
      </c>
      <c r="E1543" s="2" t="s">
        <v>440</v>
      </c>
      <c r="F1543" s="2" t="s">
        <v>1854</v>
      </c>
      <c r="G1543" s="2" t="s">
        <v>2121</v>
      </c>
      <c r="H1543" s="2" t="s">
        <v>1332</v>
      </c>
      <c r="I1543" s="2" t="s">
        <v>2013</v>
      </c>
      <c r="J1543" s="7">
        <v>0</v>
      </c>
      <c r="K1543" s="7">
        <v>108953</v>
      </c>
      <c r="L1543" s="7">
        <v>24333</v>
      </c>
      <c r="M1543" s="7">
        <v>133286</v>
      </c>
      <c r="N1543" s="7">
        <v>0</v>
      </c>
      <c r="O1543" s="7">
        <v>0</v>
      </c>
      <c r="P1543" s="7">
        <v>105124</v>
      </c>
      <c r="Q1543" s="7">
        <v>4350</v>
      </c>
      <c r="R1543" s="7">
        <v>109474</v>
      </c>
      <c r="S1543" s="7">
        <v>0</v>
      </c>
      <c r="T1543" s="7">
        <v>0</v>
      </c>
      <c r="U1543" s="7">
        <v>766</v>
      </c>
      <c r="V1543" s="7">
        <v>766</v>
      </c>
      <c r="W1543" s="6">
        <v>96.485640599999996</v>
      </c>
      <c r="X1543" s="6">
        <v>17.8769572</v>
      </c>
      <c r="Y1543" s="6">
        <v>82.134657799999999</v>
      </c>
      <c r="Z1543" s="6">
        <v>93.434207499999999</v>
      </c>
      <c r="AA1543" s="6">
        <v>26.897934599999999</v>
      </c>
      <c r="AB1543" s="6">
        <v>81.267371199999999</v>
      </c>
      <c r="AC1543" s="6">
        <v>0.86728659999999991</v>
      </c>
      <c r="AD1543" s="7">
        <v>110817</v>
      </c>
      <c r="AE1543" s="6">
        <v>-1.2119078999999999</v>
      </c>
      <c r="AF1543" s="6">
        <v>96.485640599999996</v>
      </c>
      <c r="AG1543" s="6">
        <v>18.458013300000001</v>
      </c>
      <c r="AH1543" s="6">
        <v>82.609417399999998</v>
      </c>
      <c r="AI1543" s="7">
        <v>108708</v>
      </c>
      <c r="AJ1543" s="6">
        <v>93.456014400000001</v>
      </c>
      <c r="AK1543" s="6">
        <v>28.309133899999999</v>
      </c>
      <c r="AL1543" s="6">
        <v>82.030764199999993</v>
      </c>
      <c r="AM1543" s="6">
        <v>0.57865320000000509</v>
      </c>
      <c r="AN1543" s="7">
        <v>109548</v>
      </c>
      <c r="AO1543" s="6">
        <v>-0.7667872</v>
      </c>
    </row>
    <row r="1544" spans="1:41" x14ac:dyDescent="0.15">
      <c r="A1544" s="2" t="s">
        <v>736</v>
      </c>
      <c r="B1544" s="2" t="s">
        <v>1438</v>
      </c>
      <c r="C1544" s="2" t="s">
        <v>1797</v>
      </c>
      <c r="D1544" s="2" t="s">
        <v>1651</v>
      </c>
      <c r="E1544" s="2" t="s">
        <v>440</v>
      </c>
      <c r="F1544" s="2" t="s">
        <v>1854</v>
      </c>
      <c r="G1544" s="2" t="s">
        <v>2121</v>
      </c>
      <c r="H1544" s="2" t="s">
        <v>1332</v>
      </c>
      <c r="I1544" s="2" t="s">
        <v>2014</v>
      </c>
      <c r="J1544" s="7">
        <v>0</v>
      </c>
      <c r="K1544" s="7">
        <v>46590</v>
      </c>
      <c r="L1544" s="7">
        <v>4188</v>
      </c>
      <c r="M1544" s="7">
        <v>50778</v>
      </c>
      <c r="N1544" s="7">
        <v>0</v>
      </c>
      <c r="O1544" s="7">
        <v>0</v>
      </c>
      <c r="P1544" s="7">
        <v>45537</v>
      </c>
      <c r="Q1544" s="7">
        <v>1352</v>
      </c>
      <c r="R1544" s="7">
        <v>46889</v>
      </c>
      <c r="S1544" s="7">
        <v>0</v>
      </c>
      <c r="T1544" s="7">
        <v>0</v>
      </c>
      <c r="U1544" s="7">
        <v>431</v>
      </c>
      <c r="V1544" s="7">
        <v>431</v>
      </c>
      <c r="W1544" s="6">
        <v>97.739858300000009</v>
      </c>
      <c r="X1544" s="6">
        <v>32.282712500000002</v>
      </c>
      <c r="Y1544" s="6">
        <v>92.341171399999993</v>
      </c>
      <c r="Z1544" s="6">
        <v>96.2002655</v>
      </c>
      <c r="AA1544" s="6">
        <v>44.622723299999997</v>
      </c>
      <c r="AB1544" s="6">
        <v>91.821595600000009</v>
      </c>
      <c r="AC1544" s="6">
        <v>0.51957579999998416</v>
      </c>
      <c r="AD1544" s="7">
        <v>49883</v>
      </c>
      <c r="AE1544" s="6">
        <v>-6.0020447999999993</v>
      </c>
      <c r="AF1544" s="6">
        <v>97.739858300000009</v>
      </c>
      <c r="AG1544" s="6">
        <v>35.986159200000003</v>
      </c>
      <c r="AH1544" s="6">
        <v>93.131666199999998</v>
      </c>
      <c r="AI1544" s="7">
        <v>46458</v>
      </c>
      <c r="AJ1544" s="6">
        <v>96.206071100000003</v>
      </c>
      <c r="AK1544" s="6">
        <v>47.430283499999994</v>
      </c>
      <c r="AL1544" s="6">
        <v>92.290471799999992</v>
      </c>
      <c r="AM1544" s="6">
        <v>0.84119440000000623</v>
      </c>
      <c r="AN1544" s="7">
        <v>49607</v>
      </c>
      <c r="AO1544" s="6">
        <v>-6.3478944999999998</v>
      </c>
    </row>
    <row r="1545" spans="1:41" x14ac:dyDescent="0.15">
      <c r="A1545" s="2" t="s">
        <v>737</v>
      </c>
      <c r="B1545" s="2" t="s">
        <v>1438</v>
      </c>
      <c r="C1545" s="2" t="s">
        <v>1797</v>
      </c>
      <c r="D1545" s="2" t="s">
        <v>1651</v>
      </c>
      <c r="E1545" s="2" t="s">
        <v>440</v>
      </c>
      <c r="F1545" s="2" t="s">
        <v>1854</v>
      </c>
      <c r="G1545" s="2" t="s">
        <v>2121</v>
      </c>
      <c r="H1545" s="2" t="s">
        <v>1332</v>
      </c>
      <c r="I1545" s="2" t="s">
        <v>2015</v>
      </c>
      <c r="J1545" s="7">
        <v>0</v>
      </c>
      <c r="K1545" s="7">
        <v>39593</v>
      </c>
      <c r="L1545" s="7">
        <v>3902</v>
      </c>
      <c r="M1545" s="7">
        <v>43495</v>
      </c>
      <c r="N1545" s="7">
        <v>0</v>
      </c>
      <c r="O1545" s="7">
        <v>0</v>
      </c>
      <c r="P1545" s="7">
        <v>38540</v>
      </c>
      <c r="Q1545" s="7">
        <v>1352</v>
      </c>
      <c r="R1545" s="7">
        <v>39892</v>
      </c>
      <c r="S1545" s="7">
        <v>0</v>
      </c>
      <c r="T1545" s="7">
        <v>0</v>
      </c>
      <c r="U1545" s="7">
        <v>279</v>
      </c>
      <c r="V1545" s="7">
        <v>279</v>
      </c>
      <c r="W1545" s="6">
        <v>97.340439000000003</v>
      </c>
      <c r="X1545" s="6">
        <v>34.648898000000003</v>
      </c>
      <c r="Y1545" s="6">
        <v>91.716289200000006</v>
      </c>
      <c r="Z1545" s="6">
        <v>95.610345500000008</v>
      </c>
      <c r="AA1545" s="6">
        <v>47.572815499999997</v>
      </c>
      <c r="AB1545" s="6">
        <v>91.222365299999993</v>
      </c>
      <c r="AC1545" s="6">
        <v>0.49392390000001285</v>
      </c>
      <c r="AD1545" s="7">
        <v>43202</v>
      </c>
      <c r="AE1545" s="6">
        <v>-7.6616822999999998</v>
      </c>
      <c r="AF1545" s="6">
        <v>97.340439000000003</v>
      </c>
      <c r="AG1545" s="6">
        <v>37.317140500000001</v>
      </c>
      <c r="AH1545" s="6">
        <v>92.308404300000007</v>
      </c>
      <c r="AI1545" s="7">
        <v>39613</v>
      </c>
      <c r="AJ1545" s="6">
        <v>95.617011399999996</v>
      </c>
      <c r="AK1545" s="6">
        <v>50.777202099999997</v>
      </c>
      <c r="AL1545" s="6">
        <v>91.757109800000009</v>
      </c>
      <c r="AM1545" s="6">
        <v>0.55129449999999736</v>
      </c>
      <c r="AN1545" s="7">
        <v>42926</v>
      </c>
      <c r="AO1545" s="6">
        <v>-7.7179332</v>
      </c>
    </row>
    <row r="1546" spans="1:41" x14ac:dyDescent="0.15">
      <c r="A1546" s="2" t="s">
        <v>738</v>
      </c>
      <c r="B1546" s="2" t="s">
        <v>1438</v>
      </c>
      <c r="C1546" s="2" t="s">
        <v>1797</v>
      </c>
      <c r="D1546" s="2" t="s">
        <v>1651</v>
      </c>
      <c r="E1546" s="2" t="s">
        <v>440</v>
      </c>
      <c r="F1546" s="2" t="s">
        <v>1854</v>
      </c>
      <c r="G1546" s="2" t="s">
        <v>2121</v>
      </c>
      <c r="H1546" s="2" t="s">
        <v>1332</v>
      </c>
      <c r="I1546" s="2" t="s">
        <v>2016</v>
      </c>
      <c r="J1546" s="7">
        <v>0</v>
      </c>
      <c r="K1546" s="7">
        <v>1584</v>
      </c>
      <c r="L1546" s="7">
        <v>156</v>
      </c>
      <c r="M1546" s="7">
        <v>1740</v>
      </c>
      <c r="N1546" s="7">
        <v>0</v>
      </c>
      <c r="O1546" s="7">
        <v>0</v>
      </c>
      <c r="P1546" s="7">
        <v>1542</v>
      </c>
      <c r="Q1546" s="7">
        <v>54</v>
      </c>
      <c r="R1546" s="7">
        <v>1596</v>
      </c>
      <c r="S1546" s="7">
        <v>0</v>
      </c>
      <c r="T1546" s="7">
        <v>0</v>
      </c>
      <c r="U1546" s="7">
        <v>11</v>
      </c>
      <c r="V1546" s="7">
        <v>11</v>
      </c>
      <c r="W1546" s="6">
        <v>97.348484799999994</v>
      </c>
      <c r="X1546" s="6">
        <v>34.615384599999999</v>
      </c>
      <c r="Y1546" s="6">
        <v>91.724137900000002</v>
      </c>
      <c r="Z1546" s="6">
        <v>95.583962799999995</v>
      </c>
      <c r="AA1546" s="6">
        <v>47.398843899999996</v>
      </c>
      <c r="AB1546" s="6">
        <v>91.182682200000002</v>
      </c>
      <c r="AC1546" s="6">
        <v>0.54145570000000021</v>
      </c>
      <c r="AD1546" s="7">
        <v>1727</v>
      </c>
      <c r="AE1546" s="6">
        <v>-7.5854082000000007</v>
      </c>
      <c r="AF1546" s="6">
        <v>97.348484799999994</v>
      </c>
      <c r="AG1546" s="6">
        <v>37.241379299999998</v>
      </c>
      <c r="AH1546" s="6">
        <v>92.307692299999999</v>
      </c>
      <c r="AI1546" s="7">
        <v>1585</v>
      </c>
      <c r="AJ1546" s="6">
        <v>95.583962799999995</v>
      </c>
      <c r="AK1546" s="6">
        <v>50.617283999999998</v>
      </c>
      <c r="AL1546" s="6">
        <v>91.715347800000004</v>
      </c>
      <c r="AM1546" s="6">
        <v>0.59234449999999583</v>
      </c>
      <c r="AN1546" s="7">
        <v>1716</v>
      </c>
      <c r="AO1546" s="6">
        <v>-7.6340326000000003</v>
      </c>
    </row>
    <row r="1547" spans="1:41" x14ac:dyDescent="0.15">
      <c r="A1547" s="2" t="s">
        <v>739</v>
      </c>
      <c r="B1547" s="2" t="s">
        <v>1438</v>
      </c>
      <c r="C1547" s="2" t="s">
        <v>1797</v>
      </c>
      <c r="D1547" s="2" t="s">
        <v>1651</v>
      </c>
      <c r="E1547" s="2" t="s">
        <v>440</v>
      </c>
      <c r="F1547" s="2" t="s">
        <v>1854</v>
      </c>
      <c r="G1547" s="2" t="s">
        <v>2121</v>
      </c>
      <c r="H1547" s="2" t="s">
        <v>1332</v>
      </c>
      <c r="I1547" s="2" t="s">
        <v>2017</v>
      </c>
      <c r="J1547" s="7">
        <v>0</v>
      </c>
      <c r="K1547" s="7">
        <v>38009</v>
      </c>
      <c r="L1547" s="7">
        <v>3746</v>
      </c>
      <c r="M1547" s="7">
        <v>41755</v>
      </c>
      <c r="N1547" s="7">
        <v>0</v>
      </c>
      <c r="O1547" s="7">
        <v>0</v>
      </c>
      <c r="P1547" s="7">
        <v>36998</v>
      </c>
      <c r="Q1547" s="7">
        <v>1298</v>
      </c>
      <c r="R1547" s="7">
        <v>38296</v>
      </c>
      <c r="S1547" s="7">
        <v>0</v>
      </c>
      <c r="T1547" s="7">
        <v>0</v>
      </c>
      <c r="U1547" s="7">
        <v>268</v>
      </c>
      <c r="V1547" s="7">
        <v>268</v>
      </c>
      <c r="W1547" s="6">
        <v>97.3401037</v>
      </c>
      <c r="X1547" s="6">
        <v>34.650293599999998</v>
      </c>
      <c r="Y1547" s="6">
        <v>91.715962200000007</v>
      </c>
      <c r="Z1547" s="6">
        <v>95.611444599999999</v>
      </c>
      <c r="AA1547" s="6">
        <v>47.580062599999998</v>
      </c>
      <c r="AB1547" s="6">
        <v>91.2240185</v>
      </c>
      <c r="AC1547" s="6">
        <v>0.49194370000000731</v>
      </c>
      <c r="AD1547" s="7">
        <v>41475</v>
      </c>
      <c r="AE1547" s="6">
        <v>-7.6648583000000006</v>
      </c>
      <c r="AF1547" s="6">
        <v>97.3401037</v>
      </c>
      <c r="AG1547" s="6">
        <v>37.320298999999999</v>
      </c>
      <c r="AH1547" s="6">
        <v>92.308433999999991</v>
      </c>
      <c r="AI1547" s="7">
        <v>38028</v>
      </c>
      <c r="AJ1547" s="6">
        <v>95.618388199999998</v>
      </c>
      <c r="AK1547" s="6">
        <v>50.783860199999999</v>
      </c>
      <c r="AL1547" s="6">
        <v>91.758849600000005</v>
      </c>
      <c r="AM1547" s="6">
        <v>0.54958439999998632</v>
      </c>
      <c r="AN1547" s="7">
        <v>41210</v>
      </c>
      <c r="AO1547" s="6">
        <v>-7.7214268000000006</v>
      </c>
    </row>
    <row r="1548" spans="1:41" x14ac:dyDescent="0.15">
      <c r="A1548" s="2" t="s">
        <v>740</v>
      </c>
      <c r="B1548" s="2" t="s">
        <v>1438</v>
      </c>
      <c r="C1548" s="2" t="s">
        <v>1797</v>
      </c>
      <c r="D1548" s="2" t="s">
        <v>1651</v>
      </c>
      <c r="E1548" s="2" t="s">
        <v>440</v>
      </c>
      <c r="F1548" s="2" t="s">
        <v>1854</v>
      </c>
      <c r="G1548" s="2" t="s">
        <v>2121</v>
      </c>
      <c r="H1548" s="2" t="s">
        <v>1332</v>
      </c>
      <c r="I1548" s="2" t="s">
        <v>2018</v>
      </c>
      <c r="J1548" s="7">
        <v>0</v>
      </c>
      <c r="K1548" s="7">
        <v>637</v>
      </c>
      <c r="L1548" s="7">
        <v>0</v>
      </c>
      <c r="M1548" s="7">
        <v>637</v>
      </c>
      <c r="N1548" s="7">
        <v>0</v>
      </c>
      <c r="O1548" s="7">
        <v>0</v>
      </c>
      <c r="P1548" s="7">
        <v>637</v>
      </c>
      <c r="Q1548" s="7">
        <v>0</v>
      </c>
      <c r="R1548" s="7">
        <v>637</v>
      </c>
      <c r="S1548" s="7">
        <v>0</v>
      </c>
      <c r="T1548" s="7">
        <v>0</v>
      </c>
      <c r="U1548" s="7">
        <v>0</v>
      </c>
      <c r="V1548" s="7">
        <v>0</v>
      </c>
      <c r="W1548" s="6">
        <v>100</v>
      </c>
      <c r="X1548" s="6">
        <v>0</v>
      </c>
      <c r="Y1548" s="6">
        <v>100</v>
      </c>
      <c r="Z1548" s="6">
        <v>100</v>
      </c>
      <c r="AA1548" s="6">
        <v>0</v>
      </c>
      <c r="AB1548" s="6">
        <v>100</v>
      </c>
      <c r="AC1548" s="6">
        <v>0</v>
      </c>
      <c r="AD1548" s="7">
        <v>1507</v>
      </c>
      <c r="AE1548" s="6">
        <v>-57.730590599999999</v>
      </c>
      <c r="AF1548" s="6">
        <v>100</v>
      </c>
      <c r="AG1548" s="6">
        <v>0</v>
      </c>
      <c r="AH1548" s="6">
        <v>100</v>
      </c>
      <c r="AI1548" s="7">
        <v>637</v>
      </c>
      <c r="AJ1548" s="6">
        <v>100</v>
      </c>
      <c r="AK1548" s="6">
        <v>0</v>
      </c>
      <c r="AL1548" s="6">
        <v>100</v>
      </c>
      <c r="AM1548" s="6">
        <v>0</v>
      </c>
      <c r="AN1548" s="7">
        <v>1507</v>
      </c>
      <c r="AO1548" s="6">
        <v>-57.730590599999999</v>
      </c>
    </row>
    <row r="1549" spans="1:41" x14ac:dyDescent="0.15">
      <c r="A1549" s="2" t="s">
        <v>741</v>
      </c>
      <c r="B1549" s="2" t="s">
        <v>1438</v>
      </c>
      <c r="C1549" s="2" t="s">
        <v>1797</v>
      </c>
      <c r="D1549" s="2" t="s">
        <v>1651</v>
      </c>
      <c r="E1549" s="2" t="s">
        <v>440</v>
      </c>
      <c r="F1549" s="2" t="s">
        <v>1854</v>
      </c>
      <c r="G1549" s="2" t="s">
        <v>2121</v>
      </c>
      <c r="H1549" s="2" t="s">
        <v>1332</v>
      </c>
      <c r="I1549" s="2" t="s">
        <v>2019</v>
      </c>
      <c r="J1549" s="7">
        <v>0</v>
      </c>
      <c r="K1549" s="7">
        <v>6997</v>
      </c>
      <c r="L1549" s="7">
        <v>286</v>
      </c>
      <c r="M1549" s="7">
        <v>7283</v>
      </c>
      <c r="N1549" s="7">
        <v>0</v>
      </c>
      <c r="O1549" s="7">
        <v>0</v>
      </c>
      <c r="P1549" s="7">
        <v>6997</v>
      </c>
      <c r="Q1549" s="7">
        <v>0</v>
      </c>
      <c r="R1549" s="7">
        <v>6997</v>
      </c>
      <c r="S1549" s="7">
        <v>0</v>
      </c>
      <c r="T1549" s="7">
        <v>0</v>
      </c>
      <c r="U1549" s="7">
        <v>152</v>
      </c>
      <c r="V1549" s="7">
        <v>152</v>
      </c>
      <c r="W1549" s="6">
        <v>100</v>
      </c>
      <c r="X1549" s="6">
        <v>0</v>
      </c>
      <c r="Y1549" s="6">
        <v>96.0730468</v>
      </c>
      <c r="Z1549" s="6">
        <v>100</v>
      </c>
      <c r="AA1549" s="6">
        <v>0</v>
      </c>
      <c r="AB1549" s="6">
        <v>95.894933299999991</v>
      </c>
      <c r="AC1549" s="6">
        <v>0.17811350000000914</v>
      </c>
      <c r="AD1549" s="7">
        <v>6681</v>
      </c>
      <c r="AE1549" s="6">
        <v>4.7298308999999996</v>
      </c>
      <c r="AF1549" s="6">
        <v>100</v>
      </c>
      <c r="AG1549" s="6">
        <v>0</v>
      </c>
      <c r="AH1549" s="6">
        <v>98.120880700000001</v>
      </c>
      <c r="AI1549" s="7">
        <v>6845</v>
      </c>
      <c r="AJ1549" s="6">
        <v>100</v>
      </c>
      <c r="AK1549" s="6">
        <v>0</v>
      </c>
      <c r="AL1549" s="6">
        <v>95.894933299999991</v>
      </c>
      <c r="AM1549" s="6">
        <v>2.2259474000000097</v>
      </c>
      <c r="AN1549" s="7">
        <v>6681</v>
      </c>
      <c r="AO1549" s="6">
        <v>2.4547222999999998</v>
      </c>
    </row>
    <row r="1550" spans="1:41" x14ac:dyDescent="0.15">
      <c r="A1550" s="2" t="s">
        <v>742</v>
      </c>
      <c r="B1550" s="2" t="s">
        <v>1438</v>
      </c>
      <c r="C1550" s="2" t="s">
        <v>1797</v>
      </c>
      <c r="D1550" s="2" t="s">
        <v>1651</v>
      </c>
      <c r="E1550" s="2" t="s">
        <v>440</v>
      </c>
      <c r="F1550" s="2" t="s">
        <v>1854</v>
      </c>
      <c r="G1550" s="2" t="s">
        <v>2121</v>
      </c>
      <c r="H1550" s="2" t="s">
        <v>1332</v>
      </c>
      <c r="I1550" s="2" t="s">
        <v>2020</v>
      </c>
      <c r="J1550" s="7">
        <v>0</v>
      </c>
      <c r="K1550" s="7">
        <v>6626</v>
      </c>
      <c r="L1550" s="7">
        <v>230</v>
      </c>
      <c r="M1550" s="7">
        <v>6856</v>
      </c>
      <c r="N1550" s="7">
        <v>0</v>
      </c>
      <c r="O1550" s="7">
        <v>0</v>
      </c>
      <c r="P1550" s="7">
        <v>6626</v>
      </c>
      <c r="Q1550" s="7">
        <v>0</v>
      </c>
      <c r="R1550" s="7">
        <v>6626</v>
      </c>
      <c r="S1550" s="7">
        <v>0</v>
      </c>
      <c r="T1550" s="7">
        <v>0</v>
      </c>
      <c r="U1550" s="7">
        <v>52</v>
      </c>
      <c r="V1550" s="7">
        <v>52</v>
      </c>
      <c r="W1550" s="6">
        <v>100</v>
      </c>
      <c r="X1550" s="6">
        <v>0</v>
      </c>
      <c r="Y1550" s="6">
        <v>96.645274200000003</v>
      </c>
      <c r="Z1550" s="6">
        <v>100</v>
      </c>
      <c r="AA1550" s="6">
        <v>0</v>
      </c>
      <c r="AB1550" s="6">
        <v>96.504559299999997</v>
      </c>
      <c r="AC1550" s="6">
        <v>0.14071490000000608</v>
      </c>
      <c r="AD1550" s="7">
        <v>6350</v>
      </c>
      <c r="AE1550" s="6">
        <v>4.3464567000000001</v>
      </c>
      <c r="AF1550" s="6">
        <v>100</v>
      </c>
      <c r="AG1550" s="6">
        <v>0</v>
      </c>
      <c r="AH1550" s="6">
        <v>97.383891800000001</v>
      </c>
      <c r="AI1550" s="7">
        <v>6574</v>
      </c>
      <c r="AJ1550" s="6">
        <v>100</v>
      </c>
      <c r="AK1550" s="6">
        <v>0</v>
      </c>
      <c r="AL1550" s="6">
        <v>96.504559299999997</v>
      </c>
      <c r="AM1550" s="6">
        <v>0.87933250000000385</v>
      </c>
      <c r="AN1550" s="7">
        <v>6350</v>
      </c>
      <c r="AO1550" s="6">
        <v>3.5275591000000004</v>
      </c>
    </row>
    <row r="1551" spans="1:41" x14ac:dyDescent="0.15">
      <c r="A1551" s="2" t="s">
        <v>743</v>
      </c>
      <c r="B1551" s="2" t="s">
        <v>1438</v>
      </c>
      <c r="C1551" s="2" t="s">
        <v>1797</v>
      </c>
      <c r="D1551" s="2" t="s">
        <v>1651</v>
      </c>
      <c r="E1551" s="2" t="s">
        <v>440</v>
      </c>
      <c r="F1551" s="2" t="s">
        <v>1854</v>
      </c>
      <c r="G1551" s="2" t="s">
        <v>2121</v>
      </c>
      <c r="H1551" s="2" t="s">
        <v>1332</v>
      </c>
      <c r="I1551" s="2" t="s">
        <v>1856</v>
      </c>
      <c r="J1551" s="7">
        <v>0</v>
      </c>
      <c r="K1551" s="7">
        <v>371</v>
      </c>
      <c r="L1551" s="7">
        <v>56</v>
      </c>
      <c r="M1551" s="7">
        <v>427</v>
      </c>
      <c r="N1551" s="7">
        <v>0</v>
      </c>
      <c r="O1551" s="7">
        <v>0</v>
      </c>
      <c r="P1551" s="7">
        <v>371</v>
      </c>
      <c r="Q1551" s="7">
        <v>0</v>
      </c>
      <c r="R1551" s="7">
        <v>371</v>
      </c>
      <c r="S1551" s="7">
        <v>0</v>
      </c>
      <c r="T1551" s="7">
        <v>0</v>
      </c>
      <c r="U1551" s="7">
        <v>100</v>
      </c>
      <c r="V1551" s="7">
        <v>100</v>
      </c>
      <c r="W1551" s="6">
        <v>100</v>
      </c>
      <c r="X1551" s="6">
        <v>0</v>
      </c>
      <c r="Y1551" s="6">
        <v>86.885245900000001</v>
      </c>
      <c r="Z1551" s="6">
        <v>100</v>
      </c>
      <c r="AA1551" s="6">
        <v>0</v>
      </c>
      <c r="AB1551" s="6">
        <v>85.529715799999991</v>
      </c>
      <c r="AC1551" s="6">
        <v>1.35553010000001</v>
      </c>
      <c r="AD1551" s="7">
        <v>331</v>
      </c>
      <c r="AE1551" s="6">
        <v>12.0845921</v>
      </c>
      <c r="AF1551" s="6">
        <v>100</v>
      </c>
      <c r="AG1551" s="6">
        <v>0</v>
      </c>
      <c r="AH1551" s="6">
        <v>113.4556575</v>
      </c>
      <c r="AI1551" s="7">
        <v>271</v>
      </c>
      <c r="AJ1551" s="6">
        <v>100</v>
      </c>
      <c r="AK1551" s="6">
        <v>0</v>
      </c>
      <c r="AL1551" s="6">
        <v>85.529715799999991</v>
      </c>
      <c r="AM1551" s="6">
        <v>27.92594170000001</v>
      </c>
      <c r="AN1551" s="7">
        <v>331</v>
      </c>
      <c r="AO1551" s="6">
        <v>-18.1268882</v>
      </c>
    </row>
    <row r="1552" spans="1:41" x14ac:dyDescent="0.15">
      <c r="A1552" s="2" t="s">
        <v>744</v>
      </c>
      <c r="B1552" s="2" t="s">
        <v>1438</v>
      </c>
      <c r="C1552" s="2" t="s">
        <v>1797</v>
      </c>
      <c r="D1552" s="2" t="s">
        <v>1651</v>
      </c>
      <c r="E1552" s="2" t="s">
        <v>440</v>
      </c>
      <c r="F1552" s="2" t="s">
        <v>1854</v>
      </c>
      <c r="G1552" s="2" t="s">
        <v>2121</v>
      </c>
      <c r="H1552" s="2" t="s">
        <v>1332</v>
      </c>
      <c r="I1552" s="2" t="s">
        <v>2021</v>
      </c>
      <c r="J1552" s="7">
        <v>0</v>
      </c>
      <c r="K1552" s="7">
        <v>45475</v>
      </c>
      <c r="L1552" s="7">
        <v>18725</v>
      </c>
      <c r="M1552" s="7">
        <v>64200</v>
      </c>
      <c r="N1552" s="7">
        <v>0</v>
      </c>
      <c r="O1552" s="7">
        <v>0</v>
      </c>
      <c r="P1552" s="7">
        <v>43199</v>
      </c>
      <c r="Q1552" s="7">
        <v>2425</v>
      </c>
      <c r="R1552" s="7">
        <v>45624</v>
      </c>
      <c r="S1552" s="7">
        <v>0</v>
      </c>
      <c r="T1552" s="7">
        <v>0</v>
      </c>
      <c r="U1552" s="7">
        <v>333</v>
      </c>
      <c r="V1552" s="7">
        <v>333</v>
      </c>
      <c r="W1552" s="6">
        <v>94.995052200000003</v>
      </c>
      <c r="X1552" s="6">
        <v>12.9506008</v>
      </c>
      <c r="Y1552" s="6">
        <v>71.065420599999996</v>
      </c>
      <c r="Z1552" s="6">
        <v>89.394478300000003</v>
      </c>
      <c r="AA1552" s="6">
        <v>23.2033281</v>
      </c>
      <c r="AB1552" s="6">
        <v>69.573003600000007</v>
      </c>
      <c r="AC1552" s="6">
        <v>1.492416999999989</v>
      </c>
      <c r="AD1552" s="7">
        <v>44677</v>
      </c>
      <c r="AE1552" s="6">
        <v>2.1196588999999997</v>
      </c>
      <c r="AF1552" s="6">
        <v>94.995052200000003</v>
      </c>
      <c r="AG1552" s="6">
        <v>13.185080499999998</v>
      </c>
      <c r="AH1552" s="6">
        <v>71.435952799999995</v>
      </c>
      <c r="AI1552" s="7">
        <v>45291</v>
      </c>
      <c r="AJ1552" s="6">
        <v>89.410378399999999</v>
      </c>
      <c r="AK1552" s="6">
        <v>24.260548100000001</v>
      </c>
      <c r="AL1552" s="6">
        <v>70.501814699999997</v>
      </c>
      <c r="AM1552" s="6">
        <v>0.93413809999999842</v>
      </c>
      <c r="AN1552" s="7">
        <v>43831</v>
      </c>
      <c r="AO1552" s="6">
        <v>3.3309758</v>
      </c>
    </row>
    <row r="1553" spans="1:41" x14ac:dyDescent="0.15">
      <c r="A1553" s="2" t="s">
        <v>745</v>
      </c>
      <c r="B1553" s="2" t="s">
        <v>1438</v>
      </c>
      <c r="C1553" s="2" t="s">
        <v>1797</v>
      </c>
      <c r="D1553" s="2" t="s">
        <v>1651</v>
      </c>
      <c r="E1553" s="2" t="s">
        <v>440</v>
      </c>
      <c r="F1553" s="2" t="s">
        <v>1854</v>
      </c>
      <c r="G1553" s="2" t="s">
        <v>2121</v>
      </c>
      <c r="H1553" s="2" t="s">
        <v>1332</v>
      </c>
      <c r="I1553" s="2" t="s">
        <v>1739</v>
      </c>
      <c r="J1553" s="7">
        <v>0</v>
      </c>
      <c r="K1553" s="7">
        <v>45464</v>
      </c>
      <c r="L1553" s="7">
        <v>18725</v>
      </c>
      <c r="M1553" s="7">
        <v>64189</v>
      </c>
      <c r="N1553" s="7">
        <v>0</v>
      </c>
      <c r="O1553" s="7">
        <v>0</v>
      </c>
      <c r="P1553" s="7">
        <v>43188</v>
      </c>
      <c r="Q1553" s="7">
        <v>2425</v>
      </c>
      <c r="R1553" s="7">
        <v>45613</v>
      </c>
      <c r="S1553" s="7">
        <v>0</v>
      </c>
      <c r="T1553" s="7">
        <v>0</v>
      </c>
      <c r="U1553" s="7">
        <v>333</v>
      </c>
      <c r="V1553" s="7">
        <v>333</v>
      </c>
      <c r="W1553" s="6">
        <v>94.9938413</v>
      </c>
      <c r="X1553" s="6">
        <v>12.9506008</v>
      </c>
      <c r="Y1553" s="6">
        <v>71.060462099999995</v>
      </c>
      <c r="Z1553" s="6">
        <v>89.391648500000002</v>
      </c>
      <c r="AA1553" s="6">
        <v>23.2033281</v>
      </c>
      <c r="AB1553" s="6">
        <v>69.567316700000006</v>
      </c>
      <c r="AC1553" s="6">
        <v>1.4931453999999889</v>
      </c>
      <c r="AD1553" s="7">
        <v>44665</v>
      </c>
      <c r="AE1553" s="6">
        <v>2.1224672999999998</v>
      </c>
      <c r="AF1553" s="6">
        <v>94.9938413</v>
      </c>
      <c r="AG1553" s="6">
        <v>13.185080499999998</v>
      </c>
      <c r="AH1553" s="6">
        <v>71.431032299999998</v>
      </c>
      <c r="AI1553" s="7">
        <v>45280</v>
      </c>
      <c r="AJ1553" s="6">
        <v>89.4075524</v>
      </c>
      <c r="AK1553" s="6">
        <v>24.260548100000001</v>
      </c>
      <c r="AL1553" s="6">
        <v>70.4962278</v>
      </c>
      <c r="AM1553" s="6">
        <v>0.93480449999999848</v>
      </c>
      <c r="AN1553" s="7">
        <v>43819</v>
      </c>
      <c r="AO1553" s="6">
        <v>3.3341701000000001</v>
      </c>
    </row>
    <row r="1554" spans="1:41" x14ac:dyDescent="0.15">
      <c r="A1554" s="2" t="s">
        <v>746</v>
      </c>
      <c r="B1554" s="2" t="s">
        <v>1438</v>
      </c>
      <c r="C1554" s="2" t="s">
        <v>1797</v>
      </c>
      <c r="D1554" s="2" t="s">
        <v>1651</v>
      </c>
      <c r="E1554" s="2" t="s">
        <v>440</v>
      </c>
      <c r="F1554" s="2" t="s">
        <v>1854</v>
      </c>
      <c r="G1554" s="2" t="s">
        <v>2121</v>
      </c>
      <c r="H1554" s="2" t="s">
        <v>1332</v>
      </c>
      <c r="I1554" s="2" t="s">
        <v>1740</v>
      </c>
      <c r="J1554" s="7">
        <v>0</v>
      </c>
      <c r="K1554" s="7">
        <v>4092</v>
      </c>
      <c r="L1554" s="7">
        <v>1685</v>
      </c>
      <c r="M1554" s="7">
        <v>5777</v>
      </c>
      <c r="N1554" s="7">
        <v>0</v>
      </c>
      <c r="O1554" s="7">
        <v>0</v>
      </c>
      <c r="P1554" s="7">
        <v>3887</v>
      </c>
      <c r="Q1554" s="7">
        <v>218</v>
      </c>
      <c r="R1554" s="7">
        <v>4105</v>
      </c>
      <c r="S1554" s="7">
        <v>0</v>
      </c>
      <c r="T1554" s="7">
        <v>0</v>
      </c>
      <c r="U1554" s="7">
        <v>30</v>
      </c>
      <c r="V1554" s="7">
        <v>30</v>
      </c>
      <c r="W1554" s="6">
        <v>94.990224800000007</v>
      </c>
      <c r="X1554" s="6">
        <v>12.937685500000001</v>
      </c>
      <c r="Y1554" s="6">
        <v>71.057642399999992</v>
      </c>
      <c r="Z1554" s="6">
        <v>89.402173900000008</v>
      </c>
      <c r="AA1554" s="6">
        <v>23.223570199999997</v>
      </c>
      <c r="AB1554" s="6">
        <v>69.579511999999994</v>
      </c>
      <c r="AC1554" s="6">
        <v>1.4781303999999977</v>
      </c>
      <c r="AD1554" s="7">
        <v>4021</v>
      </c>
      <c r="AE1554" s="6">
        <v>2.0890325999999999</v>
      </c>
      <c r="AF1554" s="6">
        <v>94.990224800000007</v>
      </c>
      <c r="AG1554" s="6">
        <v>13.172205400000001</v>
      </c>
      <c r="AH1554" s="6">
        <v>71.428571399999996</v>
      </c>
      <c r="AI1554" s="7">
        <v>4075</v>
      </c>
      <c r="AJ1554" s="6">
        <v>89.424264899999997</v>
      </c>
      <c r="AK1554" s="6">
        <v>24.275362300000001</v>
      </c>
      <c r="AL1554" s="6">
        <v>70.506750799999992</v>
      </c>
      <c r="AM1554" s="6">
        <v>0.92182060000000376</v>
      </c>
      <c r="AN1554" s="7">
        <v>3945</v>
      </c>
      <c r="AO1554" s="6">
        <v>3.2953105000000003</v>
      </c>
    </row>
    <row r="1555" spans="1:41" x14ac:dyDescent="0.15">
      <c r="A1555" s="2" t="s">
        <v>747</v>
      </c>
      <c r="B1555" s="2" t="s">
        <v>1438</v>
      </c>
      <c r="C1555" s="2" t="s">
        <v>1797</v>
      </c>
      <c r="D1555" s="2" t="s">
        <v>1651</v>
      </c>
      <c r="E1555" s="2" t="s">
        <v>440</v>
      </c>
      <c r="F1555" s="2" t="s">
        <v>1854</v>
      </c>
      <c r="G1555" s="2" t="s">
        <v>2121</v>
      </c>
      <c r="H1555" s="2" t="s">
        <v>1332</v>
      </c>
      <c r="I1555" s="2" t="s">
        <v>1741</v>
      </c>
      <c r="J1555" s="7">
        <v>0</v>
      </c>
      <c r="K1555" s="7">
        <v>25914</v>
      </c>
      <c r="L1555" s="7">
        <v>10673</v>
      </c>
      <c r="M1555" s="7">
        <v>36587</v>
      </c>
      <c r="N1555" s="7">
        <v>0</v>
      </c>
      <c r="O1555" s="7">
        <v>0</v>
      </c>
      <c r="P1555" s="7">
        <v>24617</v>
      </c>
      <c r="Q1555" s="7">
        <v>1382</v>
      </c>
      <c r="R1555" s="7">
        <v>25999</v>
      </c>
      <c r="S1555" s="7">
        <v>0</v>
      </c>
      <c r="T1555" s="7">
        <v>0</v>
      </c>
      <c r="U1555" s="7">
        <v>190</v>
      </c>
      <c r="V1555" s="7">
        <v>190</v>
      </c>
      <c r="W1555" s="6">
        <v>94.994983399999995</v>
      </c>
      <c r="X1555" s="6">
        <v>12.9485618</v>
      </c>
      <c r="Y1555" s="6">
        <v>71.060759300000001</v>
      </c>
      <c r="Z1555" s="6">
        <v>89.38950650000001</v>
      </c>
      <c r="AA1555" s="6">
        <v>23.200437900000001</v>
      </c>
      <c r="AB1555" s="6">
        <v>69.564979800000003</v>
      </c>
      <c r="AC1555" s="6">
        <v>1.4957794999999976</v>
      </c>
      <c r="AD1555" s="7">
        <v>25458</v>
      </c>
      <c r="AE1555" s="6">
        <v>2.1250686999999999</v>
      </c>
      <c r="AF1555" s="6">
        <v>94.994983399999995</v>
      </c>
      <c r="AG1555" s="6">
        <v>13.183249099999999</v>
      </c>
      <c r="AH1555" s="6">
        <v>71.431711399999998</v>
      </c>
      <c r="AI1555" s="7">
        <v>25809</v>
      </c>
      <c r="AJ1555" s="6">
        <v>89.403456800000001</v>
      </c>
      <c r="AK1555" s="6">
        <v>24.258323000000001</v>
      </c>
      <c r="AL1555" s="6">
        <v>70.493437400000005</v>
      </c>
      <c r="AM1555" s="6">
        <v>0.93827399999999272</v>
      </c>
      <c r="AN1555" s="7">
        <v>24976</v>
      </c>
      <c r="AO1555" s="6">
        <v>3.3352017999999997</v>
      </c>
    </row>
    <row r="1556" spans="1:41" x14ac:dyDescent="0.15">
      <c r="A1556" s="2" t="s">
        <v>748</v>
      </c>
      <c r="B1556" s="2" t="s">
        <v>1438</v>
      </c>
      <c r="C1556" s="2" t="s">
        <v>1797</v>
      </c>
      <c r="D1556" s="2" t="s">
        <v>1651</v>
      </c>
      <c r="E1556" s="2" t="s">
        <v>440</v>
      </c>
      <c r="F1556" s="2" t="s">
        <v>1854</v>
      </c>
      <c r="G1556" s="2" t="s">
        <v>2121</v>
      </c>
      <c r="H1556" s="2" t="s">
        <v>1332</v>
      </c>
      <c r="I1556" s="2" t="s">
        <v>1742</v>
      </c>
      <c r="J1556" s="7">
        <v>0</v>
      </c>
      <c r="K1556" s="7">
        <v>15458</v>
      </c>
      <c r="L1556" s="7">
        <v>6367</v>
      </c>
      <c r="M1556" s="7">
        <v>21825</v>
      </c>
      <c r="N1556" s="7">
        <v>0</v>
      </c>
      <c r="O1556" s="7">
        <v>0</v>
      </c>
      <c r="P1556" s="7">
        <v>14684</v>
      </c>
      <c r="Q1556" s="7">
        <v>825</v>
      </c>
      <c r="R1556" s="7">
        <v>15509</v>
      </c>
      <c r="S1556" s="7">
        <v>0</v>
      </c>
      <c r="T1556" s="7">
        <v>0</v>
      </c>
      <c r="U1556" s="7">
        <v>113</v>
      </c>
      <c r="V1556" s="7">
        <v>113</v>
      </c>
      <c r="W1556" s="6">
        <v>94.99288390000001</v>
      </c>
      <c r="X1556" s="6">
        <v>12.9574368</v>
      </c>
      <c r="Y1556" s="6">
        <v>71.060710200000003</v>
      </c>
      <c r="Z1556" s="6">
        <v>89.392453099999997</v>
      </c>
      <c r="AA1556" s="6">
        <v>23.2028143</v>
      </c>
      <c r="AB1556" s="6">
        <v>69.568005900000003</v>
      </c>
      <c r="AC1556" s="6">
        <v>1.4927042999999998</v>
      </c>
      <c r="AD1556" s="7">
        <v>15186</v>
      </c>
      <c r="AE1556" s="6">
        <v>2.1269590000000003</v>
      </c>
      <c r="AF1556" s="6">
        <v>94.99288390000001</v>
      </c>
      <c r="AG1556" s="6">
        <v>13.191557400000001</v>
      </c>
      <c r="AH1556" s="6">
        <v>71.430545300000006</v>
      </c>
      <c r="AI1556" s="7">
        <v>15396</v>
      </c>
      <c r="AJ1556" s="6">
        <v>89.409994800000007</v>
      </c>
      <c r="AK1556" s="6">
        <v>24.260355000000001</v>
      </c>
      <c r="AL1556" s="6">
        <v>70.498119900000006</v>
      </c>
      <c r="AM1556" s="6">
        <v>0.93242539999999963</v>
      </c>
      <c r="AN1556" s="7">
        <v>14898</v>
      </c>
      <c r="AO1556" s="6">
        <v>3.3427305999999999</v>
      </c>
    </row>
    <row r="1557" spans="1:41" x14ac:dyDescent="0.15">
      <c r="A1557" s="2" t="s">
        <v>749</v>
      </c>
      <c r="B1557" s="2" t="s">
        <v>1438</v>
      </c>
      <c r="C1557" s="2" t="s">
        <v>1797</v>
      </c>
      <c r="D1557" s="2" t="s">
        <v>1651</v>
      </c>
      <c r="E1557" s="2" t="s">
        <v>440</v>
      </c>
      <c r="F1557" s="2" t="s">
        <v>1854</v>
      </c>
      <c r="G1557" s="2" t="s">
        <v>2121</v>
      </c>
      <c r="H1557" s="2" t="s">
        <v>1332</v>
      </c>
      <c r="I1557" s="2" t="s">
        <v>1743</v>
      </c>
      <c r="J1557" s="7">
        <v>0</v>
      </c>
      <c r="K1557" s="7">
        <v>11</v>
      </c>
      <c r="L1557" s="7">
        <v>0</v>
      </c>
      <c r="M1557" s="7">
        <v>11</v>
      </c>
      <c r="N1557" s="7">
        <v>0</v>
      </c>
      <c r="O1557" s="7">
        <v>0</v>
      </c>
      <c r="P1557" s="7">
        <v>11</v>
      </c>
      <c r="Q1557" s="7">
        <v>0</v>
      </c>
      <c r="R1557" s="7">
        <v>11</v>
      </c>
      <c r="S1557" s="7">
        <v>0</v>
      </c>
      <c r="T1557" s="7">
        <v>0</v>
      </c>
      <c r="U1557" s="7">
        <v>0</v>
      </c>
      <c r="V1557" s="7">
        <v>0</v>
      </c>
      <c r="W1557" s="6">
        <v>100</v>
      </c>
      <c r="X1557" s="6">
        <v>0</v>
      </c>
      <c r="Y1557" s="6">
        <v>100</v>
      </c>
      <c r="Z1557" s="6">
        <v>100</v>
      </c>
      <c r="AA1557" s="6">
        <v>0</v>
      </c>
      <c r="AB1557" s="6">
        <v>100</v>
      </c>
      <c r="AC1557" s="6">
        <v>0</v>
      </c>
      <c r="AD1557" s="7">
        <v>12</v>
      </c>
      <c r="AE1557" s="6">
        <v>-8.3333332999999996</v>
      </c>
      <c r="AF1557" s="6">
        <v>100</v>
      </c>
      <c r="AG1557" s="6">
        <v>0</v>
      </c>
      <c r="AH1557" s="6">
        <v>100</v>
      </c>
      <c r="AI1557" s="7">
        <v>11</v>
      </c>
      <c r="AJ1557" s="6">
        <v>100</v>
      </c>
      <c r="AK1557" s="6">
        <v>0</v>
      </c>
      <c r="AL1557" s="6">
        <v>100</v>
      </c>
      <c r="AM1557" s="6">
        <v>0</v>
      </c>
      <c r="AN1557" s="7">
        <v>12</v>
      </c>
      <c r="AO1557" s="6">
        <v>-8.3333332999999996</v>
      </c>
    </row>
    <row r="1558" spans="1:41" x14ac:dyDescent="0.15">
      <c r="A1558" s="2" t="s">
        <v>750</v>
      </c>
      <c r="B1558" s="2" t="s">
        <v>1438</v>
      </c>
      <c r="C1558" s="2" t="s">
        <v>1797</v>
      </c>
      <c r="D1558" s="2" t="s">
        <v>1651</v>
      </c>
      <c r="E1558" s="2" t="s">
        <v>440</v>
      </c>
      <c r="F1558" s="2" t="s">
        <v>1854</v>
      </c>
      <c r="G1558" s="2" t="s">
        <v>2121</v>
      </c>
      <c r="H1558" s="2" t="s">
        <v>1332</v>
      </c>
      <c r="I1558" s="2" t="s">
        <v>1744</v>
      </c>
      <c r="J1558" s="7">
        <v>0</v>
      </c>
      <c r="K1558" s="7">
        <v>7416</v>
      </c>
      <c r="L1558" s="7">
        <v>1420</v>
      </c>
      <c r="M1558" s="7">
        <v>8836</v>
      </c>
      <c r="N1558" s="7">
        <v>0</v>
      </c>
      <c r="O1558" s="7">
        <v>0</v>
      </c>
      <c r="P1558" s="7">
        <v>6916</v>
      </c>
      <c r="Q1558" s="7">
        <v>573</v>
      </c>
      <c r="R1558" s="7">
        <v>7489</v>
      </c>
      <c r="S1558" s="7">
        <v>0</v>
      </c>
      <c r="T1558" s="7">
        <v>0</v>
      </c>
      <c r="U1558" s="7">
        <v>2</v>
      </c>
      <c r="V1558" s="7">
        <v>2</v>
      </c>
      <c r="W1558" s="6">
        <v>93.257820899999999</v>
      </c>
      <c r="X1558" s="6">
        <v>40.352112699999999</v>
      </c>
      <c r="Y1558" s="6">
        <v>84.755545499999997</v>
      </c>
      <c r="Z1558" s="6">
        <v>90.939226500000004</v>
      </c>
      <c r="AA1558" s="6">
        <v>17.108874700000001</v>
      </c>
      <c r="AB1558" s="6">
        <v>81.255250199999992</v>
      </c>
      <c r="AC1558" s="6">
        <v>3.5002953000000048</v>
      </c>
      <c r="AD1558" s="7">
        <v>6771</v>
      </c>
      <c r="AE1558" s="6">
        <v>10.6040467</v>
      </c>
      <c r="AF1558" s="6">
        <v>93.257820899999999</v>
      </c>
      <c r="AG1558" s="6">
        <v>40.409026799999999</v>
      </c>
      <c r="AH1558" s="6">
        <v>84.774733999999995</v>
      </c>
      <c r="AI1558" s="7">
        <v>7487</v>
      </c>
      <c r="AJ1558" s="6">
        <v>91.128027700000004</v>
      </c>
      <c r="AK1558" s="6">
        <v>19.458897</v>
      </c>
      <c r="AL1558" s="6">
        <v>82.714390399999999</v>
      </c>
      <c r="AM1558" s="6">
        <v>2.0603435999999959</v>
      </c>
      <c r="AN1558" s="7">
        <v>6624</v>
      </c>
      <c r="AO1558" s="6">
        <v>13.028381599999999</v>
      </c>
    </row>
    <row r="1559" spans="1:41" x14ac:dyDescent="0.15">
      <c r="A1559" s="2" t="s">
        <v>751</v>
      </c>
      <c r="B1559" s="2" t="s">
        <v>1438</v>
      </c>
      <c r="C1559" s="2" t="s">
        <v>1797</v>
      </c>
      <c r="D1559" s="2" t="s">
        <v>1651</v>
      </c>
      <c r="E1559" s="2" t="s">
        <v>440</v>
      </c>
      <c r="F1559" s="2" t="s">
        <v>1854</v>
      </c>
      <c r="G1559" s="2" t="s">
        <v>2121</v>
      </c>
      <c r="H1559" s="2" t="s">
        <v>1332</v>
      </c>
      <c r="I1559" s="2" t="s">
        <v>2008</v>
      </c>
      <c r="J1559" s="7">
        <v>0</v>
      </c>
      <c r="K1559" s="7">
        <v>7281</v>
      </c>
      <c r="L1559" s="7">
        <v>1420</v>
      </c>
      <c r="M1559" s="7">
        <v>8701</v>
      </c>
      <c r="N1559" s="7">
        <v>0</v>
      </c>
      <c r="O1559" s="7">
        <v>0</v>
      </c>
      <c r="P1559" s="7">
        <v>6781</v>
      </c>
      <c r="Q1559" s="7">
        <v>573</v>
      </c>
      <c r="R1559" s="7">
        <v>7354</v>
      </c>
      <c r="S1559" s="7">
        <v>0</v>
      </c>
      <c r="T1559" s="7">
        <v>0</v>
      </c>
      <c r="U1559" s="7">
        <v>2</v>
      </c>
      <c r="V1559" s="7">
        <v>2</v>
      </c>
      <c r="W1559" s="6">
        <v>93.132811400000008</v>
      </c>
      <c r="X1559" s="6">
        <v>40.352112699999999</v>
      </c>
      <c r="Y1559" s="6">
        <v>84.519020799999993</v>
      </c>
      <c r="Z1559" s="6">
        <v>90.939226500000004</v>
      </c>
      <c r="AA1559" s="6">
        <v>17.108874700000001</v>
      </c>
      <c r="AB1559" s="6">
        <v>81.255250199999992</v>
      </c>
      <c r="AC1559" s="6">
        <v>3.2637706000000009</v>
      </c>
      <c r="AD1559" s="7">
        <v>6771</v>
      </c>
      <c r="AE1559" s="6">
        <v>8.6102495999999995</v>
      </c>
      <c r="AF1559" s="6">
        <v>93.132811400000008</v>
      </c>
      <c r="AG1559" s="6">
        <v>40.409026799999999</v>
      </c>
      <c r="AH1559" s="6">
        <v>84.538452699999993</v>
      </c>
      <c r="AI1559" s="7">
        <v>7352</v>
      </c>
      <c r="AJ1559" s="6">
        <v>91.128027700000004</v>
      </c>
      <c r="AK1559" s="6">
        <v>19.458897</v>
      </c>
      <c r="AL1559" s="6">
        <v>82.714390399999999</v>
      </c>
      <c r="AM1559" s="6">
        <v>1.8240622999999943</v>
      </c>
      <c r="AN1559" s="7">
        <v>6624</v>
      </c>
      <c r="AO1559" s="6">
        <v>10.9903382</v>
      </c>
    </row>
    <row r="1560" spans="1:41" x14ac:dyDescent="0.15">
      <c r="A1560" s="2" t="s">
        <v>752</v>
      </c>
      <c r="B1560" s="2" t="s">
        <v>1438</v>
      </c>
      <c r="C1560" s="2" t="s">
        <v>1797</v>
      </c>
      <c r="D1560" s="2" t="s">
        <v>1651</v>
      </c>
      <c r="E1560" s="2" t="s">
        <v>440</v>
      </c>
      <c r="F1560" s="2" t="s">
        <v>1854</v>
      </c>
      <c r="G1560" s="2" t="s">
        <v>2121</v>
      </c>
      <c r="H1560" s="2" t="s">
        <v>1332</v>
      </c>
      <c r="I1560" s="2" t="s">
        <v>2022</v>
      </c>
      <c r="J1560" s="7">
        <v>0</v>
      </c>
      <c r="K1560" s="7">
        <v>135</v>
      </c>
      <c r="L1560" s="7">
        <v>0</v>
      </c>
      <c r="M1560" s="7">
        <v>135</v>
      </c>
      <c r="N1560" s="7">
        <v>0</v>
      </c>
      <c r="O1560" s="7">
        <v>0</v>
      </c>
      <c r="P1560" s="7">
        <v>135</v>
      </c>
      <c r="Q1560" s="7">
        <v>0</v>
      </c>
      <c r="R1560" s="7">
        <v>135</v>
      </c>
      <c r="S1560" s="7">
        <v>0</v>
      </c>
      <c r="T1560" s="7">
        <v>0</v>
      </c>
      <c r="U1560" s="7">
        <v>0</v>
      </c>
      <c r="V1560" s="7">
        <v>0</v>
      </c>
      <c r="W1560" s="6">
        <v>100</v>
      </c>
      <c r="X1560" s="6">
        <v>0</v>
      </c>
      <c r="Y1560" s="6">
        <v>100</v>
      </c>
      <c r="Z1560" s="6" t="s">
        <v>2122</v>
      </c>
      <c r="AA1560" s="6" t="s">
        <v>2122</v>
      </c>
      <c r="AB1560" s="6" t="s">
        <v>2122</v>
      </c>
      <c r="AC1560" s="6" t="s">
        <v>1802</v>
      </c>
      <c r="AD1560" s="7" t="s">
        <v>2122</v>
      </c>
      <c r="AE1560" s="6" t="e">
        <v>#VALUE!</v>
      </c>
      <c r="AF1560" s="6">
        <v>100</v>
      </c>
      <c r="AG1560" s="6">
        <v>0</v>
      </c>
      <c r="AH1560" s="6">
        <v>100</v>
      </c>
      <c r="AI1560" s="7">
        <v>135</v>
      </c>
      <c r="AJ1560" s="6" t="s">
        <v>2122</v>
      </c>
      <c r="AK1560" s="6" t="s">
        <v>2122</v>
      </c>
      <c r="AL1560" s="6" t="s">
        <v>2122</v>
      </c>
      <c r="AM1560" s="6" t="e">
        <v>#VALUE!</v>
      </c>
      <c r="AN1560" s="7" t="s">
        <v>2122</v>
      </c>
      <c r="AO1560" s="6" t="e">
        <v>#VALUE!</v>
      </c>
    </row>
    <row r="1561" spans="1:41" x14ac:dyDescent="0.15">
      <c r="A1561" s="2" t="s">
        <v>753</v>
      </c>
      <c r="B1561" s="2" t="s">
        <v>1438</v>
      </c>
      <c r="C1561" s="2" t="s">
        <v>1797</v>
      </c>
      <c r="D1561" s="2" t="s">
        <v>1651</v>
      </c>
      <c r="E1561" s="2" t="s">
        <v>440</v>
      </c>
      <c r="F1561" s="2" t="s">
        <v>1854</v>
      </c>
      <c r="G1561" s="2" t="s">
        <v>2121</v>
      </c>
      <c r="H1561" s="2" t="s">
        <v>1332</v>
      </c>
      <c r="I1561" s="2" t="s">
        <v>1941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0</v>
      </c>
      <c r="W1561" s="6">
        <v>0</v>
      </c>
      <c r="X1561" s="6">
        <v>0</v>
      </c>
      <c r="Y1561" s="6">
        <v>0</v>
      </c>
      <c r="Z1561" s="6" t="s">
        <v>2122</v>
      </c>
      <c r="AA1561" s="6" t="s">
        <v>2122</v>
      </c>
      <c r="AB1561" s="6" t="s">
        <v>2122</v>
      </c>
      <c r="AC1561" s="6" t="s">
        <v>1802</v>
      </c>
      <c r="AD1561" s="7" t="s">
        <v>2122</v>
      </c>
      <c r="AE1561" s="6">
        <v>0</v>
      </c>
      <c r="AF1561" s="6">
        <v>0</v>
      </c>
      <c r="AG1561" s="6">
        <v>0</v>
      </c>
      <c r="AH1561" s="6">
        <v>0</v>
      </c>
      <c r="AI1561" s="7">
        <v>0</v>
      </c>
      <c r="AJ1561" s="6" t="s">
        <v>2122</v>
      </c>
      <c r="AK1561" s="6" t="s">
        <v>2122</v>
      </c>
      <c r="AL1561" s="6" t="s">
        <v>2122</v>
      </c>
      <c r="AM1561" s="6" t="e">
        <v>#VALUE!</v>
      </c>
      <c r="AN1561" s="7" t="s">
        <v>2122</v>
      </c>
      <c r="AO1561" s="6">
        <v>0</v>
      </c>
    </row>
    <row r="1562" spans="1:41" x14ac:dyDescent="0.15">
      <c r="A1562" s="2" t="s">
        <v>754</v>
      </c>
      <c r="B1562" s="2" t="s">
        <v>1438</v>
      </c>
      <c r="C1562" s="2" t="s">
        <v>1797</v>
      </c>
      <c r="D1562" s="2" t="s">
        <v>1651</v>
      </c>
      <c r="E1562" s="2" t="s">
        <v>440</v>
      </c>
      <c r="F1562" s="2" t="s">
        <v>1854</v>
      </c>
      <c r="G1562" s="2" t="s">
        <v>2121</v>
      </c>
      <c r="H1562" s="2" t="s">
        <v>1332</v>
      </c>
      <c r="I1562" s="2" t="s">
        <v>1942</v>
      </c>
      <c r="J1562" s="7">
        <v>0</v>
      </c>
      <c r="K1562" s="7">
        <v>9472</v>
      </c>
      <c r="L1562" s="7">
        <v>0</v>
      </c>
      <c r="M1562" s="7">
        <v>9472</v>
      </c>
      <c r="N1562" s="7">
        <v>0</v>
      </c>
      <c r="O1562" s="7">
        <v>0</v>
      </c>
      <c r="P1562" s="7">
        <v>9472</v>
      </c>
      <c r="Q1562" s="7">
        <v>0</v>
      </c>
      <c r="R1562" s="7">
        <v>9472</v>
      </c>
      <c r="S1562" s="7">
        <v>0</v>
      </c>
      <c r="T1562" s="7">
        <v>0</v>
      </c>
      <c r="U1562" s="7">
        <v>0</v>
      </c>
      <c r="V1562" s="7">
        <v>0</v>
      </c>
      <c r="W1562" s="6">
        <v>100</v>
      </c>
      <c r="X1562" s="6">
        <v>0</v>
      </c>
      <c r="Y1562" s="6">
        <v>100</v>
      </c>
      <c r="Z1562" s="6">
        <v>100</v>
      </c>
      <c r="AA1562" s="6">
        <v>0</v>
      </c>
      <c r="AB1562" s="6">
        <v>100</v>
      </c>
      <c r="AC1562" s="6">
        <v>0</v>
      </c>
      <c r="AD1562" s="7">
        <v>9486</v>
      </c>
      <c r="AE1562" s="6">
        <v>-0.14758589999999999</v>
      </c>
      <c r="AF1562" s="6">
        <v>100</v>
      </c>
      <c r="AG1562" s="6">
        <v>0</v>
      </c>
      <c r="AH1562" s="6">
        <v>100</v>
      </c>
      <c r="AI1562" s="7">
        <v>9472</v>
      </c>
      <c r="AJ1562" s="6">
        <v>100</v>
      </c>
      <c r="AK1562" s="6">
        <v>0</v>
      </c>
      <c r="AL1562" s="6">
        <v>100</v>
      </c>
      <c r="AM1562" s="6">
        <v>0</v>
      </c>
      <c r="AN1562" s="7">
        <v>9486</v>
      </c>
      <c r="AO1562" s="6">
        <v>-0.14758589999999999</v>
      </c>
    </row>
    <row r="1563" spans="1:41" x14ac:dyDescent="0.15">
      <c r="A1563" s="2" t="s">
        <v>1333</v>
      </c>
      <c r="B1563" s="2" t="s">
        <v>1438</v>
      </c>
      <c r="C1563" s="2" t="s">
        <v>1797</v>
      </c>
      <c r="D1563" s="2" t="s">
        <v>1651</v>
      </c>
      <c r="E1563" s="2" t="s">
        <v>440</v>
      </c>
      <c r="F1563" s="2" t="s">
        <v>1854</v>
      </c>
      <c r="G1563" s="2" t="s">
        <v>2121</v>
      </c>
      <c r="H1563" s="2" t="s">
        <v>1332</v>
      </c>
      <c r="I1563" s="2" t="s">
        <v>1943</v>
      </c>
      <c r="J1563" s="7">
        <v>0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  <c r="AB1563" s="6">
        <v>0</v>
      </c>
      <c r="AC1563" s="6">
        <v>0</v>
      </c>
      <c r="AD1563" s="7">
        <v>0</v>
      </c>
      <c r="AE1563" s="6">
        <v>0</v>
      </c>
      <c r="AF1563" s="6">
        <v>0</v>
      </c>
      <c r="AG1563" s="6">
        <v>0</v>
      </c>
      <c r="AH1563" s="6">
        <v>0</v>
      </c>
      <c r="AI1563" s="7">
        <v>0</v>
      </c>
      <c r="AJ1563" s="6">
        <v>0</v>
      </c>
      <c r="AK1563" s="6">
        <v>0</v>
      </c>
      <c r="AL1563" s="6">
        <v>0</v>
      </c>
      <c r="AM1563" s="6">
        <v>0</v>
      </c>
      <c r="AN1563" s="7">
        <v>0</v>
      </c>
      <c r="AO1563" s="6">
        <v>0</v>
      </c>
    </row>
    <row r="1564" spans="1:41" x14ac:dyDescent="0.15">
      <c r="A1564" s="2" t="s">
        <v>1334</v>
      </c>
      <c r="B1564" s="2" t="s">
        <v>1438</v>
      </c>
      <c r="C1564" s="2" t="s">
        <v>1797</v>
      </c>
      <c r="D1564" s="2" t="s">
        <v>1651</v>
      </c>
      <c r="E1564" s="2" t="s">
        <v>440</v>
      </c>
      <c r="F1564" s="2" t="s">
        <v>1854</v>
      </c>
      <c r="G1564" s="2" t="s">
        <v>2121</v>
      </c>
      <c r="H1564" s="2" t="s">
        <v>1332</v>
      </c>
      <c r="I1564" s="2" t="s">
        <v>1944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  <c r="AB1564" s="6">
        <v>0</v>
      </c>
      <c r="AC1564" s="6">
        <v>0</v>
      </c>
      <c r="AD1564" s="7">
        <v>0</v>
      </c>
      <c r="AE1564" s="6">
        <v>0</v>
      </c>
      <c r="AF1564" s="6">
        <v>0</v>
      </c>
      <c r="AG1564" s="6">
        <v>0</v>
      </c>
      <c r="AH1564" s="6">
        <v>0</v>
      </c>
      <c r="AI1564" s="7">
        <v>0</v>
      </c>
      <c r="AJ1564" s="6">
        <v>0</v>
      </c>
      <c r="AK1564" s="6">
        <v>0</v>
      </c>
      <c r="AL1564" s="6">
        <v>0</v>
      </c>
      <c r="AM1564" s="6">
        <v>0</v>
      </c>
      <c r="AN1564" s="7">
        <v>0</v>
      </c>
      <c r="AO1564" s="6">
        <v>0</v>
      </c>
    </row>
    <row r="1565" spans="1:41" x14ac:dyDescent="0.15">
      <c r="A1565" s="2" t="s">
        <v>1335</v>
      </c>
      <c r="B1565" s="2" t="s">
        <v>1438</v>
      </c>
      <c r="C1565" s="2" t="s">
        <v>1797</v>
      </c>
      <c r="D1565" s="2" t="s">
        <v>1651</v>
      </c>
      <c r="E1565" s="2" t="s">
        <v>440</v>
      </c>
      <c r="F1565" s="2" t="s">
        <v>1854</v>
      </c>
      <c r="G1565" s="2" t="s">
        <v>2121</v>
      </c>
      <c r="H1565" s="2" t="s">
        <v>1332</v>
      </c>
      <c r="I1565" s="2" t="s">
        <v>1945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6">
        <v>0</v>
      </c>
      <c r="X1565" s="6">
        <v>0</v>
      </c>
      <c r="Y1565" s="6">
        <v>0</v>
      </c>
      <c r="Z1565" s="6">
        <v>0</v>
      </c>
      <c r="AA1565" s="6">
        <v>0</v>
      </c>
      <c r="AB1565" s="6">
        <v>0</v>
      </c>
      <c r="AC1565" s="6">
        <v>0</v>
      </c>
      <c r="AD1565" s="7">
        <v>0</v>
      </c>
      <c r="AE1565" s="6">
        <v>0</v>
      </c>
      <c r="AF1565" s="6">
        <v>0</v>
      </c>
      <c r="AG1565" s="6">
        <v>0</v>
      </c>
      <c r="AH1565" s="6">
        <v>0</v>
      </c>
      <c r="AI1565" s="7">
        <v>0</v>
      </c>
      <c r="AJ1565" s="6">
        <v>0</v>
      </c>
      <c r="AK1565" s="6">
        <v>0</v>
      </c>
      <c r="AL1565" s="6">
        <v>0</v>
      </c>
      <c r="AM1565" s="6">
        <v>0</v>
      </c>
      <c r="AN1565" s="7">
        <v>0</v>
      </c>
      <c r="AO1565" s="6">
        <v>0</v>
      </c>
    </row>
    <row r="1566" spans="1:41" x14ac:dyDescent="0.15">
      <c r="A1566" s="2" t="s">
        <v>1336</v>
      </c>
      <c r="B1566" s="2" t="s">
        <v>1438</v>
      </c>
      <c r="C1566" s="2" t="s">
        <v>1797</v>
      </c>
      <c r="D1566" s="2" t="s">
        <v>1651</v>
      </c>
      <c r="E1566" s="2" t="s">
        <v>440</v>
      </c>
      <c r="F1566" s="2" t="s">
        <v>1854</v>
      </c>
      <c r="G1566" s="2" t="s">
        <v>2121</v>
      </c>
      <c r="H1566" s="2" t="s">
        <v>1332</v>
      </c>
      <c r="I1566" s="2" t="s">
        <v>1946</v>
      </c>
      <c r="J1566" s="7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0</v>
      </c>
      <c r="AB1566" s="6">
        <v>0</v>
      </c>
      <c r="AC1566" s="6">
        <v>0</v>
      </c>
      <c r="AD1566" s="7">
        <v>0</v>
      </c>
      <c r="AE1566" s="6">
        <v>0</v>
      </c>
      <c r="AF1566" s="6">
        <v>0</v>
      </c>
      <c r="AG1566" s="6">
        <v>0</v>
      </c>
      <c r="AH1566" s="6">
        <v>0</v>
      </c>
      <c r="AI1566" s="7">
        <v>0</v>
      </c>
      <c r="AJ1566" s="6">
        <v>0</v>
      </c>
      <c r="AK1566" s="6">
        <v>0</v>
      </c>
      <c r="AL1566" s="6">
        <v>0</v>
      </c>
      <c r="AM1566" s="6">
        <v>0</v>
      </c>
      <c r="AN1566" s="7">
        <v>0</v>
      </c>
      <c r="AO1566" s="6">
        <v>0</v>
      </c>
    </row>
    <row r="1567" spans="1:41" x14ac:dyDescent="0.15">
      <c r="A1567" s="2" t="s">
        <v>1337</v>
      </c>
      <c r="B1567" s="2" t="s">
        <v>1438</v>
      </c>
      <c r="C1567" s="2" t="s">
        <v>1797</v>
      </c>
      <c r="D1567" s="2" t="s">
        <v>1651</v>
      </c>
      <c r="E1567" s="2" t="s">
        <v>440</v>
      </c>
      <c r="F1567" s="2" t="s">
        <v>1854</v>
      </c>
      <c r="G1567" s="2" t="s">
        <v>2121</v>
      </c>
      <c r="H1567" s="2" t="s">
        <v>1332</v>
      </c>
      <c r="I1567" s="2" t="s">
        <v>1947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  <c r="AB1567" s="6">
        <v>0</v>
      </c>
      <c r="AC1567" s="6">
        <v>0</v>
      </c>
      <c r="AD1567" s="7">
        <v>0</v>
      </c>
      <c r="AE1567" s="6">
        <v>0</v>
      </c>
      <c r="AF1567" s="6">
        <v>0</v>
      </c>
      <c r="AG1567" s="6">
        <v>0</v>
      </c>
      <c r="AH1567" s="6">
        <v>0</v>
      </c>
      <c r="AI1567" s="7">
        <v>0</v>
      </c>
      <c r="AJ1567" s="6">
        <v>0</v>
      </c>
      <c r="AK1567" s="6">
        <v>0</v>
      </c>
      <c r="AL1567" s="6">
        <v>0</v>
      </c>
      <c r="AM1567" s="6">
        <v>0</v>
      </c>
      <c r="AN1567" s="7">
        <v>0</v>
      </c>
      <c r="AO1567" s="6">
        <v>0</v>
      </c>
    </row>
    <row r="1568" spans="1:41" x14ac:dyDescent="0.15">
      <c r="A1568" s="2" t="s">
        <v>1338</v>
      </c>
      <c r="B1568" s="2" t="s">
        <v>1438</v>
      </c>
      <c r="C1568" s="2" t="s">
        <v>1797</v>
      </c>
      <c r="D1568" s="2" t="s">
        <v>1651</v>
      </c>
      <c r="E1568" s="2" t="s">
        <v>440</v>
      </c>
      <c r="F1568" s="2" t="s">
        <v>1854</v>
      </c>
      <c r="G1568" s="2" t="s">
        <v>2121</v>
      </c>
      <c r="H1568" s="2" t="s">
        <v>1332</v>
      </c>
      <c r="I1568" s="2" t="s">
        <v>1948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6">
        <v>0</v>
      </c>
      <c r="X1568" s="6">
        <v>0</v>
      </c>
      <c r="Y1568" s="6">
        <v>0</v>
      </c>
      <c r="Z1568" s="6">
        <v>0</v>
      </c>
      <c r="AA1568" s="6">
        <v>0</v>
      </c>
      <c r="AB1568" s="6">
        <v>0</v>
      </c>
      <c r="AC1568" s="6">
        <v>0</v>
      </c>
      <c r="AD1568" s="7">
        <v>0</v>
      </c>
      <c r="AE1568" s="6">
        <v>0</v>
      </c>
      <c r="AF1568" s="6">
        <v>0</v>
      </c>
      <c r="AG1568" s="6">
        <v>0</v>
      </c>
      <c r="AH1568" s="6">
        <v>0</v>
      </c>
      <c r="AI1568" s="7">
        <v>0</v>
      </c>
      <c r="AJ1568" s="6">
        <v>0</v>
      </c>
      <c r="AK1568" s="6">
        <v>0</v>
      </c>
      <c r="AL1568" s="6">
        <v>0</v>
      </c>
      <c r="AM1568" s="6">
        <v>0</v>
      </c>
      <c r="AN1568" s="7">
        <v>0</v>
      </c>
      <c r="AO1568" s="6">
        <v>0</v>
      </c>
    </row>
    <row r="1569" spans="1:41" x14ac:dyDescent="0.15">
      <c r="A1569" s="2" t="s">
        <v>1339</v>
      </c>
      <c r="B1569" s="2" t="s">
        <v>1438</v>
      </c>
      <c r="C1569" s="2" t="s">
        <v>1797</v>
      </c>
      <c r="D1569" s="2" t="s">
        <v>1651</v>
      </c>
      <c r="E1569" s="2" t="s">
        <v>440</v>
      </c>
      <c r="F1569" s="2" t="s">
        <v>1854</v>
      </c>
      <c r="G1569" s="2" t="s">
        <v>2121</v>
      </c>
      <c r="H1569" s="2" t="s">
        <v>1332</v>
      </c>
      <c r="I1569" s="2" t="s">
        <v>1949</v>
      </c>
      <c r="J1569" s="7">
        <v>0</v>
      </c>
      <c r="K1569" s="7">
        <v>4096</v>
      </c>
      <c r="L1569" s="7">
        <v>0</v>
      </c>
      <c r="M1569" s="7">
        <v>4096</v>
      </c>
      <c r="N1569" s="7">
        <v>0</v>
      </c>
      <c r="O1569" s="7">
        <v>0</v>
      </c>
      <c r="P1569" s="7">
        <v>4096</v>
      </c>
      <c r="Q1569" s="7">
        <v>0</v>
      </c>
      <c r="R1569" s="7">
        <v>4096</v>
      </c>
      <c r="S1569" s="7">
        <v>0</v>
      </c>
      <c r="T1569" s="7">
        <v>0</v>
      </c>
      <c r="U1569" s="7">
        <v>0</v>
      </c>
      <c r="V1569" s="7">
        <v>0</v>
      </c>
      <c r="W1569" s="6">
        <v>100</v>
      </c>
      <c r="X1569" s="6">
        <v>0</v>
      </c>
      <c r="Y1569" s="6">
        <v>100</v>
      </c>
      <c r="Z1569" s="6">
        <v>100</v>
      </c>
      <c r="AA1569" s="6">
        <v>0</v>
      </c>
      <c r="AB1569" s="6">
        <v>100</v>
      </c>
      <c r="AC1569" s="6">
        <v>0</v>
      </c>
      <c r="AD1569" s="7">
        <v>4059</v>
      </c>
      <c r="AE1569" s="6">
        <v>0.91155459999999999</v>
      </c>
      <c r="AF1569" s="6">
        <v>100</v>
      </c>
      <c r="AG1569" s="6">
        <v>0</v>
      </c>
      <c r="AH1569" s="6">
        <v>100</v>
      </c>
      <c r="AI1569" s="7">
        <v>4096</v>
      </c>
      <c r="AJ1569" s="6">
        <v>100</v>
      </c>
      <c r="AK1569" s="6">
        <v>0</v>
      </c>
      <c r="AL1569" s="6">
        <v>100</v>
      </c>
      <c r="AM1569" s="6">
        <v>0</v>
      </c>
      <c r="AN1569" s="7">
        <v>4059</v>
      </c>
      <c r="AO1569" s="6">
        <v>0.91155459999999999</v>
      </c>
    </row>
    <row r="1570" spans="1:41" x14ac:dyDescent="0.15">
      <c r="A1570" s="2" t="s">
        <v>1340</v>
      </c>
      <c r="B1570" s="2" t="s">
        <v>1438</v>
      </c>
      <c r="C1570" s="2" t="s">
        <v>1797</v>
      </c>
      <c r="D1570" s="2" t="s">
        <v>1651</v>
      </c>
      <c r="E1570" s="2" t="s">
        <v>440</v>
      </c>
      <c r="F1570" s="2" t="s">
        <v>1854</v>
      </c>
      <c r="G1570" s="2" t="s">
        <v>2121</v>
      </c>
      <c r="H1570" s="2" t="s">
        <v>1332</v>
      </c>
      <c r="I1570" s="2" t="s">
        <v>1950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0</v>
      </c>
      <c r="AB1570" s="6">
        <v>0</v>
      </c>
      <c r="AC1570" s="6">
        <v>0</v>
      </c>
      <c r="AD1570" s="7">
        <v>0</v>
      </c>
      <c r="AE1570" s="6">
        <v>0</v>
      </c>
      <c r="AF1570" s="6">
        <v>0</v>
      </c>
      <c r="AG1570" s="6">
        <v>0</v>
      </c>
      <c r="AH1570" s="6">
        <v>0</v>
      </c>
      <c r="AI1570" s="7">
        <v>0</v>
      </c>
      <c r="AJ1570" s="6">
        <v>0</v>
      </c>
      <c r="AK1570" s="6">
        <v>0</v>
      </c>
      <c r="AL1570" s="6">
        <v>0</v>
      </c>
      <c r="AM1570" s="6">
        <v>0</v>
      </c>
      <c r="AN1570" s="7">
        <v>0</v>
      </c>
      <c r="AO1570" s="6">
        <v>0</v>
      </c>
    </row>
    <row r="1571" spans="1:41" x14ac:dyDescent="0.15">
      <c r="A1571" s="2" t="s">
        <v>1341</v>
      </c>
      <c r="B1571" s="2" t="s">
        <v>1438</v>
      </c>
      <c r="C1571" s="2" t="s">
        <v>1797</v>
      </c>
      <c r="D1571" s="2" t="s">
        <v>1651</v>
      </c>
      <c r="E1571" s="2" t="s">
        <v>440</v>
      </c>
      <c r="F1571" s="2" t="s">
        <v>1854</v>
      </c>
      <c r="G1571" s="2" t="s">
        <v>2121</v>
      </c>
      <c r="H1571" s="2" t="s">
        <v>1332</v>
      </c>
      <c r="I1571" s="2" t="s">
        <v>1951</v>
      </c>
      <c r="J1571" s="7">
        <v>0</v>
      </c>
      <c r="K1571" s="7">
        <v>0</v>
      </c>
      <c r="L1571" s="7">
        <v>0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6">
        <v>0</v>
      </c>
      <c r="X1571" s="6">
        <v>0</v>
      </c>
      <c r="Y1571" s="6">
        <v>0</v>
      </c>
      <c r="Z1571" s="6">
        <v>0</v>
      </c>
      <c r="AA1571" s="6">
        <v>0</v>
      </c>
      <c r="AB1571" s="6">
        <v>0</v>
      </c>
      <c r="AC1571" s="6">
        <v>0</v>
      </c>
      <c r="AD1571" s="7">
        <v>0</v>
      </c>
      <c r="AE1571" s="6">
        <v>0</v>
      </c>
      <c r="AF1571" s="6">
        <v>0</v>
      </c>
      <c r="AG1571" s="6">
        <v>0</v>
      </c>
      <c r="AH1571" s="6">
        <v>0</v>
      </c>
      <c r="AI1571" s="7">
        <v>0</v>
      </c>
      <c r="AJ1571" s="6">
        <v>0</v>
      </c>
      <c r="AK1571" s="6">
        <v>0</v>
      </c>
      <c r="AL1571" s="6">
        <v>0</v>
      </c>
      <c r="AM1571" s="6">
        <v>0</v>
      </c>
      <c r="AN1571" s="7">
        <v>0</v>
      </c>
      <c r="AO1571" s="6">
        <v>0</v>
      </c>
    </row>
    <row r="1572" spans="1:41" x14ac:dyDescent="0.15">
      <c r="A1572" s="2" t="s">
        <v>1342</v>
      </c>
      <c r="B1572" s="2" t="s">
        <v>1438</v>
      </c>
      <c r="C1572" s="2" t="s">
        <v>1797</v>
      </c>
      <c r="D1572" s="2" t="s">
        <v>1651</v>
      </c>
      <c r="E1572" s="2" t="s">
        <v>440</v>
      </c>
      <c r="F1572" s="2" t="s">
        <v>1854</v>
      </c>
      <c r="G1572" s="2" t="s">
        <v>2121</v>
      </c>
      <c r="H1572" s="2" t="s">
        <v>1332</v>
      </c>
      <c r="I1572" s="2" t="s">
        <v>1952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6">
        <v>0</v>
      </c>
      <c r="X1572" s="6">
        <v>0</v>
      </c>
      <c r="Y1572" s="6">
        <v>0</v>
      </c>
      <c r="Z1572" s="6">
        <v>0</v>
      </c>
      <c r="AA1572" s="6">
        <v>0</v>
      </c>
      <c r="AB1572" s="6">
        <v>0</v>
      </c>
      <c r="AC1572" s="6">
        <v>0</v>
      </c>
      <c r="AD1572" s="7">
        <v>0</v>
      </c>
      <c r="AE1572" s="6">
        <v>0</v>
      </c>
      <c r="AF1572" s="6">
        <v>0</v>
      </c>
      <c r="AG1572" s="6">
        <v>0</v>
      </c>
      <c r="AH1572" s="6">
        <v>0</v>
      </c>
      <c r="AI1572" s="7">
        <v>0</v>
      </c>
      <c r="AJ1572" s="6">
        <v>0</v>
      </c>
      <c r="AK1572" s="6">
        <v>0</v>
      </c>
      <c r="AL1572" s="6">
        <v>0</v>
      </c>
      <c r="AM1572" s="6">
        <v>0</v>
      </c>
      <c r="AN1572" s="7">
        <v>0</v>
      </c>
      <c r="AO1572" s="6">
        <v>0</v>
      </c>
    </row>
    <row r="1573" spans="1:41" x14ac:dyDescent="0.15">
      <c r="A1573" s="2" t="s">
        <v>1343</v>
      </c>
      <c r="B1573" s="2" t="s">
        <v>1438</v>
      </c>
      <c r="C1573" s="2" t="s">
        <v>1797</v>
      </c>
      <c r="D1573" s="2" t="s">
        <v>1651</v>
      </c>
      <c r="E1573" s="2" t="s">
        <v>440</v>
      </c>
      <c r="F1573" s="2" t="s">
        <v>1854</v>
      </c>
      <c r="G1573" s="2" t="s">
        <v>2121</v>
      </c>
      <c r="H1573" s="2" t="s">
        <v>1332</v>
      </c>
      <c r="I1573" s="2" t="s">
        <v>1953</v>
      </c>
      <c r="J1573" s="7">
        <v>0</v>
      </c>
      <c r="K1573" s="7">
        <v>0</v>
      </c>
      <c r="L1573" s="7">
        <v>0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6">
        <v>0</v>
      </c>
      <c r="X1573" s="6">
        <v>0</v>
      </c>
      <c r="Y1573" s="6">
        <v>0</v>
      </c>
      <c r="Z1573" s="6">
        <v>0</v>
      </c>
      <c r="AA1573" s="6">
        <v>0</v>
      </c>
      <c r="AB1573" s="6">
        <v>0</v>
      </c>
      <c r="AC1573" s="6">
        <v>0</v>
      </c>
      <c r="AD1573" s="7">
        <v>0</v>
      </c>
      <c r="AE1573" s="6">
        <v>0</v>
      </c>
      <c r="AF1573" s="6">
        <v>0</v>
      </c>
      <c r="AG1573" s="6">
        <v>0</v>
      </c>
      <c r="AH1573" s="6">
        <v>0</v>
      </c>
      <c r="AI1573" s="7">
        <v>0</v>
      </c>
      <c r="AJ1573" s="6">
        <v>0</v>
      </c>
      <c r="AK1573" s="6">
        <v>0</v>
      </c>
      <c r="AL1573" s="6">
        <v>0</v>
      </c>
      <c r="AM1573" s="6">
        <v>0</v>
      </c>
      <c r="AN1573" s="7">
        <v>0</v>
      </c>
      <c r="AO1573" s="6">
        <v>0</v>
      </c>
    </row>
    <row r="1574" spans="1:41" x14ac:dyDescent="0.15">
      <c r="A1574" s="2" t="s">
        <v>1344</v>
      </c>
      <c r="B1574" s="2" t="s">
        <v>1438</v>
      </c>
      <c r="C1574" s="2" t="s">
        <v>1797</v>
      </c>
      <c r="D1574" s="2" t="s">
        <v>1651</v>
      </c>
      <c r="E1574" s="2" t="s">
        <v>440</v>
      </c>
      <c r="F1574" s="2" t="s">
        <v>1854</v>
      </c>
      <c r="G1574" s="2" t="s">
        <v>2121</v>
      </c>
      <c r="H1574" s="2" t="s">
        <v>1332</v>
      </c>
      <c r="I1574" s="2" t="s">
        <v>1954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0</v>
      </c>
      <c r="T1574" s="7">
        <v>0</v>
      </c>
      <c r="U1574" s="7">
        <v>0</v>
      </c>
      <c r="V1574" s="7">
        <v>0</v>
      </c>
      <c r="W1574" s="6">
        <v>0</v>
      </c>
      <c r="X1574" s="6">
        <v>0</v>
      </c>
      <c r="Y1574" s="6">
        <v>0</v>
      </c>
      <c r="Z1574" s="6">
        <v>0</v>
      </c>
      <c r="AA1574" s="6">
        <v>0</v>
      </c>
      <c r="AB1574" s="6">
        <v>0</v>
      </c>
      <c r="AC1574" s="6">
        <v>0</v>
      </c>
      <c r="AD1574" s="7">
        <v>0</v>
      </c>
      <c r="AE1574" s="6">
        <v>0</v>
      </c>
      <c r="AF1574" s="6">
        <v>0</v>
      </c>
      <c r="AG1574" s="6">
        <v>0</v>
      </c>
      <c r="AH1574" s="6">
        <v>0</v>
      </c>
      <c r="AI1574" s="7">
        <v>0</v>
      </c>
      <c r="AJ1574" s="6">
        <v>0</v>
      </c>
      <c r="AK1574" s="6">
        <v>0</v>
      </c>
      <c r="AL1574" s="6">
        <v>0</v>
      </c>
      <c r="AM1574" s="6">
        <v>0</v>
      </c>
      <c r="AN1574" s="7">
        <v>0</v>
      </c>
      <c r="AO1574" s="6">
        <v>0</v>
      </c>
    </row>
    <row r="1575" spans="1:41" x14ac:dyDescent="0.15">
      <c r="A1575" s="2" t="s">
        <v>1345</v>
      </c>
      <c r="B1575" s="2" t="s">
        <v>1438</v>
      </c>
      <c r="C1575" s="2" t="s">
        <v>1797</v>
      </c>
      <c r="D1575" s="2" t="s">
        <v>1651</v>
      </c>
      <c r="E1575" s="2" t="s">
        <v>440</v>
      </c>
      <c r="F1575" s="2" t="s">
        <v>1854</v>
      </c>
      <c r="G1575" s="2" t="s">
        <v>2121</v>
      </c>
      <c r="H1575" s="2" t="s">
        <v>1332</v>
      </c>
      <c r="I1575" s="2" t="s">
        <v>1955</v>
      </c>
      <c r="J1575" s="7">
        <v>0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  <c r="AB1575" s="6">
        <v>0</v>
      </c>
      <c r="AC1575" s="6">
        <v>0</v>
      </c>
      <c r="AD1575" s="7">
        <v>0</v>
      </c>
      <c r="AE1575" s="6">
        <v>0</v>
      </c>
      <c r="AF1575" s="6">
        <v>0</v>
      </c>
      <c r="AG1575" s="6">
        <v>0</v>
      </c>
      <c r="AH1575" s="6">
        <v>0</v>
      </c>
      <c r="AI1575" s="7">
        <v>0</v>
      </c>
      <c r="AJ1575" s="6">
        <v>0</v>
      </c>
      <c r="AK1575" s="6">
        <v>0</v>
      </c>
      <c r="AL1575" s="6">
        <v>0</v>
      </c>
      <c r="AM1575" s="6">
        <v>0</v>
      </c>
      <c r="AN1575" s="7">
        <v>0</v>
      </c>
      <c r="AO1575" s="6">
        <v>0</v>
      </c>
    </row>
    <row r="1576" spans="1:41" x14ac:dyDescent="0.15">
      <c r="A1576" s="2" t="s">
        <v>1346</v>
      </c>
      <c r="B1576" s="2" t="s">
        <v>1438</v>
      </c>
      <c r="C1576" s="2" t="s">
        <v>1797</v>
      </c>
      <c r="D1576" s="2" t="s">
        <v>1651</v>
      </c>
      <c r="E1576" s="2" t="s">
        <v>440</v>
      </c>
      <c r="F1576" s="2" t="s">
        <v>1854</v>
      </c>
      <c r="G1576" s="2" t="s">
        <v>2121</v>
      </c>
      <c r="H1576" s="2" t="s">
        <v>1332</v>
      </c>
      <c r="I1576" s="2" t="s">
        <v>1956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6">
        <v>0</v>
      </c>
      <c r="X1576" s="6">
        <v>0</v>
      </c>
      <c r="Y1576" s="6">
        <v>0</v>
      </c>
      <c r="Z1576" s="6">
        <v>0</v>
      </c>
      <c r="AA1576" s="6">
        <v>0</v>
      </c>
      <c r="AB1576" s="6">
        <v>0</v>
      </c>
      <c r="AC1576" s="6">
        <v>0</v>
      </c>
      <c r="AD1576" s="7">
        <v>0</v>
      </c>
      <c r="AE1576" s="6">
        <v>0</v>
      </c>
      <c r="AF1576" s="6">
        <v>0</v>
      </c>
      <c r="AG1576" s="6">
        <v>0</v>
      </c>
      <c r="AH1576" s="6">
        <v>0</v>
      </c>
      <c r="AI1576" s="7">
        <v>0</v>
      </c>
      <c r="AJ1576" s="6">
        <v>0</v>
      </c>
      <c r="AK1576" s="6">
        <v>0</v>
      </c>
      <c r="AL1576" s="6">
        <v>0</v>
      </c>
      <c r="AM1576" s="6">
        <v>0</v>
      </c>
      <c r="AN1576" s="7">
        <v>0</v>
      </c>
      <c r="AO1576" s="6">
        <v>0</v>
      </c>
    </row>
    <row r="1577" spans="1:41" x14ac:dyDescent="0.15">
      <c r="A1577" s="2" t="s">
        <v>1347</v>
      </c>
      <c r="B1577" s="2" t="s">
        <v>1438</v>
      </c>
      <c r="C1577" s="2" t="s">
        <v>1797</v>
      </c>
      <c r="D1577" s="2" t="s">
        <v>1651</v>
      </c>
      <c r="E1577" s="2" t="s">
        <v>440</v>
      </c>
      <c r="F1577" s="2" t="s">
        <v>1854</v>
      </c>
      <c r="G1577" s="2" t="s">
        <v>2121</v>
      </c>
      <c r="H1577" s="2" t="s">
        <v>1332</v>
      </c>
      <c r="I1577" s="2" t="s">
        <v>1957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0</v>
      </c>
      <c r="S1577" s="7">
        <v>0</v>
      </c>
      <c r="T1577" s="7">
        <v>0</v>
      </c>
      <c r="U1577" s="7">
        <v>0</v>
      </c>
      <c r="V1577" s="7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  <c r="AB1577" s="6">
        <v>0</v>
      </c>
      <c r="AC1577" s="6">
        <v>0</v>
      </c>
      <c r="AD1577" s="7">
        <v>0</v>
      </c>
      <c r="AE1577" s="6">
        <v>0</v>
      </c>
      <c r="AF1577" s="6">
        <v>0</v>
      </c>
      <c r="AG1577" s="6">
        <v>0</v>
      </c>
      <c r="AH1577" s="6">
        <v>0</v>
      </c>
      <c r="AI1577" s="7">
        <v>0</v>
      </c>
      <c r="AJ1577" s="6">
        <v>0</v>
      </c>
      <c r="AK1577" s="6">
        <v>0</v>
      </c>
      <c r="AL1577" s="6">
        <v>0</v>
      </c>
      <c r="AM1577" s="6">
        <v>0</v>
      </c>
      <c r="AN1577" s="7">
        <v>0</v>
      </c>
      <c r="AO1577" s="6">
        <v>0</v>
      </c>
    </row>
    <row r="1578" spans="1:41" x14ac:dyDescent="0.15">
      <c r="A1578" s="2" t="s">
        <v>1348</v>
      </c>
      <c r="B1578" s="2" t="s">
        <v>1438</v>
      </c>
      <c r="C1578" s="2" t="s">
        <v>1797</v>
      </c>
      <c r="D1578" s="2" t="s">
        <v>1651</v>
      </c>
      <c r="E1578" s="2" t="s">
        <v>440</v>
      </c>
      <c r="F1578" s="2" t="s">
        <v>1854</v>
      </c>
      <c r="G1578" s="2" t="s">
        <v>2121</v>
      </c>
      <c r="H1578" s="2" t="s">
        <v>1332</v>
      </c>
      <c r="I1578" s="2" t="s">
        <v>1958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0</v>
      </c>
      <c r="S1578" s="7">
        <v>0</v>
      </c>
      <c r="T1578" s="7">
        <v>0</v>
      </c>
      <c r="U1578" s="7">
        <v>0</v>
      </c>
      <c r="V1578" s="7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0</v>
      </c>
      <c r="AC1578" s="6">
        <v>0</v>
      </c>
      <c r="AD1578" s="7">
        <v>0</v>
      </c>
      <c r="AE1578" s="6">
        <v>0</v>
      </c>
      <c r="AF1578" s="6">
        <v>0</v>
      </c>
      <c r="AG1578" s="6">
        <v>0</v>
      </c>
      <c r="AH1578" s="6">
        <v>0</v>
      </c>
      <c r="AI1578" s="7">
        <v>0</v>
      </c>
      <c r="AJ1578" s="6">
        <v>0</v>
      </c>
      <c r="AK1578" s="6">
        <v>0</v>
      </c>
      <c r="AL1578" s="6">
        <v>0</v>
      </c>
      <c r="AM1578" s="6">
        <v>0</v>
      </c>
      <c r="AN1578" s="7">
        <v>0</v>
      </c>
      <c r="AO1578" s="6">
        <v>0</v>
      </c>
    </row>
    <row r="1579" spans="1:41" x14ac:dyDescent="0.15">
      <c r="A1579" s="2" t="s">
        <v>1349</v>
      </c>
      <c r="B1579" s="2" t="s">
        <v>1438</v>
      </c>
      <c r="C1579" s="2" t="s">
        <v>1797</v>
      </c>
      <c r="D1579" s="2" t="s">
        <v>1651</v>
      </c>
      <c r="E1579" s="2" t="s">
        <v>440</v>
      </c>
      <c r="F1579" s="2" t="s">
        <v>1854</v>
      </c>
      <c r="G1579" s="2" t="s">
        <v>2121</v>
      </c>
      <c r="H1579" s="2" t="s">
        <v>1332</v>
      </c>
      <c r="I1579" s="2" t="s">
        <v>1959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0</v>
      </c>
      <c r="S1579" s="7">
        <v>0</v>
      </c>
      <c r="T1579" s="7">
        <v>0</v>
      </c>
      <c r="U1579" s="7">
        <v>0</v>
      </c>
      <c r="V1579" s="7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0</v>
      </c>
      <c r="AC1579" s="6">
        <v>0</v>
      </c>
      <c r="AD1579" s="7">
        <v>0</v>
      </c>
      <c r="AE1579" s="6">
        <v>0</v>
      </c>
      <c r="AF1579" s="6">
        <v>0</v>
      </c>
      <c r="AG1579" s="6">
        <v>0</v>
      </c>
      <c r="AH1579" s="6">
        <v>0</v>
      </c>
      <c r="AI1579" s="7">
        <v>0</v>
      </c>
      <c r="AJ1579" s="6">
        <v>0</v>
      </c>
      <c r="AK1579" s="6">
        <v>0</v>
      </c>
      <c r="AL1579" s="6">
        <v>0</v>
      </c>
      <c r="AM1579" s="6">
        <v>0</v>
      </c>
      <c r="AN1579" s="7">
        <v>0</v>
      </c>
      <c r="AO1579" s="6">
        <v>0</v>
      </c>
    </row>
    <row r="1580" spans="1:41" x14ac:dyDescent="0.15">
      <c r="A1580" s="2" t="s">
        <v>1350</v>
      </c>
      <c r="B1580" s="2" t="s">
        <v>1438</v>
      </c>
      <c r="C1580" s="2" t="s">
        <v>1797</v>
      </c>
      <c r="D1580" s="2" t="s">
        <v>1651</v>
      </c>
      <c r="E1580" s="2" t="s">
        <v>440</v>
      </c>
      <c r="F1580" s="2" t="s">
        <v>1854</v>
      </c>
      <c r="G1580" s="2" t="s">
        <v>2121</v>
      </c>
      <c r="H1580" s="2" t="s">
        <v>1332</v>
      </c>
      <c r="I1580" s="2" t="s">
        <v>1960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0</v>
      </c>
      <c r="T1580" s="7">
        <v>0</v>
      </c>
      <c r="U1580" s="7">
        <v>0</v>
      </c>
      <c r="V1580" s="7">
        <v>0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  <c r="AB1580" s="6">
        <v>0</v>
      </c>
      <c r="AC1580" s="6">
        <v>0</v>
      </c>
      <c r="AD1580" s="7">
        <v>0</v>
      </c>
      <c r="AE1580" s="6">
        <v>0</v>
      </c>
      <c r="AF1580" s="6">
        <v>0</v>
      </c>
      <c r="AG1580" s="6">
        <v>0</v>
      </c>
      <c r="AH1580" s="6">
        <v>0</v>
      </c>
      <c r="AI1580" s="7">
        <v>0</v>
      </c>
      <c r="AJ1580" s="6">
        <v>0</v>
      </c>
      <c r="AK1580" s="6">
        <v>0</v>
      </c>
      <c r="AL1580" s="6">
        <v>0</v>
      </c>
      <c r="AM1580" s="6">
        <v>0</v>
      </c>
      <c r="AN1580" s="7">
        <v>0</v>
      </c>
      <c r="AO1580" s="6">
        <v>0</v>
      </c>
    </row>
    <row r="1581" spans="1:41" x14ac:dyDescent="0.15">
      <c r="A1581" s="2" t="s">
        <v>1351</v>
      </c>
      <c r="B1581" s="2" t="s">
        <v>1438</v>
      </c>
      <c r="C1581" s="2" t="s">
        <v>1797</v>
      </c>
      <c r="D1581" s="2" t="s">
        <v>1651</v>
      </c>
      <c r="E1581" s="2" t="s">
        <v>440</v>
      </c>
      <c r="F1581" s="2" t="s">
        <v>1854</v>
      </c>
      <c r="G1581" s="2" t="s">
        <v>2121</v>
      </c>
      <c r="H1581" s="2" t="s">
        <v>1332</v>
      </c>
      <c r="I1581" s="2" t="s">
        <v>1961</v>
      </c>
      <c r="J1581" s="7">
        <v>0</v>
      </c>
      <c r="K1581" s="7">
        <v>4096</v>
      </c>
      <c r="L1581" s="7">
        <v>0</v>
      </c>
      <c r="M1581" s="7">
        <v>4096</v>
      </c>
      <c r="N1581" s="7">
        <v>0</v>
      </c>
      <c r="O1581" s="7">
        <v>0</v>
      </c>
      <c r="P1581" s="7">
        <v>4096</v>
      </c>
      <c r="Q1581" s="7">
        <v>0</v>
      </c>
      <c r="R1581" s="7">
        <v>4096</v>
      </c>
      <c r="S1581" s="7">
        <v>0</v>
      </c>
      <c r="T1581" s="7">
        <v>0</v>
      </c>
      <c r="U1581" s="7">
        <v>0</v>
      </c>
      <c r="V1581" s="7">
        <v>0</v>
      </c>
      <c r="W1581" s="6">
        <v>100</v>
      </c>
      <c r="X1581" s="6">
        <v>0</v>
      </c>
      <c r="Y1581" s="6">
        <v>100</v>
      </c>
      <c r="Z1581" s="6">
        <v>100</v>
      </c>
      <c r="AA1581" s="6">
        <v>0</v>
      </c>
      <c r="AB1581" s="6">
        <v>100</v>
      </c>
      <c r="AC1581" s="6">
        <v>0</v>
      </c>
      <c r="AD1581" s="7">
        <v>4059</v>
      </c>
      <c r="AE1581" s="6">
        <v>0.91155459999999999</v>
      </c>
      <c r="AF1581" s="6">
        <v>100</v>
      </c>
      <c r="AG1581" s="6">
        <v>0</v>
      </c>
      <c r="AH1581" s="6">
        <v>100</v>
      </c>
      <c r="AI1581" s="7">
        <v>4096</v>
      </c>
      <c r="AJ1581" s="6">
        <v>100</v>
      </c>
      <c r="AK1581" s="6">
        <v>0</v>
      </c>
      <c r="AL1581" s="6">
        <v>100</v>
      </c>
      <c r="AM1581" s="6">
        <v>0</v>
      </c>
      <c r="AN1581" s="7">
        <v>4059</v>
      </c>
      <c r="AO1581" s="6">
        <v>0.91155459999999999</v>
      </c>
    </row>
    <row r="1582" spans="1:41" x14ac:dyDescent="0.15">
      <c r="A1582" s="2" t="s">
        <v>1352</v>
      </c>
      <c r="B1582" s="2" t="s">
        <v>1438</v>
      </c>
      <c r="C1582" s="2" t="s">
        <v>1797</v>
      </c>
      <c r="D1582" s="2" t="s">
        <v>1651</v>
      </c>
      <c r="E1582" s="2" t="s">
        <v>440</v>
      </c>
      <c r="F1582" s="2" t="s">
        <v>1854</v>
      </c>
      <c r="G1582" s="2" t="s">
        <v>2121</v>
      </c>
      <c r="H1582" s="2" t="s">
        <v>1332</v>
      </c>
      <c r="I1582" s="2" t="s">
        <v>1962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0</v>
      </c>
      <c r="AC1582" s="6">
        <v>0</v>
      </c>
      <c r="AD1582" s="7">
        <v>0</v>
      </c>
      <c r="AE1582" s="6">
        <v>0</v>
      </c>
      <c r="AF1582" s="6">
        <v>0</v>
      </c>
      <c r="AG1582" s="6">
        <v>0</v>
      </c>
      <c r="AH1582" s="6">
        <v>0</v>
      </c>
      <c r="AI1582" s="7">
        <v>0</v>
      </c>
      <c r="AJ1582" s="6">
        <v>0</v>
      </c>
      <c r="AK1582" s="6">
        <v>0</v>
      </c>
      <c r="AL1582" s="6">
        <v>0</v>
      </c>
      <c r="AM1582" s="6">
        <v>0</v>
      </c>
      <c r="AN1582" s="7">
        <v>0</v>
      </c>
      <c r="AO1582" s="6">
        <v>0</v>
      </c>
    </row>
    <row r="1583" spans="1:41" x14ac:dyDescent="0.15">
      <c r="A1583" s="2" t="s">
        <v>1927</v>
      </c>
      <c r="B1583" s="2" t="s">
        <v>1438</v>
      </c>
      <c r="C1583" s="2" t="s">
        <v>1797</v>
      </c>
      <c r="D1583" s="2" t="s">
        <v>1651</v>
      </c>
      <c r="E1583" s="2" t="s">
        <v>440</v>
      </c>
      <c r="F1583" s="2" t="s">
        <v>1854</v>
      </c>
      <c r="G1583" s="2" t="s">
        <v>2121</v>
      </c>
      <c r="H1583" s="2" t="s">
        <v>1332</v>
      </c>
      <c r="I1583" s="9" t="s">
        <v>1963</v>
      </c>
      <c r="J1583" s="7">
        <v>0</v>
      </c>
      <c r="K1583" s="7">
        <v>113049</v>
      </c>
      <c r="L1583" s="7">
        <v>24333</v>
      </c>
      <c r="M1583" s="7">
        <v>137382</v>
      </c>
      <c r="N1583" s="7">
        <v>0</v>
      </c>
      <c r="O1583" s="7">
        <v>0</v>
      </c>
      <c r="P1583" s="7">
        <v>109220</v>
      </c>
      <c r="Q1583" s="7">
        <v>4350</v>
      </c>
      <c r="R1583" s="7">
        <v>113570</v>
      </c>
      <c r="S1583" s="7">
        <v>0</v>
      </c>
      <c r="T1583" s="7">
        <v>0</v>
      </c>
      <c r="U1583" s="7">
        <v>766</v>
      </c>
      <c r="V1583" s="7">
        <v>766</v>
      </c>
      <c r="W1583" s="6">
        <v>96.612973100000005</v>
      </c>
      <c r="X1583" s="6">
        <v>17.8769572</v>
      </c>
      <c r="Y1583" s="6">
        <v>82.667307199999996</v>
      </c>
      <c r="Z1583" s="6">
        <v>93.664978099999999</v>
      </c>
      <c r="AA1583" s="6">
        <v>26.897934599999999</v>
      </c>
      <c r="AB1583" s="6">
        <v>81.808859099999992</v>
      </c>
      <c r="AC1583" s="6">
        <v>0.85844810000000393</v>
      </c>
      <c r="AD1583" s="7">
        <v>114876</v>
      </c>
      <c r="AE1583" s="6">
        <v>-1.1368780000000001</v>
      </c>
      <c r="AF1583" s="6">
        <v>96.612973100000005</v>
      </c>
      <c r="AG1583" s="6">
        <v>18.458013300000001</v>
      </c>
      <c r="AH1583" s="6">
        <v>83.130819199999991</v>
      </c>
      <c r="AI1583" s="7">
        <v>112804</v>
      </c>
      <c r="AJ1583" s="6">
        <v>93.686070400000006</v>
      </c>
      <c r="AK1583" s="6">
        <v>28.309133899999999</v>
      </c>
      <c r="AL1583" s="6">
        <v>82.554922399999995</v>
      </c>
      <c r="AM1583" s="6">
        <v>0.57589679999999532</v>
      </c>
      <c r="AN1583" s="7">
        <v>113607</v>
      </c>
      <c r="AO1583" s="6">
        <v>-0.70682260000000008</v>
      </c>
    </row>
    <row r="1584" spans="1:41" x14ac:dyDescent="0.15">
      <c r="A1584" s="2" t="s">
        <v>1928</v>
      </c>
      <c r="B1584" s="2" t="s">
        <v>1438</v>
      </c>
      <c r="C1584" s="2" t="s">
        <v>1797</v>
      </c>
      <c r="D1584" s="2" t="s">
        <v>1651</v>
      </c>
      <c r="E1584" s="2" t="s">
        <v>440</v>
      </c>
      <c r="F1584" s="2" t="s">
        <v>1854</v>
      </c>
      <c r="G1584" s="2" t="s">
        <v>2121</v>
      </c>
      <c r="H1584" s="2" t="s">
        <v>1332</v>
      </c>
      <c r="I1584" s="2" t="s">
        <v>1964</v>
      </c>
      <c r="J1584" s="7">
        <v>0</v>
      </c>
      <c r="K1584" s="7">
        <v>23467</v>
      </c>
      <c r="L1584" s="7">
        <v>7877</v>
      </c>
      <c r="M1584" s="7">
        <v>31344</v>
      </c>
      <c r="N1584" s="7">
        <v>0</v>
      </c>
      <c r="O1584" s="7">
        <v>0</v>
      </c>
      <c r="P1584" s="7">
        <v>22376</v>
      </c>
      <c r="Q1584" s="7">
        <v>2164</v>
      </c>
      <c r="R1584" s="7">
        <v>24540</v>
      </c>
      <c r="S1584" s="7">
        <v>0</v>
      </c>
      <c r="T1584" s="7">
        <v>7</v>
      </c>
      <c r="U1584" s="7">
        <v>1073</v>
      </c>
      <c r="V1584" s="7">
        <v>1080</v>
      </c>
      <c r="W1584" s="6">
        <v>95.350918300000004</v>
      </c>
      <c r="X1584" s="6">
        <v>27.472387999999999</v>
      </c>
      <c r="Y1584" s="6">
        <v>78.292496199999988</v>
      </c>
      <c r="Z1584" s="6">
        <v>93.082357900000005</v>
      </c>
      <c r="AA1584" s="6">
        <v>32.610043400000002</v>
      </c>
      <c r="AB1584" s="6">
        <v>75.9008556</v>
      </c>
      <c r="AC1584" s="6">
        <v>2.3916405999999881</v>
      </c>
      <c r="AD1584" s="7">
        <v>30163</v>
      </c>
      <c r="AE1584" s="6">
        <v>-18.642044899999998</v>
      </c>
      <c r="AF1584" s="6">
        <v>95.379369100000005</v>
      </c>
      <c r="AG1584" s="6">
        <v>31.804820700000004</v>
      </c>
      <c r="AH1584" s="6">
        <v>81.086439299999995</v>
      </c>
      <c r="AI1584" s="7">
        <v>23460</v>
      </c>
      <c r="AJ1584" s="6">
        <v>93.082357900000005</v>
      </c>
      <c r="AK1584" s="6">
        <v>38.386155100000003</v>
      </c>
      <c r="AL1584" s="6">
        <v>79.290765199999996</v>
      </c>
      <c r="AM1584" s="6">
        <v>1.7956740999999994</v>
      </c>
      <c r="AN1584" s="7">
        <v>28464</v>
      </c>
      <c r="AO1584" s="6">
        <v>-17.580101200000001</v>
      </c>
    </row>
    <row r="1585" spans="1:41" ht="12.75" thickBot="1" x14ac:dyDescent="0.2">
      <c r="A1585" s="2" t="s">
        <v>2001</v>
      </c>
      <c r="B1585" s="2" t="s">
        <v>1438</v>
      </c>
      <c r="C1585" s="2" t="s">
        <v>1797</v>
      </c>
      <c r="D1585" s="2" t="s">
        <v>1651</v>
      </c>
      <c r="E1585" s="2" t="s">
        <v>440</v>
      </c>
      <c r="F1585" s="2" t="s">
        <v>1854</v>
      </c>
      <c r="G1585" s="2" t="s">
        <v>2121</v>
      </c>
      <c r="H1585" s="2" t="s">
        <v>1332</v>
      </c>
      <c r="I1585" s="2" t="s">
        <v>1966</v>
      </c>
      <c r="J1585" s="7">
        <v>0</v>
      </c>
      <c r="K1585" s="7">
        <v>0</v>
      </c>
      <c r="L1585" s="7">
        <v>0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  <c r="R1585" s="7">
        <v>0</v>
      </c>
      <c r="S1585" s="7">
        <v>0</v>
      </c>
      <c r="T1585" s="7">
        <v>0</v>
      </c>
      <c r="U1585" s="7">
        <v>0</v>
      </c>
      <c r="V1585" s="7">
        <v>0</v>
      </c>
      <c r="W1585" s="6">
        <v>0</v>
      </c>
      <c r="X1585" s="6">
        <v>0</v>
      </c>
      <c r="Y1585" s="6">
        <v>0</v>
      </c>
      <c r="Z1585" s="6">
        <v>0</v>
      </c>
      <c r="AA1585" s="6">
        <v>0</v>
      </c>
      <c r="AB1585" s="6">
        <v>0</v>
      </c>
      <c r="AC1585" s="6">
        <v>0</v>
      </c>
      <c r="AD1585" s="7">
        <v>0</v>
      </c>
      <c r="AE1585" s="6">
        <v>0</v>
      </c>
      <c r="AF1585" s="6">
        <v>0</v>
      </c>
      <c r="AG1585" s="6">
        <v>0</v>
      </c>
      <c r="AH1585" s="6">
        <v>0</v>
      </c>
      <c r="AI1585" s="7">
        <v>0</v>
      </c>
      <c r="AJ1585" s="6">
        <v>0</v>
      </c>
      <c r="AK1585" s="6">
        <v>0</v>
      </c>
      <c r="AL1585" s="6">
        <v>0</v>
      </c>
      <c r="AM1585" s="6">
        <v>0</v>
      </c>
      <c r="AN1585" s="7">
        <v>0</v>
      </c>
      <c r="AO1585" s="6">
        <v>0</v>
      </c>
    </row>
    <row r="1586" spans="1:41" ht="12.75" thickTop="1" x14ac:dyDescent="0.15">
      <c r="A1586" s="34" t="s">
        <v>755</v>
      </c>
      <c r="B1586" s="2" t="s">
        <v>926</v>
      </c>
      <c r="C1586" s="2" t="s">
        <v>1797</v>
      </c>
      <c r="D1586" s="2" t="s">
        <v>1651</v>
      </c>
      <c r="E1586" s="2" t="s">
        <v>438</v>
      </c>
      <c r="F1586" s="2" t="s">
        <v>1854</v>
      </c>
      <c r="G1586" s="2" t="s">
        <v>2121</v>
      </c>
      <c r="H1586" s="2" t="s">
        <v>1353</v>
      </c>
      <c r="I1586" s="2" t="s">
        <v>2012</v>
      </c>
      <c r="J1586" s="7">
        <v>0</v>
      </c>
      <c r="K1586" s="7">
        <v>697963</v>
      </c>
      <c r="L1586" s="7">
        <v>35441</v>
      </c>
      <c r="M1586" s="7">
        <v>733404</v>
      </c>
      <c r="N1586" s="7">
        <v>0</v>
      </c>
      <c r="O1586" s="7">
        <v>0</v>
      </c>
      <c r="P1586" s="7">
        <v>688304</v>
      </c>
      <c r="Q1586" s="7">
        <v>15456</v>
      </c>
      <c r="R1586" s="7">
        <v>703760</v>
      </c>
      <c r="S1586" s="7">
        <v>0</v>
      </c>
      <c r="T1586" s="7">
        <v>1069</v>
      </c>
      <c r="U1586" s="7">
        <v>9057</v>
      </c>
      <c r="V1586" s="7">
        <v>10126</v>
      </c>
      <c r="W1586" s="6">
        <v>98.616115800000003</v>
      </c>
      <c r="X1586" s="6">
        <v>43.610507599999998</v>
      </c>
      <c r="Y1586" s="6">
        <v>95.958025899999996</v>
      </c>
      <c r="Z1586" s="6">
        <v>97.891355000000004</v>
      </c>
      <c r="AA1586" s="6">
        <v>34.611240799999997</v>
      </c>
      <c r="AB1586" s="6">
        <v>94.024169400000005</v>
      </c>
      <c r="AC1586" s="6">
        <v>1.9338564999999903</v>
      </c>
      <c r="AD1586" s="7">
        <v>685455</v>
      </c>
      <c r="AE1586" s="6">
        <v>2.6704889000000001</v>
      </c>
      <c r="AF1586" s="6">
        <v>98.767387900000003</v>
      </c>
      <c r="AG1586" s="6">
        <v>58.580958199999998</v>
      </c>
      <c r="AH1586" s="6">
        <v>97.301452600000005</v>
      </c>
      <c r="AI1586" s="7">
        <v>693634</v>
      </c>
      <c r="AJ1586" s="6">
        <v>98.038885800000003</v>
      </c>
      <c r="AK1586" s="6">
        <v>41.266357999999997</v>
      </c>
      <c r="AL1586" s="6">
        <v>95.095760999999996</v>
      </c>
      <c r="AM1586" s="6">
        <v>2.2056916000000086</v>
      </c>
      <c r="AN1586" s="7">
        <v>677240</v>
      </c>
      <c r="AO1586" s="6">
        <v>2.4207076000000001</v>
      </c>
    </row>
    <row r="1587" spans="1:41" x14ac:dyDescent="0.15">
      <c r="A1587" s="2" t="s">
        <v>756</v>
      </c>
      <c r="B1587" s="2" t="s">
        <v>926</v>
      </c>
      <c r="C1587" s="2" t="s">
        <v>1797</v>
      </c>
      <c r="D1587" s="2" t="s">
        <v>1651</v>
      </c>
      <c r="E1587" s="2" t="s">
        <v>438</v>
      </c>
      <c r="F1587" s="2" t="s">
        <v>1854</v>
      </c>
      <c r="G1587" s="2" t="s">
        <v>2121</v>
      </c>
      <c r="H1587" s="2" t="s">
        <v>1353</v>
      </c>
      <c r="I1587" s="2" t="s">
        <v>2013</v>
      </c>
      <c r="J1587" s="7">
        <v>0</v>
      </c>
      <c r="K1587" s="7">
        <v>697963</v>
      </c>
      <c r="L1587" s="7">
        <v>35441</v>
      </c>
      <c r="M1587" s="7">
        <v>733404</v>
      </c>
      <c r="N1587" s="7">
        <v>0</v>
      </c>
      <c r="O1587" s="7">
        <v>0</v>
      </c>
      <c r="P1587" s="7">
        <v>688304</v>
      </c>
      <c r="Q1587" s="7">
        <v>15456</v>
      </c>
      <c r="R1587" s="7">
        <v>703760</v>
      </c>
      <c r="S1587" s="7">
        <v>0</v>
      </c>
      <c r="T1587" s="7">
        <v>1069</v>
      </c>
      <c r="U1587" s="7">
        <v>9057</v>
      </c>
      <c r="V1587" s="7">
        <v>10126</v>
      </c>
      <c r="W1587" s="6">
        <v>98.616115800000003</v>
      </c>
      <c r="X1587" s="6">
        <v>43.610507599999998</v>
      </c>
      <c r="Y1587" s="6">
        <v>95.958025899999996</v>
      </c>
      <c r="Z1587" s="6">
        <v>97.891355000000004</v>
      </c>
      <c r="AA1587" s="6">
        <v>34.611240799999997</v>
      </c>
      <c r="AB1587" s="6">
        <v>94.024169400000005</v>
      </c>
      <c r="AC1587" s="6">
        <v>1.9338564999999903</v>
      </c>
      <c r="AD1587" s="7">
        <v>685455</v>
      </c>
      <c r="AE1587" s="6">
        <v>2.6704889000000001</v>
      </c>
      <c r="AF1587" s="6">
        <v>98.767387900000003</v>
      </c>
      <c r="AG1587" s="6">
        <v>58.580958199999998</v>
      </c>
      <c r="AH1587" s="6">
        <v>97.301452600000005</v>
      </c>
      <c r="AI1587" s="7">
        <v>693634</v>
      </c>
      <c r="AJ1587" s="6">
        <v>98.038885800000003</v>
      </c>
      <c r="AK1587" s="6">
        <v>41.266357999999997</v>
      </c>
      <c r="AL1587" s="6">
        <v>95.095760999999996</v>
      </c>
      <c r="AM1587" s="6">
        <v>2.2056916000000086</v>
      </c>
      <c r="AN1587" s="7">
        <v>677240</v>
      </c>
      <c r="AO1587" s="6">
        <v>2.4207076000000001</v>
      </c>
    </row>
    <row r="1588" spans="1:41" x14ac:dyDescent="0.15">
      <c r="A1588" s="2" t="s">
        <v>757</v>
      </c>
      <c r="B1588" s="2" t="s">
        <v>926</v>
      </c>
      <c r="C1588" s="2" t="s">
        <v>1797</v>
      </c>
      <c r="D1588" s="2" t="s">
        <v>1651</v>
      </c>
      <c r="E1588" s="2" t="s">
        <v>438</v>
      </c>
      <c r="F1588" s="2" t="s">
        <v>1854</v>
      </c>
      <c r="G1588" s="2" t="s">
        <v>2121</v>
      </c>
      <c r="H1588" s="2" t="s">
        <v>1353</v>
      </c>
      <c r="I1588" s="2" t="s">
        <v>2014</v>
      </c>
      <c r="J1588" s="7">
        <v>0</v>
      </c>
      <c r="K1588" s="7">
        <v>274421</v>
      </c>
      <c r="L1588" s="7">
        <v>9987</v>
      </c>
      <c r="M1588" s="7">
        <v>284408</v>
      </c>
      <c r="N1588" s="7">
        <v>0</v>
      </c>
      <c r="O1588" s="7">
        <v>0</v>
      </c>
      <c r="P1588" s="7">
        <v>271212</v>
      </c>
      <c r="Q1588" s="7">
        <v>4189</v>
      </c>
      <c r="R1588" s="7">
        <v>275401</v>
      </c>
      <c r="S1588" s="7">
        <v>0</v>
      </c>
      <c r="T1588" s="7">
        <v>135</v>
      </c>
      <c r="U1588" s="7">
        <v>2618</v>
      </c>
      <c r="V1588" s="7">
        <v>2753</v>
      </c>
      <c r="W1588" s="6">
        <v>98.830628899999994</v>
      </c>
      <c r="X1588" s="6">
        <v>41.944527899999997</v>
      </c>
      <c r="Y1588" s="6">
        <v>96.833070800000002</v>
      </c>
      <c r="Z1588" s="6">
        <v>98.665519799999998</v>
      </c>
      <c r="AA1588" s="6">
        <v>43.915061999999999</v>
      </c>
      <c r="AB1588" s="6">
        <v>96.153362600000008</v>
      </c>
      <c r="AC1588" s="6">
        <v>0.67970819999999321</v>
      </c>
      <c r="AD1588" s="7">
        <v>275339</v>
      </c>
      <c r="AE1588" s="6">
        <v>2.2517699999999998E-2</v>
      </c>
      <c r="AF1588" s="6">
        <v>98.879272</v>
      </c>
      <c r="AG1588" s="6">
        <v>56.846247800000008</v>
      </c>
      <c r="AH1588" s="6">
        <v>97.779552999999993</v>
      </c>
      <c r="AI1588" s="7">
        <v>272648</v>
      </c>
      <c r="AJ1588" s="6">
        <v>98.705982699999993</v>
      </c>
      <c r="AK1588" s="6">
        <v>47.955452100000002</v>
      </c>
      <c r="AL1588" s="6">
        <v>96.564434399999996</v>
      </c>
      <c r="AM1588" s="6">
        <v>1.2151185999999967</v>
      </c>
      <c r="AN1588" s="7">
        <v>274120</v>
      </c>
      <c r="AO1588" s="6">
        <v>-0.53699109999999994</v>
      </c>
    </row>
    <row r="1589" spans="1:41" x14ac:dyDescent="0.15">
      <c r="A1589" s="2" t="s">
        <v>758</v>
      </c>
      <c r="B1589" s="2" t="s">
        <v>926</v>
      </c>
      <c r="C1589" s="2" t="s">
        <v>1797</v>
      </c>
      <c r="D1589" s="2" t="s">
        <v>1651</v>
      </c>
      <c r="E1589" s="2" t="s">
        <v>438</v>
      </c>
      <c r="F1589" s="2" t="s">
        <v>1854</v>
      </c>
      <c r="G1589" s="2" t="s">
        <v>2121</v>
      </c>
      <c r="H1589" s="2" t="s">
        <v>1353</v>
      </c>
      <c r="I1589" s="2" t="s">
        <v>2015</v>
      </c>
      <c r="J1589" s="7">
        <v>0</v>
      </c>
      <c r="K1589" s="7">
        <v>237019</v>
      </c>
      <c r="L1589" s="7">
        <v>9502</v>
      </c>
      <c r="M1589" s="7">
        <v>246521</v>
      </c>
      <c r="N1589" s="7">
        <v>0</v>
      </c>
      <c r="O1589" s="7">
        <v>0</v>
      </c>
      <c r="P1589" s="7">
        <v>233902</v>
      </c>
      <c r="Q1589" s="7">
        <v>3969</v>
      </c>
      <c r="R1589" s="7">
        <v>237871</v>
      </c>
      <c r="S1589" s="7">
        <v>0</v>
      </c>
      <c r="T1589" s="7">
        <v>93</v>
      </c>
      <c r="U1589" s="7">
        <v>2353</v>
      </c>
      <c r="V1589" s="7">
        <v>2446</v>
      </c>
      <c r="W1589" s="6">
        <v>98.684915599999997</v>
      </c>
      <c r="X1589" s="6">
        <v>41.770153700000002</v>
      </c>
      <c r="Y1589" s="6">
        <v>96.491171099999988</v>
      </c>
      <c r="Z1589" s="6">
        <v>98.458085400000002</v>
      </c>
      <c r="AA1589" s="6">
        <v>41.4322047</v>
      </c>
      <c r="AB1589" s="6">
        <v>95.5732821</v>
      </c>
      <c r="AC1589" s="6">
        <v>0.91788899999998819</v>
      </c>
      <c r="AD1589" s="7">
        <v>237707</v>
      </c>
      <c r="AE1589" s="6">
        <v>6.8992499999999998E-2</v>
      </c>
      <c r="AF1589" s="6">
        <v>98.72365210000001</v>
      </c>
      <c r="AG1589" s="6">
        <v>55.518254300000002</v>
      </c>
      <c r="AH1589" s="6">
        <v>97.458158399999988</v>
      </c>
      <c r="AI1589" s="7">
        <v>235425</v>
      </c>
      <c r="AJ1589" s="6">
        <v>98.504806700000003</v>
      </c>
      <c r="AK1589" s="6">
        <v>45.429193900000001</v>
      </c>
      <c r="AL1589" s="6">
        <v>96.044008399999996</v>
      </c>
      <c r="AM1589" s="6">
        <v>1.4141499999999922</v>
      </c>
      <c r="AN1589" s="7">
        <v>236488</v>
      </c>
      <c r="AO1589" s="6">
        <v>-0.44949430000000001</v>
      </c>
    </row>
    <row r="1590" spans="1:41" x14ac:dyDescent="0.15">
      <c r="A1590" s="2" t="s">
        <v>759</v>
      </c>
      <c r="B1590" s="2" t="s">
        <v>926</v>
      </c>
      <c r="C1590" s="2" t="s">
        <v>1797</v>
      </c>
      <c r="D1590" s="2" t="s">
        <v>1651</v>
      </c>
      <c r="E1590" s="2" t="s">
        <v>438</v>
      </c>
      <c r="F1590" s="2" t="s">
        <v>1854</v>
      </c>
      <c r="G1590" s="2" t="s">
        <v>2121</v>
      </c>
      <c r="H1590" s="2" t="s">
        <v>1353</v>
      </c>
      <c r="I1590" s="2" t="s">
        <v>2016</v>
      </c>
      <c r="J1590" s="7">
        <v>0</v>
      </c>
      <c r="K1590" s="7">
        <v>10428</v>
      </c>
      <c r="L1590" s="7">
        <v>418</v>
      </c>
      <c r="M1590" s="7">
        <v>10846</v>
      </c>
      <c r="N1590" s="7">
        <v>0</v>
      </c>
      <c r="O1590" s="7">
        <v>0</v>
      </c>
      <c r="P1590" s="7">
        <v>10291</v>
      </c>
      <c r="Q1590" s="7">
        <v>175</v>
      </c>
      <c r="R1590" s="7">
        <v>10466</v>
      </c>
      <c r="S1590" s="7">
        <v>0</v>
      </c>
      <c r="T1590" s="7">
        <v>4</v>
      </c>
      <c r="U1590" s="7">
        <v>104</v>
      </c>
      <c r="V1590" s="7">
        <v>108</v>
      </c>
      <c r="W1590" s="6">
        <v>98.686229400000002</v>
      </c>
      <c r="X1590" s="6">
        <v>41.866028700000001</v>
      </c>
      <c r="Y1590" s="6">
        <v>96.496404200000001</v>
      </c>
      <c r="Z1590" s="6">
        <v>98.460057700000007</v>
      </c>
      <c r="AA1590" s="6">
        <v>42.0577617</v>
      </c>
      <c r="AB1590" s="6">
        <v>95.604897700000009</v>
      </c>
      <c r="AC1590" s="6">
        <v>0.89150649999999132</v>
      </c>
      <c r="AD1590" s="7">
        <v>10463</v>
      </c>
      <c r="AE1590" s="6">
        <v>2.86725E-2</v>
      </c>
      <c r="AF1590" s="6">
        <v>98.7240982</v>
      </c>
      <c r="AG1590" s="6">
        <v>55.732484100000001</v>
      </c>
      <c r="AH1590" s="6">
        <v>97.466939799999992</v>
      </c>
      <c r="AI1590" s="7">
        <v>10358</v>
      </c>
      <c r="AJ1590" s="6">
        <v>98.535927599999994</v>
      </c>
      <c r="AK1590" s="6">
        <v>49.260042300000002</v>
      </c>
      <c r="AL1590" s="6">
        <v>96.388760900000008</v>
      </c>
      <c r="AM1590" s="6">
        <v>1.0781788999999833</v>
      </c>
      <c r="AN1590" s="7">
        <v>10374</v>
      </c>
      <c r="AO1590" s="6">
        <v>-0.1542317</v>
      </c>
    </row>
    <row r="1591" spans="1:41" x14ac:dyDescent="0.15">
      <c r="A1591" s="2" t="s">
        <v>760</v>
      </c>
      <c r="B1591" s="2" t="s">
        <v>926</v>
      </c>
      <c r="C1591" s="2" t="s">
        <v>1797</v>
      </c>
      <c r="D1591" s="2" t="s">
        <v>1651</v>
      </c>
      <c r="E1591" s="2" t="s">
        <v>438</v>
      </c>
      <c r="F1591" s="2" t="s">
        <v>1854</v>
      </c>
      <c r="G1591" s="2" t="s">
        <v>2121</v>
      </c>
      <c r="H1591" s="2" t="s">
        <v>1353</v>
      </c>
      <c r="I1591" s="2" t="s">
        <v>2017</v>
      </c>
      <c r="J1591" s="7">
        <v>0</v>
      </c>
      <c r="K1591" s="7">
        <v>226591</v>
      </c>
      <c r="L1591" s="7">
        <v>9084</v>
      </c>
      <c r="M1591" s="7">
        <v>235675</v>
      </c>
      <c r="N1591" s="7">
        <v>0</v>
      </c>
      <c r="O1591" s="7">
        <v>0</v>
      </c>
      <c r="P1591" s="7">
        <v>223611</v>
      </c>
      <c r="Q1591" s="7">
        <v>3794</v>
      </c>
      <c r="R1591" s="7">
        <v>227405</v>
      </c>
      <c r="S1591" s="7">
        <v>0</v>
      </c>
      <c r="T1591" s="7">
        <v>89</v>
      </c>
      <c r="U1591" s="7">
        <v>2249</v>
      </c>
      <c r="V1591" s="7">
        <v>2338</v>
      </c>
      <c r="W1591" s="6">
        <v>98.684855100000007</v>
      </c>
      <c r="X1591" s="6">
        <v>41.765742000000003</v>
      </c>
      <c r="Y1591" s="6">
        <v>96.490930300000002</v>
      </c>
      <c r="Z1591" s="6">
        <v>98.457994599999992</v>
      </c>
      <c r="AA1591" s="6">
        <v>41.403392100000005</v>
      </c>
      <c r="AB1591" s="6">
        <v>95.571826900000005</v>
      </c>
      <c r="AC1591" s="6">
        <v>0.91910339999999735</v>
      </c>
      <c r="AD1591" s="7">
        <v>227244</v>
      </c>
      <c r="AE1591" s="6">
        <v>7.0848999999999995E-2</v>
      </c>
      <c r="AF1591" s="6">
        <v>98.72363159999999</v>
      </c>
      <c r="AG1591" s="6">
        <v>55.5084126</v>
      </c>
      <c r="AH1591" s="6">
        <v>97.457754199999997</v>
      </c>
      <c r="AI1591" s="7">
        <v>225067</v>
      </c>
      <c r="AJ1591" s="6">
        <v>98.503374800000003</v>
      </c>
      <c r="AK1591" s="6">
        <v>45.264497399999996</v>
      </c>
      <c r="AL1591" s="6">
        <v>96.028194400000004</v>
      </c>
      <c r="AM1591" s="6">
        <v>1.4295597999999927</v>
      </c>
      <c r="AN1591" s="7">
        <v>226114</v>
      </c>
      <c r="AO1591" s="6">
        <v>-0.46304079999999997</v>
      </c>
    </row>
    <row r="1592" spans="1:41" x14ac:dyDescent="0.15">
      <c r="A1592" s="2" t="s">
        <v>761</v>
      </c>
      <c r="B1592" s="2" t="s">
        <v>926</v>
      </c>
      <c r="C1592" s="2" t="s">
        <v>1797</v>
      </c>
      <c r="D1592" s="2" t="s">
        <v>1651</v>
      </c>
      <c r="E1592" s="2" t="s">
        <v>438</v>
      </c>
      <c r="F1592" s="2" t="s">
        <v>1854</v>
      </c>
      <c r="G1592" s="2" t="s">
        <v>2121</v>
      </c>
      <c r="H1592" s="2" t="s">
        <v>1353</v>
      </c>
      <c r="I1592" s="2" t="s">
        <v>2018</v>
      </c>
      <c r="J1592" s="7">
        <v>0</v>
      </c>
      <c r="K1592" s="7">
        <v>1293</v>
      </c>
      <c r="L1592" s="7">
        <v>26</v>
      </c>
      <c r="M1592" s="7">
        <v>1319</v>
      </c>
      <c r="N1592" s="7">
        <v>0</v>
      </c>
      <c r="O1592" s="7">
        <v>0</v>
      </c>
      <c r="P1592" s="7">
        <v>1293</v>
      </c>
      <c r="Q1592" s="7">
        <v>0</v>
      </c>
      <c r="R1592" s="7">
        <v>1293</v>
      </c>
      <c r="S1592" s="7">
        <v>0</v>
      </c>
      <c r="T1592" s="7">
        <v>0</v>
      </c>
      <c r="U1592" s="7">
        <v>0</v>
      </c>
      <c r="V1592" s="7">
        <v>0</v>
      </c>
      <c r="W1592" s="6">
        <v>100</v>
      </c>
      <c r="X1592" s="6">
        <v>0</v>
      </c>
      <c r="Y1592" s="6">
        <v>98.028809699999996</v>
      </c>
      <c r="Z1592" s="6">
        <v>99.1626409</v>
      </c>
      <c r="AA1592" s="6">
        <v>0</v>
      </c>
      <c r="AB1592" s="6">
        <v>99.1626409</v>
      </c>
      <c r="AC1592" s="6">
        <v>-1.133831200000003</v>
      </c>
      <c r="AD1592" s="7">
        <v>3079</v>
      </c>
      <c r="AE1592" s="6">
        <v>-58.005846099999999</v>
      </c>
      <c r="AF1592" s="6">
        <v>100</v>
      </c>
      <c r="AG1592" s="6">
        <v>0</v>
      </c>
      <c r="AH1592" s="6">
        <v>98.028809699999996</v>
      </c>
      <c r="AI1592" s="7">
        <v>1293</v>
      </c>
      <c r="AJ1592" s="6">
        <v>99.1626409</v>
      </c>
      <c r="AK1592" s="6">
        <v>0</v>
      </c>
      <c r="AL1592" s="6">
        <v>99.1626409</v>
      </c>
      <c r="AM1592" s="6">
        <v>-1.133831200000003</v>
      </c>
      <c r="AN1592" s="7">
        <v>3079</v>
      </c>
      <c r="AO1592" s="6">
        <v>-58.005846099999999</v>
      </c>
    </row>
    <row r="1593" spans="1:41" x14ac:dyDescent="0.15">
      <c r="A1593" s="2" t="s">
        <v>762</v>
      </c>
      <c r="B1593" s="2" t="s">
        <v>926</v>
      </c>
      <c r="C1593" s="2" t="s">
        <v>1797</v>
      </c>
      <c r="D1593" s="2" t="s">
        <v>1651</v>
      </c>
      <c r="E1593" s="2" t="s">
        <v>438</v>
      </c>
      <c r="F1593" s="2" t="s">
        <v>1854</v>
      </c>
      <c r="G1593" s="2" t="s">
        <v>2121</v>
      </c>
      <c r="H1593" s="2" t="s">
        <v>1353</v>
      </c>
      <c r="I1593" s="2" t="s">
        <v>2019</v>
      </c>
      <c r="J1593" s="7">
        <v>0</v>
      </c>
      <c r="K1593" s="7">
        <v>37402</v>
      </c>
      <c r="L1593" s="7">
        <v>485</v>
      </c>
      <c r="M1593" s="7">
        <v>37887</v>
      </c>
      <c r="N1593" s="7">
        <v>0</v>
      </c>
      <c r="O1593" s="7">
        <v>0</v>
      </c>
      <c r="P1593" s="7">
        <v>37310</v>
      </c>
      <c r="Q1593" s="7">
        <v>220</v>
      </c>
      <c r="R1593" s="7">
        <v>37530</v>
      </c>
      <c r="S1593" s="7">
        <v>0</v>
      </c>
      <c r="T1593" s="7">
        <v>42</v>
      </c>
      <c r="U1593" s="7">
        <v>265</v>
      </c>
      <c r="V1593" s="7">
        <v>307</v>
      </c>
      <c r="W1593" s="6">
        <v>99.754023799999999</v>
      </c>
      <c r="X1593" s="6">
        <v>45.360824700000002</v>
      </c>
      <c r="Y1593" s="6">
        <v>99.057724300000004</v>
      </c>
      <c r="Z1593" s="6">
        <v>99.986515600000004</v>
      </c>
      <c r="AA1593" s="6">
        <v>100</v>
      </c>
      <c r="AB1593" s="6">
        <v>99.986715199999992</v>
      </c>
      <c r="AC1593" s="6">
        <v>-0.92899089999998807</v>
      </c>
      <c r="AD1593" s="7">
        <v>37632</v>
      </c>
      <c r="AE1593" s="6">
        <v>-0.27104590000000001</v>
      </c>
      <c r="AF1593" s="6">
        <v>99.86616699999999</v>
      </c>
      <c r="AG1593" s="6">
        <v>100</v>
      </c>
      <c r="AH1593" s="6">
        <v>99.866950500000002</v>
      </c>
      <c r="AI1593" s="7">
        <v>37223</v>
      </c>
      <c r="AJ1593" s="6">
        <v>99.986515600000004</v>
      </c>
      <c r="AK1593" s="6">
        <v>100</v>
      </c>
      <c r="AL1593" s="6">
        <v>99.986715199999992</v>
      </c>
      <c r="AM1593" s="6">
        <v>-0.1197646999999904</v>
      </c>
      <c r="AN1593" s="7">
        <v>37632</v>
      </c>
      <c r="AO1593" s="6">
        <v>-1.0868409999999999</v>
      </c>
    </row>
    <row r="1594" spans="1:41" x14ac:dyDescent="0.15">
      <c r="A1594" s="2" t="s">
        <v>763</v>
      </c>
      <c r="B1594" s="2" t="s">
        <v>926</v>
      </c>
      <c r="C1594" s="2" t="s">
        <v>1797</v>
      </c>
      <c r="D1594" s="2" t="s">
        <v>1651</v>
      </c>
      <c r="E1594" s="2" t="s">
        <v>438</v>
      </c>
      <c r="F1594" s="2" t="s">
        <v>1854</v>
      </c>
      <c r="G1594" s="2" t="s">
        <v>2121</v>
      </c>
      <c r="H1594" s="2" t="s">
        <v>1353</v>
      </c>
      <c r="I1594" s="2" t="s">
        <v>2020</v>
      </c>
      <c r="J1594" s="7">
        <v>0</v>
      </c>
      <c r="K1594" s="7">
        <v>19980</v>
      </c>
      <c r="L1594" s="7">
        <v>479</v>
      </c>
      <c r="M1594" s="7">
        <v>20459</v>
      </c>
      <c r="N1594" s="7">
        <v>0</v>
      </c>
      <c r="O1594" s="7">
        <v>0</v>
      </c>
      <c r="P1594" s="7">
        <v>19888</v>
      </c>
      <c r="Q1594" s="7">
        <v>214</v>
      </c>
      <c r="R1594" s="7">
        <v>20102</v>
      </c>
      <c r="S1594" s="7">
        <v>0</v>
      </c>
      <c r="T1594" s="7">
        <v>42</v>
      </c>
      <c r="U1594" s="7">
        <v>265</v>
      </c>
      <c r="V1594" s="7">
        <v>307</v>
      </c>
      <c r="W1594" s="6">
        <v>99.539539499999989</v>
      </c>
      <c r="X1594" s="6">
        <v>44.676409200000002</v>
      </c>
      <c r="Y1594" s="6">
        <v>98.255046700000008</v>
      </c>
      <c r="Z1594" s="6">
        <v>99.974943600000003</v>
      </c>
      <c r="AA1594" s="6">
        <v>100</v>
      </c>
      <c r="AB1594" s="6">
        <v>99.975623999999996</v>
      </c>
      <c r="AC1594" s="6">
        <v>-1.720577299999988</v>
      </c>
      <c r="AD1594" s="7">
        <v>20507</v>
      </c>
      <c r="AE1594" s="6">
        <v>-1.9749354000000001</v>
      </c>
      <c r="AF1594" s="6">
        <v>99.749222599999996</v>
      </c>
      <c r="AG1594" s="6">
        <v>100</v>
      </c>
      <c r="AH1594" s="6">
        <v>99.751885700000003</v>
      </c>
      <c r="AI1594" s="7">
        <v>19795</v>
      </c>
      <c r="AJ1594" s="6">
        <v>99.974943600000003</v>
      </c>
      <c r="AK1594" s="6">
        <v>100</v>
      </c>
      <c r="AL1594" s="6">
        <v>99.975623999999996</v>
      </c>
      <c r="AM1594" s="6">
        <v>-0.22373829999999373</v>
      </c>
      <c r="AN1594" s="7">
        <v>20507</v>
      </c>
      <c r="AO1594" s="6">
        <v>-3.4719852000000002</v>
      </c>
    </row>
    <row r="1595" spans="1:41" x14ac:dyDescent="0.15">
      <c r="A1595" s="2" t="s">
        <v>764</v>
      </c>
      <c r="B1595" s="2" t="s">
        <v>926</v>
      </c>
      <c r="C1595" s="2" t="s">
        <v>1797</v>
      </c>
      <c r="D1595" s="2" t="s">
        <v>1651</v>
      </c>
      <c r="E1595" s="2" t="s">
        <v>438</v>
      </c>
      <c r="F1595" s="2" t="s">
        <v>1854</v>
      </c>
      <c r="G1595" s="2" t="s">
        <v>2121</v>
      </c>
      <c r="H1595" s="2" t="s">
        <v>1353</v>
      </c>
      <c r="I1595" s="2" t="s">
        <v>1856</v>
      </c>
      <c r="J1595" s="7">
        <v>0</v>
      </c>
      <c r="K1595" s="7">
        <v>17422</v>
      </c>
      <c r="L1595" s="7">
        <v>6</v>
      </c>
      <c r="M1595" s="7">
        <v>17428</v>
      </c>
      <c r="N1595" s="7">
        <v>0</v>
      </c>
      <c r="O1595" s="7">
        <v>0</v>
      </c>
      <c r="P1595" s="7">
        <v>17422</v>
      </c>
      <c r="Q1595" s="7">
        <v>6</v>
      </c>
      <c r="R1595" s="7">
        <v>17428</v>
      </c>
      <c r="S1595" s="7">
        <v>0</v>
      </c>
      <c r="T1595" s="7">
        <v>0</v>
      </c>
      <c r="U1595" s="7">
        <v>0</v>
      </c>
      <c r="V1595" s="7">
        <v>0</v>
      </c>
      <c r="W1595" s="6">
        <v>100</v>
      </c>
      <c r="X1595" s="6">
        <v>100</v>
      </c>
      <c r="Y1595" s="6">
        <v>100</v>
      </c>
      <c r="Z1595" s="6">
        <v>100</v>
      </c>
      <c r="AA1595" s="6">
        <v>0</v>
      </c>
      <c r="AB1595" s="6">
        <v>100</v>
      </c>
      <c r="AC1595" s="6">
        <v>0</v>
      </c>
      <c r="AD1595" s="7">
        <v>17125</v>
      </c>
      <c r="AE1595" s="6">
        <v>1.7693430999999999</v>
      </c>
      <c r="AF1595" s="6">
        <v>100</v>
      </c>
      <c r="AG1595" s="6">
        <v>100</v>
      </c>
      <c r="AH1595" s="6">
        <v>100</v>
      </c>
      <c r="AI1595" s="7">
        <v>17428</v>
      </c>
      <c r="AJ1595" s="6">
        <v>100</v>
      </c>
      <c r="AK1595" s="6">
        <v>0</v>
      </c>
      <c r="AL1595" s="6">
        <v>100</v>
      </c>
      <c r="AM1595" s="6">
        <v>0</v>
      </c>
      <c r="AN1595" s="7">
        <v>17125</v>
      </c>
      <c r="AO1595" s="6">
        <v>1.7693430999999999</v>
      </c>
    </row>
    <row r="1596" spans="1:41" x14ac:dyDescent="0.15">
      <c r="A1596" s="2" t="s">
        <v>765</v>
      </c>
      <c r="B1596" s="2" t="s">
        <v>926</v>
      </c>
      <c r="C1596" s="2" t="s">
        <v>1797</v>
      </c>
      <c r="D1596" s="2" t="s">
        <v>1651</v>
      </c>
      <c r="E1596" s="2" t="s">
        <v>438</v>
      </c>
      <c r="F1596" s="2" t="s">
        <v>1854</v>
      </c>
      <c r="G1596" s="2" t="s">
        <v>2121</v>
      </c>
      <c r="H1596" s="2" t="s">
        <v>1353</v>
      </c>
      <c r="I1596" s="2" t="s">
        <v>2021</v>
      </c>
      <c r="J1596" s="7">
        <v>0</v>
      </c>
      <c r="K1596" s="7">
        <v>343399</v>
      </c>
      <c r="L1596" s="7">
        <v>23589</v>
      </c>
      <c r="M1596" s="7">
        <v>366988</v>
      </c>
      <c r="N1596" s="7">
        <v>0</v>
      </c>
      <c r="O1596" s="7">
        <v>0</v>
      </c>
      <c r="P1596" s="7">
        <v>337562</v>
      </c>
      <c r="Q1596" s="7">
        <v>10289</v>
      </c>
      <c r="R1596" s="7">
        <v>347851</v>
      </c>
      <c r="S1596" s="7">
        <v>0</v>
      </c>
      <c r="T1596" s="7">
        <v>875</v>
      </c>
      <c r="U1596" s="7">
        <v>6210</v>
      </c>
      <c r="V1596" s="7">
        <v>7085</v>
      </c>
      <c r="W1596" s="6">
        <v>98.300228000000004</v>
      </c>
      <c r="X1596" s="6">
        <v>43.617788000000004</v>
      </c>
      <c r="Y1596" s="6">
        <v>94.785388100000006</v>
      </c>
      <c r="Z1596" s="6">
        <v>97.010116300000007</v>
      </c>
      <c r="AA1596" s="6">
        <v>30.068799400000003</v>
      </c>
      <c r="AB1596" s="6">
        <v>91.607906299999996</v>
      </c>
      <c r="AC1596" s="6">
        <v>3.1774818000000096</v>
      </c>
      <c r="AD1596" s="7">
        <v>329990</v>
      </c>
      <c r="AE1596" s="6">
        <v>5.4125883000000004</v>
      </c>
      <c r="AF1596" s="6">
        <v>98.551342399999996</v>
      </c>
      <c r="AG1596" s="6">
        <v>59.203636599999996</v>
      </c>
      <c r="AH1596" s="6">
        <v>96.651319900000004</v>
      </c>
      <c r="AI1596" s="7">
        <v>340766</v>
      </c>
      <c r="AJ1596" s="6">
        <v>97.25770270000001</v>
      </c>
      <c r="AK1596" s="6">
        <v>37.523073600000004</v>
      </c>
      <c r="AL1596" s="6">
        <v>93.322435999999996</v>
      </c>
      <c r="AM1596" s="6">
        <v>3.3288839000000081</v>
      </c>
      <c r="AN1596" s="7">
        <v>323372</v>
      </c>
      <c r="AO1596" s="6">
        <v>5.3789444</v>
      </c>
    </row>
    <row r="1597" spans="1:41" x14ac:dyDescent="0.15">
      <c r="A1597" s="2" t="s">
        <v>766</v>
      </c>
      <c r="B1597" s="2" t="s">
        <v>926</v>
      </c>
      <c r="C1597" s="2" t="s">
        <v>1797</v>
      </c>
      <c r="D1597" s="2" t="s">
        <v>1651</v>
      </c>
      <c r="E1597" s="2" t="s">
        <v>438</v>
      </c>
      <c r="F1597" s="2" t="s">
        <v>1854</v>
      </c>
      <c r="G1597" s="2" t="s">
        <v>2121</v>
      </c>
      <c r="H1597" s="2" t="s">
        <v>1353</v>
      </c>
      <c r="I1597" s="2" t="s">
        <v>1739</v>
      </c>
      <c r="J1597" s="7">
        <v>0</v>
      </c>
      <c r="K1597" s="7">
        <v>320011</v>
      </c>
      <c r="L1597" s="7">
        <v>23589</v>
      </c>
      <c r="M1597" s="7">
        <v>343600</v>
      </c>
      <c r="N1597" s="7">
        <v>0</v>
      </c>
      <c r="O1597" s="7">
        <v>0</v>
      </c>
      <c r="P1597" s="7">
        <v>314174</v>
      </c>
      <c r="Q1597" s="7">
        <v>10289</v>
      </c>
      <c r="R1597" s="7">
        <v>324463</v>
      </c>
      <c r="S1597" s="7">
        <v>0</v>
      </c>
      <c r="T1597" s="7">
        <v>875</v>
      </c>
      <c r="U1597" s="7">
        <v>6210</v>
      </c>
      <c r="V1597" s="7">
        <v>7085</v>
      </c>
      <c r="W1597" s="6">
        <v>98.176000200000004</v>
      </c>
      <c r="X1597" s="6">
        <v>43.617788000000004</v>
      </c>
      <c r="Y1597" s="6">
        <v>94.430442400000004</v>
      </c>
      <c r="Z1597" s="6">
        <v>96.757310900000007</v>
      </c>
      <c r="AA1597" s="6">
        <v>30.068799400000003</v>
      </c>
      <c r="AB1597" s="6">
        <v>90.960009299999996</v>
      </c>
      <c r="AC1597" s="6">
        <v>3.4704331000000082</v>
      </c>
      <c r="AD1597" s="7">
        <v>304173</v>
      </c>
      <c r="AE1597" s="6">
        <v>6.6705459999999999</v>
      </c>
      <c r="AF1597" s="6">
        <v>98.445177000000001</v>
      </c>
      <c r="AG1597" s="6">
        <v>59.203636599999996</v>
      </c>
      <c r="AH1597" s="6">
        <v>96.418584600000003</v>
      </c>
      <c r="AI1597" s="7">
        <v>317378</v>
      </c>
      <c r="AJ1597" s="6">
        <v>97.025189699999999</v>
      </c>
      <c r="AK1597" s="6">
        <v>37.523073600000004</v>
      </c>
      <c r="AL1597" s="6">
        <v>92.796497700000003</v>
      </c>
      <c r="AM1597" s="6">
        <v>3.6220868999999993</v>
      </c>
      <c r="AN1597" s="7">
        <v>297555</v>
      </c>
      <c r="AO1597" s="6">
        <v>6.6619617000000009</v>
      </c>
    </row>
    <row r="1598" spans="1:41" x14ac:dyDescent="0.15">
      <c r="A1598" s="2" t="s">
        <v>767</v>
      </c>
      <c r="B1598" s="2" t="s">
        <v>926</v>
      </c>
      <c r="C1598" s="2" t="s">
        <v>1797</v>
      </c>
      <c r="D1598" s="2" t="s">
        <v>1651</v>
      </c>
      <c r="E1598" s="2" t="s">
        <v>438</v>
      </c>
      <c r="F1598" s="2" t="s">
        <v>1854</v>
      </c>
      <c r="G1598" s="2" t="s">
        <v>2121</v>
      </c>
      <c r="H1598" s="2" t="s">
        <v>1353</v>
      </c>
      <c r="I1598" s="2" t="s">
        <v>1740</v>
      </c>
      <c r="J1598" s="7">
        <v>0</v>
      </c>
      <c r="K1598" s="7">
        <v>57634</v>
      </c>
      <c r="L1598" s="7">
        <v>4248</v>
      </c>
      <c r="M1598" s="7">
        <v>61882</v>
      </c>
      <c r="N1598" s="7">
        <v>0</v>
      </c>
      <c r="O1598" s="7">
        <v>0</v>
      </c>
      <c r="P1598" s="7">
        <v>56583</v>
      </c>
      <c r="Q1598" s="7">
        <v>1853</v>
      </c>
      <c r="R1598" s="7">
        <v>58436</v>
      </c>
      <c r="S1598" s="7">
        <v>0</v>
      </c>
      <c r="T1598" s="7">
        <v>158</v>
      </c>
      <c r="U1598" s="7">
        <v>1119</v>
      </c>
      <c r="V1598" s="7">
        <v>1277</v>
      </c>
      <c r="W1598" s="6">
        <v>98.176423599999993</v>
      </c>
      <c r="X1598" s="6">
        <v>43.620527299999999</v>
      </c>
      <c r="Y1598" s="6">
        <v>94.431337100000007</v>
      </c>
      <c r="Z1598" s="6">
        <v>96.756442200000009</v>
      </c>
      <c r="AA1598" s="6">
        <v>30.068098500000001</v>
      </c>
      <c r="AB1598" s="6">
        <v>90.95890829999999</v>
      </c>
      <c r="AC1598" s="6">
        <v>3.4724288000000172</v>
      </c>
      <c r="AD1598" s="7">
        <v>59921</v>
      </c>
      <c r="AE1598" s="6">
        <v>-2.4782630000000001</v>
      </c>
      <c r="AF1598" s="6">
        <v>98.446308000000002</v>
      </c>
      <c r="AG1598" s="6">
        <v>59.220198099999998</v>
      </c>
      <c r="AH1598" s="6">
        <v>96.421087400000005</v>
      </c>
      <c r="AI1598" s="7">
        <v>57159</v>
      </c>
      <c r="AJ1598" s="6">
        <v>97.024206500000005</v>
      </c>
      <c r="AK1598" s="6">
        <v>37.524515100000002</v>
      </c>
      <c r="AL1598" s="6">
        <v>92.795750499999997</v>
      </c>
      <c r="AM1598" s="6">
        <v>3.6253369000000077</v>
      </c>
      <c r="AN1598" s="7">
        <v>58617</v>
      </c>
      <c r="AO1598" s="6">
        <v>-2.487333</v>
      </c>
    </row>
    <row r="1599" spans="1:41" x14ac:dyDescent="0.15">
      <c r="A1599" s="2" t="s">
        <v>768</v>
      </c>
      <c r="B1599" s="2" t="s">
        <v>926</v>
      </c>
      <c r="C1599" s="2" t="s">
        <v>1797</v>
      </c>
      <c r="D1599" s="2" t="s">
        <v>1651</v>
      </c>
      <c r="E1599" s="2" t="s">
        <v>438</v>
      </c>
      <c r="F1599" s="2" t="s">
        <v>1854</v>
      </c>
      <c r="G1599" s="2" t="s">
        <v>2121</v>
      </c>
      <c r="H1599" s="2" t="s">
        <v>1353</v>
      </c>
      <c r="I1599" s="2" t="s">
        <v>1741</v>
      </c>
      <c r="J1599" s="7">
        <v>0</v>
      </c>
      <c r="K1599" s="7">
        <v>176358</v>
      </c>
      <c r="L1599" s="7">
        <v>13000</v>
      </c>
      <c r="M1599" s="7">
        <v>189358</v>
      </c>
      <c r="N1599" s="7">
        <v>0</v>
      </c>
      <c r="O1599" s="7">
        <v>0</v>
      </c>
      <c r="P1599" s="7">
        <v>173141</v>
      </c>
      <c r="Q1599" s="7">
        <v>5670</v>
      </c>
      <c r="R1599" s="7">
        <v>178811</v>
      </c>
      <c r="S1599" s="7">
        <v>0</v>
      </c>
      <c r="T1599" s="7">
        <v>482</v>
      </c>
      <c r="U1599" s="7">
        <v>3422</v>
      </c>
      <c r="V1599" s="7">
        <v>3904</v>
      </c>
      <c r="W1599" s="6">
        <v>98.175869500000005</v>
      </c>
      <c r="X1599" s="6">
        <v>43.615384599999999</v>
      </c>
      <c r="Y1599" s="6">
        <v>94.430127100000007</v>
      </c>
      <c r="Z1599" s="6">
        <v>96.757796299999995</v>
      </c>
      <c r="AA1599" s="6">
        <v>30.067929900000003</v>
      </c>
      <c r="AB1599" s="6">
        <v>90.960419799999997</v>
      </c>
      <c r="AC1599" s="6">
        <v>3.4697073000000103</v>
      </c>
      <c r="AD1599" s="7">
        <v>175600</v>
      </c>
      <c r="AE1599" s="6">
        <v>1.8285876999999999</v>
      </c>
      <c r="AF1599" s="6">
        <v>98.444927100000001</v>
      </c>
      <c r="AG1599" s="6">
        <v>59.198162499999995</v>
      </c>
      <c r="AH1599" s="6">
        <v>96.417979700000004</v>
      </c>
      <c r="AI1599" s="7">
        <v>174907</v>
      </c>
      <c r="AJ1599" s="6">
        <v>97.025861599999999</v>
      </c>
      <c r="AK1599" s="6">
        <v>37.522308100000004</v>
      </c>
      <c r="AL1599" s="6">
        <v>92.797125199999996</v>
      </c>
      <c r="AM1599" s="6">
        <v>3.6208545000000072</v>
      </c>
      <c r="AN1599" s="7">
        <v>171779</v>
      </c>
      <c r="AO1599" s="6">
        <v>1.8209444000000001</v>
      </c>
    </row>
    <row r="1600" spans="1:41" x14ac:dyDescent="0.15">
      <c r="A1600" s="2" t="s">
        <v>769</v>
      </c>
      <c r="B1600" s="2" t="s">
        <v>926</v>
      </c>
      <c r="C1600" s="2" t="s">
        <v>1797</v>
      </c>
      <c r="D1600" s="2" t="s">
        <v>1651</v>
      </c>
      <c r="E1600" s="2" t="s">
        <v>438</v>
      </c>
      <c r="F1600" s="2" t="s">
        <v>1854</v>
      </c>
      <c r="G1600" s="2" t="s">
        <v>2121</v>
      </c>
      <c r="H1600" s="2" t="s">
        <v>1353</v>
      </c>
      <c r="I1600" s="2" t="s">
        <v>1742</v>
      </c>
      <c r="J1600" s="7">
        <v>0</v>
      </c>
      <c r="K1600" s="7">
        <v>86019</v>
      </c>
      <c r="L1600" s="7">
        <v>6341</v>
      </c>
      <c r="M1600" s="7">
        <v>92360</v>
      </c>
      <c r="N1600" s="7">
        <v>0</v>
      </c>
      <c r="O1600" s="7">
        <v>0</v>
      </c>
      <c r="P1600" s="7">
        <v>84450</v>
      </c>
      <c r="Q1600" s="7">
        <v>2766</v>
      </c>
      <c r="R1600" s="7">
        <v>87216</v>
      </c>
      <c r="S1600" s="7">
        <v>0</v>
      </c>
      <c r="T1600" s="7">
        <v>235</v>
      </c>
      <c r="U1600" s="7">
        <v>1669</v>
      </c>
      <c r="V1600" s="7">
        <v>1904</v>
      </c>
      <c r="W1600" s="6">
        <v>98.175984400000004</v>
      </c>
      <c r="X1600" s="6">
        <v>43.62088</v>
      </c>
      <c r="Y1600" s="6">
        <v>94.430489399999999</v>
      </c>
      <c r="Z1600" s="6">
        <v>96.756827400000006</v>
      </c>
      <c r="AA1600" s="6">
        <v>30.071635400000002</v>
      </c>
      <c r="AB1600" s="6">
        <v>90.959920499999996</v>
      </c>
      <c r="AC1600" s="6">
        <v>3.4705689000000035</v>
      </c>
      <c r="AD1600" s="7">
        <v>68652</v>
      </c>
      <c r="AE1600" s="6">
        <v>27.040727100000002</v>
      </c>
      <c r="AF1600" s="6">
        <v>98.444931499999996</v>
      </c>
      <c r="AG1600" s="6">
        <v>59.203767100000007</v>
      </c>
      <c r="AH1600" s="6">
        <v>96.418148000000002</v>
      </c>
      <c r="AI1600" s="7">
        <v>85312</v>
      </c>
      <c r="AJ1600" s="6">
        <v>97.024329199999997</v>
      </c>
      <c r="AK1600" s="6">
        <v>37.523773300000002</v>
      </c>
      <c r="AL1600" s="6">
        <v>92.79554490000001</v>
      </c>
      <c r="AM1600" s="6">
        <v>3.6226030999999921</v>
      </c>
      <c r="AN1600" s="7">
        <v>67159</v>
      </c>
      <c r="AO1600" s="6">
        <v>27.029884300000003</v>
      </c>
    </row>
    <row r="1601" spans="1:41" x14ac:dyDescent="0.15">
      <c r="A1601" s="2" t="s">
        <v>770</v>
      </c>
      <c r="B1601" s="2" t="s">
        <v>926</v>
      </c>
      <c r="C1601" s="2" t="s">
        <v>1797</v>
      </c>
      <c r="D1601" s="2" t="s">
        <v>1651</v>
      </c>
      <c r="E1601" s="2" t="s">
        <v>438</v>
      </c>
      <c r="F1601" s="2" t="s">
        <v>1854</v>
      </c>
      <c r="G1601" s="2" t="s">
        <v>2121</v>
      </c>
      <c r="H1601" s="2" t="s">
        <v>1353</v>
      </c>
      <c r="I1601" s="2" t="s">
        <v>1743</v>
      </c>
      <c r="J1601" s="7">
        <v>0</v>
      </c>
      <c r="K1601" s="7">
        <v>23388</v>
      </c>
      <c r="L1601" s="7">
        <v>0</v>
      </c>
      <c r="M1601" s="7">
        <v>23388</v>
      </c>
      <c r="N1601" s="7">
        <v>0</v>
      </c>
      <c r="O1601" s="7">
        <v>0</v>
      </c>
      <c r="P1601" s="7">
        <v>23388</v>
      </c>
      <c r="Q1601" s="7">
        <v>0</v>
      </c>
      <c r="R1601" s="7">
        <v>23388</v>
      </c>
      <c r="S1601" s="7">
        <v>0</v>
      </c>
      <c r="T1601" s="7">
        <v>0</v>
      </c>
      <c r="U1601" s="7">
        <v>0</v>
      </c>
      <c r="V1601" s="7">
        <v>0</v>
      </c>
      <c r="W1601" s="6">
        <v>100</v>
      </c>
      <c r="X1601" s="6">
        <v>0</v>
      </c>
      <c r="Y1601" s="6">
        <v>100</v>
      </c>
      <c r="Z1601" s="6">
        <v>100</v>
      </c>
      <c r="AA1601" s="6">
        <v>0</v>
      </c>
      <c r="AB1601" s="6">
        <v>100</v>
      </c>
      <c r="AC1601" s="6">
        <v>0</v>
      </c>
      <c r="AD1601" s="7">
        <v>25817</v>
      </c>
      <c r="AE1601" s="6">
        <v>-9.4085292999999997</v>
      </c>
      <c r="AF1601" s="6">
        <v>100</v>
      </c>
      <c r="AG1601" s="6">
        <v>0</v>
      </c>
      <c r="AH1601" s="6">
        <v>100</v>
      </c>
      <c r="AI1601" s="7">
        <v>23388</v>
      </c>
      <c r="AJ1601" s="6">
        <v>100</v>
      </c>
      <c r="AK1601" s="6">
        <v>0</v>
      </c>
      <c r="AL1601" s="6">
        <v>100</v>
      </c>
      <c r="AM1601" s="6">
        <v>0</v>
      </c>
      <c r="AN1601" s="7">
        <v>25817</v>
      </c>
      <c r="AO1601" s="6">
        <v>-9.4085292999999997</v>
      </c>
    </row>
    <row r="1602" spans="1:41" x14ac:dyDescent="0.15">
      <c r="A1602" s="2" t="s">
        <v>771</v>
      </c>
      <c r="B1602" s="2" t="s">
        <v>926</v>
      </c>
      <c r="C1602" s="2" t="s">
        <v>1797</v>
      </c>
      <c r="D1602" s="2" t="s">
        <v>1651</v>
      </c>
      <c r="E1602" s="2" t="s">
        <v>438</v>
      </c>
      <c r="F1602" s="2" t="s">
        <v>1854</v>
      </c>
      <c r="G1602" s="2" t="s">
        <v>2121</v>
      </c>
      <c r="H1602" s="2" t="s">
        <v>1353</v>
      </c>
      <c r="I1602" s="2" t="s">
        <v>1744</v>
      </c>
      <c r="J1602" s="7">
        <v>0</v>
      </c>
      <c r="K1602" s="7">
        <v>35601</v>
      </c>
      <c r="L1602" s="7">
        <v>1865</v>
      </c>
      <c r="M1602" s="7">
        <v>37466</v>
      </c>
      <c r="N1602" s="7">
        <v>0</v>
      </c>
      <c r="O1602" s="7">
        <v>0</v>
      </c>
      <c r="P1602" s="7">
        <v>34988</v>
      </c>
      <c r="Q1602" s="7">
        <v>978</v>
      </c>
      <c r="R1602" s="7">
        <v>35966</v>
      </c>
      <c r="S1602" s="7">
        <v>0</v>
      </c>
      <c r="T1602" s="7">
        <v>59</v>
      </c>
      <c r="U1602" s="7">
        <v>229</v>
      </c>
      <c r="V1602" s="7">
        <v>288</v>
      </c>
      <c r="W1602" s="6">
        <v>98.278138299999995</v>
      </c>
      <c r="X1602" s="6">
        <v>52.439678300000004</v>
      </c>
      <c r="Y1602" s="6">
        <v>95.996369999999999</v>
      </c>
      <c r="Z1602" s="6">
        <v>97.415025499999999</v>
      </c>
      <c r="AA1602" s="6">
        <v>38.796414899999995</v>
      </c>
      <c r="AB1602" s="6">
        <v>93.664318100000003</v>
      </c>
      <c r="AC1602" s="6">
        <v>2.3320518999999962</v>
      </c>
      <c r="AD1602" s="7">
        <v>34298</v>
      </c>
      <c r="AE1602" s="6">
        <v>4.8632572999999999</v>
      </c>
      <c r="AF1602" s="6">
        <v>98.441280699999993</v>
      </c>
      <c r="AG1602" s="6">
        <v>59.779951099999998</v>
      </c>
      <c r="AH1602" s="6">
        <v>96.740007500000004</v>
      </c>
      <c r="AI1602" s="7">
        <v>35678</v>
      </c>
      <c r="AJ1602" s="6">
        <v>97.628654999999995</v>
      </c>
      <c r="AK1602" s="6">
        <v>44.558823500000003</v>
      </c>
      <c r="AL1602" s="6">
        <v>94.641280399999999</v>
      </c>
      <c r="AM1602" s="6">
        <v>2.098727100000005</v>
      </c>
      <c r="AN1602" s="7">
        <v>33920</v>
      </c>
      <c r="AO1602" s="6">
        <v>5.1827829999999997</v>
      </c>
    </row>
    <row r="1603" spans="1:41" x14ac:dyDescent="0.15">
      <c r="A1603" s="2" t="s">
        <v>772</v>
      </c>
      <c r="B1603" s="2" t="s">
        <v>926</v>
      </c>
      <c r="C1603" s="2" t="s">
        <v>1797</v>
      </c>
      <c r="D1603" s="2" t="s">
        <v>1651</v>
      </c>
      <c r="E1603" s="2" t="s">
        <v>438</v>
      </c>
      <c r="F1603" s="2" t="s">
        <v>1854</v>
      </c>
      <c r="G1603" s="2" t="s">
        <v>2121</v>
      </c>
      <c r="H1603" s="2" t="s">
        <v>1353</v>
      </c>
      <c r="I1603" s="2" t="s">
        <v>2008</v>
      </c>
      <c r="J1603" s="7">
        <v>0</v>
      </c>
      <c r="K1603" s="7">
        <v>35350</v>
      </c>
      <c r="L1603" s="7">
        <v>1865</v>
      </c>
      <c r="M1603" s="7">
        <v>37215</v>
      </c>
      <c r="N1603" s="7">
        <v>0</v>
      </c>
      <c r="O1603" s="7">
        <v>0</v>
      </c>
      <c r="P1603" s="7">
        <v>34737</v>
      </c>
      <c r="Q1603" s="7">
        <v>978</v>
      </c>
      <c r="R1603" s="7">
        <v>35715</v>
      </c>
      <c r="S1603" s="7">
        <v>0</v>
      </c>
      <c r="T1603" s="7">
        <v>59</v>
      </c>
      <c r="U1603" s="7">
        <v>229</v>
      </c>
      <c r="V1603" s="7">
        <v>288</v>
      </c>
      <c r="W1603" s="6">
        <v>98.265912299999997</v>
      </c>
      <c r="X1603" s="6">
        <v>52.439678300000004</v>
      </c>
      <c r="Y1603" s="6">
        <v>95.969367199999994</v>
      </c>
      <c r="Z1603" s="6">
        <v>97.415025499999999</v>
      </c>
      <c r="AA1603" s="6">
        <v>38.796414899999995</v>
      </c>
      <c r="AB1603" s="6">
        <v>93.664318100000003</v>
      </c>
      <c r="AC1603" s="6">
        <v>2.3050490999999909</v>
      </c>
      <c r="AD1603" s="7">
        <v>34298</v>
      </c>
      <c r="AE1603" s="6">
        <v>4.1314362000000004</v>
      </c>
      <c r="AF1603" s="6">
        <v>98.430194700000001</v>
      </c>
      <c r="AG1603" s="6">
        <v>59.779951099999998</v>
      </c>
      <c r="AH1603" s="6">
        <v>96.71784869999999</v>
      </c>
      <c r="AI1603" s="7">
        <v>35427</v>
      </c>
      <c r="AJ1603" s="6">
        <v>97.628654999999995</v>
      </c>
      <c r="AK1603" s="6">
        <v>44.558823500000003</v>
      </c>
      <c r="AL1603" s="6">
        <v>94.641280399999999</v>
      </c>
      <c r="AM1603" s="6">
        <v>2.076568299999991</v>
      </c>
      <c r="AN1603" s="7">
        <v>33920</v>
      </c>
      <c r="AO1603" s="6">
        <v>4.4428065999999999</v>
      </c>
    </row>
    <row r="1604" spans="1:41" x14ac:dyDescent="0.15">
      <c r="A1604" s="2" t="s">
        <v>773</v>
      </c>
      <c r="B1604" s="2" t="s">
        <v>926</v>
      </c>
      <c r="C1604" s="2" t="s">
        <v>1797</v>
      </c>
      <c r="D1604" s="2" t="s">
        <v>1651</v>
      </c>
      <c r="E1604" s="2" t="s">
        <v>438</v>
      </c>
      <c r="F1604" s="2" t="s">
        <v>1854</v>
      </c>
      <c r="G1604" s="2" t="s">
        <v>2121</v>
      </c>
      <c r="H1604" s="2" t="s">
        <v>1353</v>
      </c>
      <c r="I1604" s="2" t="s">
        <v>2022</v>
      </c>
      <c r="J1604" s="7">
        <v>0</v>
      </c>
      <c r="K1604" s="7">
        <v>251</v>
      </c>
      <c r="L1604" s="7">
        <v>0</v>
      </c>
      <c r="M1604" s="7">
        <v>251</v>
      </c>
      <c r="N1604" s="7">
        <v>0</v>
      </c>
      <c r="O1604" s="7">
        <v>0</v>
      </c>
      <c r="P1604" s="7">
        <v>251</v>
      </c>
      <c r="Q1604" s="7">
        <v>0</v>
      </c>
      <c r="R1604" s="7">
        <v>251</v>
      </c>
      <c r="S1604" s="7">
        <v>0</v>
      </c>
      <c r="T1604" s="7">
        <v>0</v>
      </c>
      <c r="U1604" s="7">
        <v>0</v>
      </c>
      <c r="V1604" s="7">
        <v>0</v>
      </c>
      <c r="W1604" s="6">
        <v>100</v>
      </c>
      <c r="X1604" s="6">
        <v>0</v>
      </c>
      <c r="Y1604" s="6">
        <v>100</v>
      </c>
      <c r="Z1604" s="6" t="s">
        <v>2122</v>
      </c>
      <c r="AA1604" s="6" t="s">
        <v>2122</v>
      </c>
      <c r="AB1604" s="6" t="s">
        <v>2122</v>
      </c>
      <c r="AC1604" s="6" t="s">
        <v>1802</v>
      </c>
      <c r="AD1604" s="7" t="s">
        <v>2122</v>
      </c>
      <c r="AE1604" s="6" t="e">
        <v>#VALUE!</v>
      </c>
      <c r="AF1604" s="6">
        <v>100</v>
      </c>
      <c r="AG1604" s="6">
        <v>0</v>
      </c>
      <c r="AH1604" s="6">
        <v>100</v>
      </c>
      <c r="AI1604" s="7">
        <v>251</v>
      </c>
      <c r="AJ1604" s="6" t="s">
        <v>2122</v>
      </c>
      <c r="AK1604" s="6" t="s">
        <v>2122</v>
      </c>
      <c r="AL1604" s="6" t="s">
        <v>2122</v>
      </c>
      <c r="AM1604" s="6" t="e">
        <v>#VALUE!</v>
      </c>
      <c r="AN1604" s="7" t="s">
        <v>2122</v>
      </c>
      <c r="AO1604" s="6" t="e">
        <v>#VALUE!</v>
      </c>
    </row>
    <row r="1605" spans="1:41" x14ac:dyDescent="0.15">
      <c r="A1605" s="2" t="s">
        <v>774</v>
      </c>
      <c r="B1605" s="2" t="s">
        <v>926</v>
      </c>
      <c r="C1605" s="2" t="s">
        <v>1797</v>
      </c>
      <c r="D1605" s="2" t="s">
        <v>1651</v>
      </c>
      <c r="E1605" s="2" t="s">
        <v>438</v>
      </c>
      <c r="F1605" s="2" t="s">
        <v>1854</v>
      </c>
      <c r="G1605" s="2" t="s">
        <v>2121</v>
      </c>
      <c r="H1605" s="2" t="s">
        <v>1353</v>
      </c>
      <c r="I1605" s="2" t="s">
        <v>1941</v>
      </c>
      <c r="J1605" s="7">
        <v>0</v>
      </c>
      <c r="K1605" s="7">
        <v>0</v>
      </c>
      <c r="L1605" s="7">
        <v>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0</v>
      </c>
      <c r="S1605" s="7">
        <v>0</v>
      </c>
      <c r="T1605" s="7">
        <v>0</v>
      </c>
      <c r="U1605" s="7">
        <v>0</v>
      </c>
      <c r="V1605" s="7">
        <v>0</v>
      </c>
      <c r="W1605" s="6">
        <v>0</v>
      </c>
      <c r="X1605" s="6">
        <v>0</v>
      </c>
      <c r="Y1605" s="6">
        <v>0</v>
      </c>
      <c r="Z1605" s="6" t="s">
        <v>2122</v>
      </c>
      <c r="AA1605" s="6" t="s">
        <v>2122</v>
      </c>
      <c r="AB1605" s="6" t="s">
        <v>2122</v>
      </c>
      <c r="AC1605" s="6" t="s">
        <v>1802</v>
      </c>
      <c r="AD1605" s="7" t="s">
        <v>2122</v>
      </c>
      <c r="AE1605" s="6">
        <v>0</v>
      </c>
      <c r="AF1605" s="6">
        <v>0</v>
      </c>
      <c r="AG1605" s="6">
        <v>0</v>
      </c>
      <c r="AH1605" s="6">
        <v>0</v>
      </c>
      <c r="AI1605" s="7">
        <v>0</v>
      </c>
      <c r="AJ1605" s="6" t="s">
        <v>2122</v>
      </c>
      <c r="AK1605" s="6" t="s">
        <v>2122</v>
      </c>
      <c r="AL1605" s="6" t="s">
        <v>2122</v>
      </c>
      <c r="AM1605" s="6" t="e">
        <v>#VALUE!</v>
      </c>
      <c r="AN1605" s="7" t="s">
        <v>2122</v>
      </c>
      <c r="AO1605" s="6">
        <v>0</v>
      </c>
    </row>
    <row r="1606" spans="1:41" x14ac:dyDescent="0.15">
      <c r="A1606" s="2" t="s">
        <v>775</v>
      </c>
      <c r="B1606" s="2" t="s">
        <v>926</v>
      </c>
      <c r="C1606" s="2" t="s">
        <v>1797</v>
      </c>
      <c r="D1606" s="2" t="s">
        <v>1651</v>
      </c>
      <c r="E1606" s="2" t="s">
        <v>438</v>
      </c>
      <c r="F1606" s="2" t="s">
        <v>1854</v>
      </c>
      <c r="G1606" s="2" t="s">
        <v>2121</v>
      </c>
      <c r="H1606" s="2" t="s">
        <v>1353</v>
      </c>
      <c r="I1606" s="2" t="s">
        <v>1942</v>
      </c>
      <c r="J1606" s="7">
        <v>0</v>
      </c>
      <c r="K1606" s="7">
        <v>44470</v>
      </c>
      <c r="L1606" s="7">
        <v>0</v>
      </c>
      <c r="M1606" s="7">
        <v>44470</v>
      </c>
      <c r="N1606" s="7">
        <v>0</v>
      </c>
      <c r="O1606" s="7">
        <v>0</v>
      </c>
      <c r="P1606" s="7">
        <v>44470</v>
      </c>
      <c r="Q1606" s="7">
        <v>0</v>
      </c>
      <c r="R1606" s="7">
        <v>44470</v>
      </c>
      <c r="S1606" s="7">
        <v>0</v>
      </c>
      <c r="T1606" s="7">
        <v>0</v>
      </c>
      <c r="U1606" s="7">
        <v>0</v>
      </c>
      <c r="V1606" s="7">
        <v>0</v>
      </c>
      <c r="W1606" s="6">
        <v>100</v>
      </c>
      <c r="X1606" s="6">
        <v>0</v>
      </c>
      <c r="Y1606" s="6">
        <v>100</v>
      </c>
      <c r="Z1606" s="6">
        <v>100</v>
      </c>
      <c r="AA1606" s="6">
        <v>0</v>
      </c>
      <c r="AB1606" s="6">
        <v>100</v>
      </c>
      <c r="AC1606" s="6">
        <v>0</v>
      </c>
      <c r="AD1606" s="7">
        <v>45706</v>
      </c>
      <c r="AE1606" s="6">
        <v>-2.7042401000000003</v>
      </c>
      <c r="AF1606" s="6">
        <v>100</v>
      </c>
      <c r="AG1606" s="6">
        <v>0</v>
      </c>
      <c r="AH1606" s="6">
        <v>100</v>
      </c>
      <c r="AI1606" s="7">
        <v>44470</v>
      </c>
      <c r="AJ1606" s="6">
        <v>100</v>
      </c>
      <c r="AK1606" s="6">
        <v>0</v>
      </c>
      <c r="AL1606" s="6">
        <v>100</v>
      </c>
      <c r="AM1606" s="6">
        <v>0</v>
      </c>
      <c r="AN1606" s="7">
        <v>45706</v>
      </c>
      <c r="AO1606" s="6">
        <v>-2.7042401000000003</v>
      </c>
    </row>
    <row r="1607" spans="1:41" x14ac:dyDescent="0.15">
      <c r="A1607" s="2" t="s">
        <v>1354</v>
      </c>
      <c r="B1607" s="2" t="s">
        <v>926</v>
      </c>
      <c r="C1607" s="2" t="s">
        <v>1797</v>
      </c>
      <c r="D1607" s="2" t="s">
        <v>1651</v>
      </c>
      <c r="E1607" s="2" t="s">
        <v>438</v>
      </c>
      <c r="F1607" s="2" t="s">
        <v>1854</v>
      </c>
      <c r="G1607" s="2" t="s">
        <v>2121</v>
      </c>
      <c r="H1607" s="2" t="s">
        <v>1353</v>
      </c>
      <c r="I1607" s="2" t="s">
        <v>1943</v>
      </c>
      <c r="J1607" s="7">
        <v>0</v>
      </c>
      <c r="K1607" s="7">
        <v>72</v>
      </c>
      <c r="L1607" s="7">
        <v>0</v>
      </c>
      <c r="M1607" s="7">
        <v>72</v>
      </c>
      <c r="N1607" s="7">
        <v>0</v>
      </c>
      <c r="O1607" s="7">
        <v>0</v>
      </c>
      <c r="P1607" s="7">
        <v>72</v>
      </c>
      <c r="Q1607" s="7">
        <v>0</v>
      </c>
      <c r="R1607" s="7">
        <v>72</v>
      </c>
      <c r="S1607" s="7">
        <v>0</v>
      </c>
      <c r="T1607" s="7">
        <v>0</v>
      </c>
      <c r="U1607" s="7">
        <v>0</v>
      </c>
      <c r="V1607" s="7">
        <v>0</v>
      </c>
      <c r="W1607" s="6">
        <v>100</v>
      </c>
      <c r="X1607" s="6">
        <v>0</v>
      </c>
      <c r="Y1607" s="6">
        <v>100</v>
      </c>
      <c r="Z1607" s="6">
        <v>100</v>
      </c>
      <c r="AA1607" s="6">
        <v>0</v>
      </c>
      <c r="AB1607" s="6">
        <v>100</v>
      </c>
      <c r="AC1607" s="6">
        <v>0</v>
      </c>
      <c r="AD1607" s="7">
        <v>122</v>
      </c>
      <c r="AE1607" s="6">
        <v>-40.983606600000002</v>
      </c>
      <c r="AF1607" s="6">
        <v>100</v>
      </c>
      <c r="AG1607" s="6">
        <v>0</v>
      </c>
      <c r="AH1607" s="6">
        <v>100</v>
      </c>
      <c r="AI1607" s="7">
        <v>72</v>
      </c>
      <c r="AJ1607" s="6">
        <v>100</v>
      </c>
      <c r="AK1607" s="6">
        <v>0</v>
      </c>
      <c r="AL1607" s="6">
        <v>100</v>
      </c>
      <c r="AM1607" s="6">
        <v>0</v>
      </c>
      <c r="AN1607" s="7">
        <v>122</v>
      </c>
      <c r="AO1607" s="6">
        <v>-40.983606600000002</v>
      </c>
    </row>
    <row r="1608" spans="1:41" x14ac:dyDescent="0.15">
      <c r="A1608" s="2" t="s">
        <v>1355</v>
      </c>
      <c r="B1608" s="2" t="s">
        <v>926</v>
      </c>
      <c r="C1608" s="2" t="s">
        <v>1797</v>
      </c>
      <c r="D1608" s="2" t="s">
        <v>1651</v>
      </c>
      <c r="E1608" s="2" t="s">
        <v>438</v>
      </c>
      <c r="F1608" s="2" t="s">
        <v>1854</v>
      </c>
      <c r="G1608" s="2" t="s">
        <v>2121</v>
      </c>
      <c r="H1608" s="2" t="s">
        <v>1353</v>
      </c>
      <c r="I1608" s="2" t="s">
        <v>1944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  <c r="AB1608" s="6">
        <v>0</v>
      </c>
      <c r="AC1608" s="6">
        <v>0</v>
      </c>
      <c r="AD1608" s="7">
        <v>0</v>
      </c>
      <c r="AE1608" s="6">
        <v>0</v>
      </c>
      <c r="AF1608" s="6">
        <v>0</v>
      </c>
      <c r="AG1608" s="6">
        <v>0</v>
      </c>
      <c r="AH1608" s="6">
        <v>0</v>
      </c>
      <c r="AI1608" s="7">
        <v>0</v>
      </c>
      <c r="AJ1608" s="6">
        <v>0</v>
      </c>
      <c r="AK1608" s="6">
        <v>0</v>
      </c>
      <c r="AL1608" s="6">
        <v>0</v>
      </c>
      <c r="AM1608" s="6">
        <v>0</v>
      </c>
      <c r="AN1608" s="7">
        <v>0</v>
      </c>
      <c r="AO1608" s="6">
        <v>0</v>
      </c>
    </row>
    <row r="1609" spans="1:41" x14ac:dyDescent="0.15">
      <c r="A1609" s="2" t="s">
        <v>1356</v>
      </c>
      <c r="B1609" s="2" t="s">
        <v>926</v>
      </c>
      <c r="C1609" s="2" t="s">
        <v>1797</v>
      </c>
      <c r="D1609" s="2" t="s">
        <v>1651</v>
      </c>
      <c r="E1609" s="2" t="s">
        <v>438</v>
      </c>
      <c r="F1609" s="2" t="s">
        <v>1854</v>
      </c>
      <c r="G1609" s="2" t="s">
        <v>2121</v>
      </c>
      <c r="H1609" s="2" t="s">
        <v>1353</v>
      </c>
      <c r="I1609" s="2" t="s">
        <v>1945</v>
      </c>
      <c r="J1609" s="7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  <c r="AB1609" s="6">
        <v>0</v>
      </c>
      <c r="AC1609" s="6">
        <v>0</v>
      </c>
      <c r="AD1609" s="7">
        <v>0</v>
      </c>
      <c r="AE1609" s="6">
        <v>0</v>
      </c>
      <c r="AF1609" s="6">
        <v>0</v>
      </c>
      <c r="AG1609" s="6">
        <v>0</v>
      </c>
      <c r="AH1609" s="6">
        <v>0</v>
      </c>
      <c r="AI1609" s="7">
        <v>0</v>
      </c>
      <c r="AJ1609" s="6">
        <v>0</v>
      </c>
      <c r="AK1609" s="6">
        <v>0</v>
      </c>
      <c r="AL1609" s="6">
        <v>0</v>
      </c>
      <c r="AM1609" s="6">
        <v>0</v>
      </c>
      <c r="AN1609" s="7">
        <v>0</v>
      </c>
      <c r="AO1609" s="6">
        <v>0</v>
      </c>
    </row>
    <row r="1610" spans="1:41" x14ac:dyDescent="0.15">
      <c r="A1610" s="2" t="s">
        <v>1357</v>
      </c>
      <c r="B1610" s="2" t="s">
        <v>926</v>
      </c>
      <c r="C1610" s="2" t="s">
        <v>1797</v>
      </c>
      <c r="D1610" s="2" t="s">
        <v>1651</v>
      </c>
      <c r="E1610" s="2" t="s">
        <v>438</v>
      </c>
      <c r="F1610" s="2" t="s">
        <v>1854</v>
      </c>
      <c r="G1610" s="2" t="s">
        <v>2121</v>
      </c>
      <c r="H1610" s="2" t="s">
        <v>1353</v>
      </c>
      <c r="I1610" s="2" t="s">
        <v>1946</v>
      </c>
      <c r="J1610" s="7">
        <v>0</v>
      </c>
      <c r="K1610" s="7">
        <v>0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  <c r="AB1610" s="6">
        <v>0</v>
      </c>
      <c r="AC1610" s="6">
        <v>0</v>
      </c>
      <c r="AD1610" s="7">
        <v>0</v>
      </c>
      <c r="AE1610" s="6">
        <v>0</v>
      </c>
      <c r="AF1610" s="6">
        <v>0</v>
      </c>
      <c r="AG1610" s="6">
        <v>0</v>
      </c>
      <c r="AH1610" s="6">
        <v>0</v>
      </c>
      <c r="AI1610" s="7">
        <v>0</v>
      </c>
      <c r="AJ1610" s="6">
        <v>0</v>
      </c>
      <c r="AK1610" s="6">
        <v>0</v>
      </c>
      <c r="AL1610" s="6">
        <v>0</v>
      </c>
      <c r="AM1610" s="6">
        <v>0</v>
      </c>
      <c r="AN1610" s="7">
        <v>0</v>
      </c>
      <c r="AO1610" s="6">
        <v>0</v>
      </c>
    </row>
    <row r="1611" spans="1:41" x14ac:dyDescent="0.15">
      <c r="A1611" s="2" t="s">
        <v>1358</v>
      </c>
      <c r="B1611" s="2" t="s">
        <v>926</v>
      </c>
      <c r="C1611" s="2" t="s">
        <v>1797</v>
      </c>
      <c r="D1611" s="2" t="s">
        <v>1651</v>
      </c>
      <c r="E1611" s="2" t="s">
        <v>438</v>
      </c>
      <c r="F1611" s="2" t="s">
        <v>1854</v>
      </c>
      <c r="G1611" s="2" t="s">
        <v>2121</v>
      </c>
      <c r="H1611" s="2" t="s">
        <v>1353</v>
      </c>
      <c r="I1611" s="2" t="s">
        <v>1947</v>
      </c>
      <c r="J1611" s="7">
        <v>0</v>
      </c>
      <c r="K1611" s="7">
        <v>0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  <c r="AB1611" s="6">
        <v>0</v>
      </c>
      <c r="AC1611" s="6">
        <v>0</v>
      </c>
      <c r="AD1611" s="7">
        <v>0</v>
      </c>
      <c r="AE1611" s="6">
        <v>0</v>
      </c>
      <c r="AF1611" s="6">
        <v>0</v>
      </c>
      <c r="AG1611" s="6">
        <v>0</v>
      </c>
      <c r="AH1611" s="6">
        <v>0</v>
      </c>
      <c r="AI1611" s="7">
        <v>0</v>
      </c>
      <c r="AJ1611" s="6">
        <v>0</v>
      </c>
      <c r="AK1611" s="6">
        <v>0</v>
      </c>
      <c r="AL1611" s="6">
        <v>0</v>
      </c>
      <c r="AM1611" s="6">
        <v>0</v>
      </c>
      <c r="AN1611" s="7">
        <v>0</v>
      </c>
      <c r="AO1611" s="6">
        <v>0</v>
      </c>
    </row>
    <row r="1612" spans="1:41" x14ac:dyDescent="0.15">
      <c r="A1612" s="2" t="s">
        <v>1359</v>
      </c>
      <c r="B1612" s="2" t="s">
        <v>926</v>
      </c>
      <c r="C1612" s="2" t="s">
        <v>1797</v>
      </c>
      <c r="D1612" s="2" t="s">
        <v>1651</v>
      </c>
      <c r="E1612" s="2" t="s">
        <v>438</v>
      </c>
      <c r="F1612" s="2" t="s">
        <v>1854</v>
      </c>
      <c r="G1612" s="2" t="s">
        <v>2121</v>
      </c>
      <c r="H1612" s="2" t="s">
        <v>1353</v>
      </c>
      <c r="I1612" s="2" t="s">
        <v>1948</v>
      </c>
      <c r="J1612" s="7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6">
        <v>0</v>
      </c>
      <c r="X1612" s="6">
        <v>0</v>
      </c>
      <c r="Y1612" s="6">
        <v>0</v>
      </c>
      <c r="Z1612" s="6">
        <v>0</v>
      </c>
      <c r="AA1612" s="6">
        <v>0</v>
      </c>
      <c r="AB1612" s="6">
        <v>0</v>
      </c>
      <c r="AC1612" s="6">
        <v>0</v>
      </c>
      <c r="AD1612" s="7">
        <v>0</v>
      </c>
      <c r="AE1612" s="6">
        <v>0</v>
      </c>
      <c r="AF1612" s="6">
        <v>0</v>
      </c>
      <c r="AG1612" s="6">
        <v>0</v>
      </c>
      <c r="AH1612" s="6">
        <v>0</v>
      </c>
      <c r="AI1612" s="7">
        <v>0</v>
      </c>
      <c r="AJ1612" s="6">
        <v>0</v>
      </c>
      <c r="AK1612" s="6">
        <v>0</v>
      </c>
      <c r="AL1612" s="6">
        <v>0</v>
      </c>
      <c r="AM1612" s="6">
        <v>0</v>
      </c>
      <c r="AN1612" s="7">
        <v>0</v>
      </c>
      <c r="AO1612" s="6">
        <v>0</v>
      </c>
    </row>
    <row r="1613" spans="1:41" x14ac:dyDescent="0.15">
      <c r="A1613" s="2" t="s">
        <v>1360</v>
      </c>
      <c r="B1613" s="2" t="s">
        <v>926</v>
      </c>
      <c r="C1613" s="2" t="s">
        <v>1797</v>
      </c>
      <c r="D1613" s="2" t="s">
        <v>1651</v>
      </c>
      <c r="E1613" s="2" t="s">
        <v>438</v>
      </c>
      <c r="F1613" s="2" t="s">
        <v>1854</v>
      </c>
      <c r="G1613" s="2" t="s">
        <v>2121</v>
      </c>
      <c r="H1613" s="2" t="s">
        <v>1353</v>
      </c>
      <c r="I1613" s="2" t="s">
        <v>1949</v>
      </c>
      <c r="J1613" s="7">
        <v>0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  <c r="T1613" s="7">
        <v>0</v>
      </c>
      <c r="U1613" s="7">
        <v>0</v>
      </c>
      <c r="V1613" s="7">
        <v>0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  <c r="AB1613" s="6">
        <v>0</v>
      </c>
      <c r="AC1613" s="6">
        <v>0</v>
      </c>
      <c r="AD1613" s="7">
        <v>0</v>
      </c>
      <c r="AE1613" s="6">
        <v>0</v>
      </c>
      <c r="AF1613" s="6">
        <v>0</v>
      </c>
      <c r="AG1613" s="6">
        <v>0</v>
      </c>
      <c r="AH1613" s="6">
        <v>0</v>
      </c>
      <c r="AI1613" s="7">
        <v>0</v>
      </c>
      <c r="AJ1613" s="6">
        <v>0</v>
      </c>
      <c r="AK1613" s="6">
        <v>0</v>
      </c>
      <c r="AL1613" s="6">
        <v>0</v>
      </c>
      <c r="AM1613" s="6">
        <v>0</v>
      </c>
      <c r="AN1613" s="7">
        <v>0</v>
      </c>
      <c r="AO1613" s="6">
        <v>0</v>
      </c>
    </row>
    <row r="1614" spans="1:41" x14ac:dyDescent="0.15">
      <c r="A1614" s="2" t="s">
        <v>1361</v>
      </c>
      <c r="B1614" s="2" t="s">
        <v>926</v>
      </c>
      <c r="C1614" s="2" t="s">
        <v>1797</v>
      </c>
      <c r="D1614" s="2" t="s">
        <v>1651</v>
      </c>
      <c r="E1614" s="2" t="s">
        <v>438</v>
      </c>
      <c r="F1614" s="2" t="s">
        <v>1854</v>
      </c>
      <c r="G1614" s="2" t="s">
        <v>2121</v>
      </c>
      <c r="H1614" s="2" t="s">
        <v>1353</v>
      </c>
      <c r="I1614" s="2" t="s">
        <v>1950</v>
      </c>
      <c r="J1614" s="7">
        <v>0</v>
      </c>
      <c r="K1614" s="7">
        <v>0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6">
        <v>0</v>
      </c>
      <c r="X1614" s="6">
        <v>0</v>
      </c>
      <c r="Y1614" s="6">
        <v>0</v>
      </c>
      <c r="Z1614" s="6">
        <v>0</v>
      </c>
      <c r="AA1614" s="6">
        <v>0</v>
      </c>
      <c r="AB1614" s="6">
        <v>0</v>
      </c>
      <c r="AC1614" s="6">
        <v>0</v>
      </c>
      <c r="AD1614" s="7">
        <v>0</v>
      </c>
      <c r="AE1614" s="6">
        <v>0</v>
      </c>
      <c r="AF1614" s="6">
        <v>0</v>
      </c>
      <c r="AG1614" s="6">
        <v>0</v>
      </c>
      <c r="AH1614" s="6">
        <v>0</v>
      </c>
      <c r="AI1614" s="7">
        <v>0</v>
      </c>
      <c r="AJ1614" s="6">
        <v>0</v>
      </c>
      <c r="AK1614" s="6">
        <v>0</v>
      </c>
      <c r="AL1614" s="6">
        <v>0</v>
      </c>
      <c r="AM1614" s="6">
        <v>0</v>
      </c>
      <c r="AN1614" s="7">
        <v>0</v>
      </c>
      <c r="AO1614" s="6">
        <v>0</v>
      </c>
    </row>
    <row r="1615" spans="1:41" x14ac:dyDescent="0.15">
      <c r="A1615" s="2" t="s">
        <v>1362</v>
      </c>
      <c r="B1615" s="2" t="s">
        <v>926</v>
      </c>
      <c r="C1615" s="2" t="s">
        <v>1797</v>
      </c>
      <c r="D1615" s="2" t="s">
        <v>1651</v>
      </c>
      <c r="E1615" s="2" t="s">
        <v>438</v>
      </c>
      <c r="F1615" s="2" t="s">
        <v>1854</v>
      </c>
      <c r="G1615" s="2" t="s">
        <v>2121</v>
      </c>
      <c r="H1615" s="2" t="s">
        <v>1353</v>
      </c>
      <c r="I1615" s="2" t="s">
        <v>1951</v>
      </c>
      <c r="J1615" s="7">
        <v>0</v>
      </c>
      <c r="K1615" s="7">
        <v>0</v>
      </c>
      <c r="L1615" s="7">
        <v>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  <c r="W1615" s="6">
        <v>0</v>
      </c>
      <c r="X1615" s="6">
        <v>0</v>
      </c>
      <c r="Y1615" s="6">
        <v>0</v>
      </c>
      <c r="Z1615" s="6">
        <v>0</v>
      </c>
      <c r="AA1615" s="6">
        <v>0</v>
      </c>
      <c r="AB1615" s="6">
        <v>0</v>
      </c>
      <c r="AC1615" s="6">
        <v>0</v>
      </c>
      <c r="AD1615" s="7">
        <v>0</v>
      </c>
      <c r="AE1615" s="6">
        <v>0</v>
      </c>
      <c r="AF1615" s="6">
        <v>0</v>
      </c>
      <c r="AG1615" s="6">
        <v>0</v>
      </c>
      <c r="AH1615" s="6">
        <v>0</v>
      </c>
      <c r="AI1615" s="7">
        <v>0</v>
      </c>
      <c r="AJ1615" s="6">
        <v>0</v>
      </c>
      <c r="AK1615" s="6">
        <v>0</v>
      </c>
      <c r="AL1615" s="6">
        <v>0</v>
      </c>
      <c r="AM1615" s="6">
        <v>0</v>
      </c>
      <c r="AN1615" s="7">
        <v>0</v>
      </c>
      <c r="AO1615" s="6">
        <v>0</v>
      </c>
    </row>
    <row r="1616" spans="1:41" x14ac:dyDescent="0.15">
      <c r="A1616" s="2" t="s">
        <v>1363</v>
      </c>
      <c r="B1616" s="2" t="s">
        <v>926</v>
      </c>
      <c r="C1616" s="2" t="s">
        <v>1797</v>
      </c>
      <c r="D1616" s="2" t="s">
        <v>1651</v>
      </c>
      <c r="E1616" s="2" t="s">
        <v>438</v>
      </c>
      <c r="F1616" s="2" t="s">
        <v>1854</v>
      </c>
      <c r="G1616" s="2" t="s">
        <v>2121</v>
      </c>
      <c r="H1616" s="2" t="s">
        <v>1353</v>
      </c>
      <c r="I1616" s="2" t="s">
        <v>1952</v>
      </c>
      <c r="J1616" s="7">
        <v>0</v>
      </c>
      <c r="K1616" s="7">
        <v>0</v>
      </c>
      <c r="L1616" s="7">
        <v>0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6">
        <v>0</v>
      </c>
      <c r="X1616" s="6">
        <v>0</v>
      </c>
      <c r="Y1616" s="6">
        <v>0</v>
      </c>
      <c r="Z1616" s="6">
        <v>0</v>
      </c>
      <c r="AA1616" s="6">
        <v>0</v>
      </c>
      <c r="AB1616" s="6">
        <v>0</v>
      </c>
      <c r="AC1616" s="6">
        <v>0</v>
      </c>
      <c r="AD1616" s="7">
        <v>0</v>
      </c>
      <c r="AE1616" s="6">
        <v>0</v>
      </c>
      <c r="AF1616" s="6">
        <v>0</v>
      </c>
      <c r="AG1616" s="6">
        <v>0</v>
      </c>
      <c r="AH1616" s="6">
        <v>0</v>
      </c>
      <c r="AI1616" s="7">
        <v>0</v>
      </c>
      <c r="AJ1616" s="6">
        <v>0</v>
      </c>
      <c r="AK1616" s="6">
        <v>0</v>
      </c>
      <c r="AL1616" s="6">
        <v>0</v>
      </c>
      <c r="AM1616" s="6">
        <v>0</v>
      </c>
      <c r="AN1616" s="7">
        <v>0</v>
      </c>
      <c r="AO1616" s="6">
        <v>0</v>
      </c>
    </row>
    <row r="1617" spans="1:41" x14ac:dyDescent="0.15">
      <c r="A1617" s="2" t="s">
        <v>1364</v>
      </c>
      <c r="B1617" s="2" t="s">
        <v>926</v>
      </c>
      <c r="C1617" s="2" t="s">
        <v>1797</v>
      </c>
      <c r="D1617" s="2" t="s">
        <v>1651</v>
      </c>
      <c r="E1617" s="2" t="s">
        <v>438</v>
      </c>
      <c r="F1617" s="2" t="s">
        <v>1854</v>
      </c>
      <c r="G1617" s="2" t="s">
        <v>2121</v>
      </c>
      <c r="H1617" s="2" t="s">
        <v>1353</v>
      </c>
      <c r="I1617" s="2" t="s">
        <v>1953</v>
      </c>
      <c r="J1617" s="7">
        <v>0</v>
      </c>
      <c r="K1617" s="7">
        <v>0</v>
      </c>
      <c r="L1617" s="7">
        <v>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6">
        <v>0</v>
      </c>
      <c r="X1617" s="6">
        <v>0</v>
      </c>
      <c r="Y1617" s="6">
        <v>0</v>
      </c>
      <c r="Z1617" s="6">
        <v>0</v>
      </c>
      <c r="AA1617" s="6">
        <v>0</v>
      </c>
      <c r="AB1617" s="6">
        <v>0</v>
      </c>
      <c r="AC1617" s="6">
        <v>0</v>
      </c>
      <c r="AD1617" s="7">
        <v>0</v>
      </c>
      <c r="AE1617" s="6">
        <v>0</v>
      </c>
      <c r="AF1617" s="6">
        <v>0</v>
      </c>
      <c r="AG1617" s="6">
        <v>0</v>
      </c>
      <c r="AH1617" s="6">
        <v>0</v>
      </c>
      <c r="AI1617" s="7">
        <v>0</v>
      </c>
      <c r="AJ1617" s="6">
        <v>0</v>
      </c>
      <c r="AK1617" s="6">
        <v>0</v>
      </c>
      <c r="AL1617" s="6">
        <v>0</v>
      </c>
      <c r="AM1617" s="6">
        <v>0</v>
      </c>
      <c r="AN1617" s="7">
        <v>0</v>
      </c>
      <c r="AO1617" s="6">
        <v>0</v>
      </c>
    </row>
    <row r="1618" spans="1:41" x14ac:dyDescent="0.15">
      <c r="A1618" s="2" t="s">
        <v>1365</v>
      </c>
      <c r="B1618" s="2" t="s">
        <v>926</v>
      </c>
      <c r="C1618" s="2" t="s">
        <v>1797</v>
      </c>
      <c r="D1618" s="2" t="s">
        <v>1651</v>
      </c>
      <c r="E1618" s="2" t="s">
        <v>438</v>
      </c>
      <c r="F1618" s="2" t="s">
        <v>1854</v>
      </c>
      <c r="G1618" s="2" t="s">
        <v>2121</v>
      </c>
      <c r="H1618" s="2" t="s">
        <v>1353</v>
      </c>
      <c r="I1618" s="2" t="s">
        <v>1954</v>
      </c>
      <c r="J1618" s="7">
        <v>0</v>
      </c>
      <c r="K1618" s="7">
        <v>0</v>
      </c>
      <c r="L1618" s="7">
        <v>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6">
        <v>0</v>
      </c>
      <c r="X1618" s="6">
        <v>0</v>
      </c>
      <c r="Y1618" s="6">
        <v>0</v>
      </c>
      <c r="Z1618" s="6">
        <v>0</v>
      </c>
      <c r="AA1618" s="6">
        <v>0</v>
      </c>
      <c r="AB1618" s="6">
        <v>0</v>
      </c>
      <c r="AC1618" s="6">
        <v>0</v>
      </c>
      <c r="AD1618" s="7">
        <v>0</v>
      </c>
      <c r="AE1618" s="6">
        <v>0</v>
      </c>
      <c r="AF1618" s="6">
        <v>0</v>
      </c>
      <c r="AG1618" s="6">
        <v>0</v>
      </c>
      <c r="AH1618" s="6">
        <v>0</v>
      </c>
      <c r="AI1618" s="7">
        <v>0</v>
      </c>
      <c r="AJ1618" s="6">
        <v>0</v>
      </c>
      <c r="AK1618" s="6">
        <v>0</v>
      </c>
      <c r="AL1618" s="6">
        <v>0</v>
      </c>
      <c r="AM1618" s="6">
        <v>0</v>
      </c>
      <c r="AN1618" s="7">
        <v>0</v>
      </c>
      <c r="AO1618" s="6">
        <v>0</v>
      </c>
    </row>
    <row r="1619" spans="1:41" x14ac:dyDescent="0.15">
      <c r="A1619" s="2" t="s">
        <v>1366</v>
      </c>
      <c r="B1619" s="2" t="s">
        <v>926</v>
      </c>
      <c r="C1619" s="2" t="s">
        <v>1797</v>
      </c>
      <c r="D1619" s="2" t="s">
        <v>1651</v>
      </c>
      <c r="E1619" s="2" t="s">
        <v>438</v>
      </c>
      <c r="F1619" s="2" t="s">
        <v>1854</v>
      </c>
      <c r="G1619" s="2" t="s">
        <v>2121</v>
      </c>
      <c r="H1619" s="2" t="s">
        <v>1353</v>
      </c>
      <c r="I1619" s="2" t="s">
        <v>1955</v>
      </c>
      <c r="J1619" s="7">
        <v>0</v>
      </c>
      <c r="K1619" s="7">
        <v>0</v>
      </c>
      <c r="L1619" s="7">
        <v>0</v>
      </c>
      <c r="M1619" s="7">
        <v>0</v>
      </c>
      <c r="N1619" s="7">
        <v>0</v>
      </c>
      <c r="O1619" s="7">
        <v>0</v>
      </c>
      <c r="P1619" s="7">
        <v>0</v>
      </c>
      <c r="Q1619" s="7">
        <v>0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  <c r="W1619" s="6">
        <v>0</v>
      </c>
      <c r="X1619" s="6">
        <v>0</v>
      </c>
      <c r="Y1619" s="6">
        <v>0</v>
      </c>
      <c r="Z1619" s="6">
        <v>0</v>
      </c>
      <c r="AA1619" s="6">
        <v>0</v>
      </c>
      <c r="AB1619" s="6">
        <v>0</v>
      </c>
      <c r="AC1619" s="6">
        <v>0</v>
      </c>
      <c r="AD1619" s="7">
        <v>0</v>
      </c>
      <c r="AE1619" s="6">
        <v>0</v>
      </c>
      <c r="AF1619" s="6">
        <v>0</v>
      </c>
      <c r="AG1619" s="6">
        <v>0</v>
      </c>
      <c r="AH1619" s="6">
        <v>0</v>
      </c>
      <c r="AI1619" s="7">
        <v>0</v>
      </c>
      <c r="AJ1619" s="6">
        <v>0</v>
      </c>
      <c r="AK1619" s="6">
        <v>0</v>
      </c>
      <c r="AL1619" s="6">
        <v>0</v>
      </c>
      <c r="AM1619" s="6">
        <v>0</v>
      </c>
      <c r="AN1619" s="7">
        <v>0</v>
      </c>
      <c r="AO1619" s="6">
        <v>0</v>
      </c>
    </row>
    <row r="1620" spans="1:41" x14ac:dyDescent="0.15">
      <c r="A1620" s="2" t="s">
        <v>1367</v>
      </c>
      <c r="B1620" s="2" t="s">
        <v>926</v>
      </c>
      <c r="C1620" s="2" t="s">
        <v>1797</v>
      </c>
      <c r="D1620" s="2" t="s">
        <v>1651</v>
      </c>
      <c r="E1620" s="2" t="s">
        <v>438</v>
      </c>
      <c r="F1620" s="2" t="s">
        <v>1854</v>
      </c>
      <c r="G1620" s="2" t="s">
        <v>2121</v>
      </c>
      <c r="H1620" s="2" t="s">
        <v>1353</v>
      </c>
      <c r="I1620" s="2" t="s">
        <v>1956</v>
      </c>
      <c r="J1620" s="7">
        <v>0</v>
      </c>
      <c r="K1620" s="7">
        <v>0</v>
      </c>
      <c r="L1620" s="7">
        <v>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6">
        <v>0</v>
      </c>
      <c r="X1620" s="6">
        <v>0</v>
      </c>
      <c r="Y1620" s="6">
        <v>0</v>
      </c>
      <c r="Z1620" s="6">
        <v>0</v>
      </c>
      <c r="AA1620" s="6">
        <v>0</v>
      </c>
      <c r="AB1620" s="6">
        <v>0</v>
      </c>
      <c r="AC1620" s="6">
        <v>0</v>
      </c>
      <c r="AD1620" s="7">
        <v>0</v>
      </c>
      <c r="AE1620" s="6">
        <v>0</v>
      </c>
      <c r="AF1620" s="6">
        <v>0</v>
      </c>
      <c r="AG1620" s="6">
        <v>0</v>
      </c>
      <c r="AH1620" s="6">
        <v>0</v>
      </c>
      <c r="AI1620" s="7">
        <v>0</v>
      </c>
      <c r="AJ1620" s="6">
        <v>0</v>
      </c>
      <c r="AK1620" s="6">
        <v>0</v>
      </c>
      <c r="AL1620" s="6">
        <v>0</v>
      </c>
      <c r="AM1620" s="6">
        <v>0</v>
      </c>
      <c r="AN1620" s="7">
        <v>0</v>
      </c>
      <c r="AO1620" s="6">
        <v>0</v>
      </c>
    </row>
    <row r="1621" spans="1:41" x14ac:dyDescent="0.15">
      <c r="A1621" s="2" t="s">
        <v>1368</v>
      </c>
      <c r="B1621" s="2" t="s">
        <v>926</v>
      </c>
      <c r="C1621" s="2" t="s">
        <v>1797</v>
      </c>
      <c r="D1621" s="2" t="s">
        <v>1651</v>
      </c>
      <c r="E1621" s="2" t="s">
        <v>438</v>
      </c>
      <c r="F1621" s="2" t="s">
        <v>1854</v>
      </c>
      <c r="G1621" s="2" t="s">
        <v>2121</v>
      </c>
      <c r="H1621" s="2" t="s">
        <v>1353</v>
      </c>
      <c r="I1621" s="2" t="s">
        <v>1957</v>
      </c>
      <c r="J1621" s="7">
        <v>0</v>
      </c>
      <c r="K1621" s="7">
        <v>0</v>
      </c>
      <c r="L1621" s="7">
        <v>0</v>
      </c>
      <c r="M1621" s="7">
        <v>0</v>
      </c>
      <c r="N1621" s="7">
        <v>0</v>
      </c>
      <c r="O1621" s="7">
        <v>0</v>
      </c>
      <c r="P1621" s="7">
        <v>0</v>
      </c>
      <c r="Q1621" s="7">
        <v>0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6">
        <v>0</v>
      </c>
      <c r="X1621" s="6">
        <v>0</v>
      </c>
      <c r="Y1621" s="6">
        <v>0</v>
      </c>
      <c r="Z1621" s="6">
        <v>0</v>
      </c>
      <c r="AA1621" s="6">
        <v>0</v>
      </c>
      <c r="AB1621" s="6">
        <v>0</v>
      </c>
      <c r="AC1621" s="6">
        <v>0</v>
      </c>
      <c r="AD1621" s="7">
        <v>0</v>
      </c>
      <c r="AE1621" s="6">
        <v>0</v>
      </c>
      <c r="AF1621" s="6">
        <v>0</v>
      </c>
      <c r="AG1621" s="6">
        <v>0</v>
      </c>
      <c r="AH1621" s="6">
        <v>0</v>
      </c>
      <c r="AI1621" s="7">
        <v>0</v>
      </c>
      <c r="AJ1621" s="6">
        <v>0</v>
      </c>
      <c r="AK1621" s="6">
        <v>0</v>
      </c>
      <c r="AL1621" s="6">
        <v>0</v>
      </c>
      <c r="AM1621" s="6">
        <v>0</v>
      </c>
      <c r="AN1621" s="7">
        <v>0</v>
      </c>
      <c r="AO1621" s="6">
        <v>0</v>
      </c>
    </row>
    <row r="1622" spans="1:41" x14ac:dyDescent="0.15">
      <c r="A1622" s="2" t="s">
        <v>1369</v>
      </c>
      <c r="B1622" s="2" t="s">
        <v>926</v>
      </c>
      <c r="C1622" s="2" t="s">
        <v>1797</v>
      </c>
      <c r="D1622" s="2" t="s">
        <v>1651</v>
      </c>
      <c r="E1622" s="2" t="s">
        <v>438</v>
      </c>
      <c r="F1622" s="2" t="s">
        <v>1854</v>
      </c>
      <c r="G1622" s="2" t="s">
        <v>2121</v>
      </c>
      <c r="H1622" s="2" t="s">
        <v>1353</v>
      </c>
      <c r="I1622" s="2" t="s">
        <v>1958</v>
      </c>
      <c r="J1622" s="7">
        <v>0</v>
      </c>
      <c r="K1622" s="7">
        <v>0</v>
      </c>
      <c r="L1622" s="7">
        <v>0</v>
      </c>
      <c r="M1622" s="7">
        <v>0</v>
      </c>
      <c r="N1622" s="7">
        <v>0</v>
      </c>
      <c r="O1622" s="7">
        <v>0</v>
      </c>
      <c r="P1622" s="7">
        <v>0</v>
      </c>
      <c r="Q1622" s="7">
        <v>0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  <c r="W1622" s="6">
        <v>0</v>
      </c>
      <c r="X1622" s="6">
        <v>0</v>
      </c>
      <c r="Y1622" s="6">
        <v>0</v>
      </c>
      <c r="Z1622" s="6">
        <v>0</v>
      </c>
      <c r="AA1622" s="6">
        <v>0</v>
      </c>
      <c r="AB1622" s="6">
        <v>0</v>
      </c>
      <c r="AC1622" s="6">
        <v>0</v>
      </c>
      <c r="AD1622" s="7">
        <v>0</v>
      </c>
      <c r="AE1622" s="6">
        <v>0</v>
      </c>
      <c r="AF1622" s="6">
        <v>0</v>
      </c>
      <c r="AG1622" s="6">
        <v>0</v>
      </c>
      <c r="AH1622" s="6">
        <v>0</v>
      </c>
      <c r="AI1622" s="7">
        <v>0</v>
      </c>
      <c r="AJ1622" s="6">
        <v>0</v>
      </c>
      <c r="AK1622" s="6">
        <v>0</v>
      </c>
      <c r="AL1622" s="6">
        <v>0</v>
      </c>
      <c r="AM1622" s="6">
        <v>0</v>
      </c>
      <c r="AN1622" s="7">
        <v>0</v>
      </c>
      <c r="AO1622" s="6">
        <v>0</v>
      </c>
    </row>
    <row r="1623" spans="1:41" x14ac:dyDescent="0.15">
      <c r="A1623" s="2" t="s">
        <v>1370</v>
      </c>
      <c r="B1623" s="2" t="s">
        <v>926</v>
      </c>
      <c r="C1623" s="2" t="s">
        <v>1797</v>
      </c>
      <c r="D1623" s="2" t="s">
        <v>1651</v>
      </c>
      <c r="E1623" s="2" t="s">
        <v>438</v>
      </c>
      <c r="F1623" s="2" t="s">
        <v>1854</v>
      </c>
      <c r="G1623" s="2" t="s">
        <v>2121</v>
      </c>
      <c r="H1623" s="2" t="s">
        <v>1353</v>
      </c>
      <c r="I1623" s="2" t="s">
        <v>1959</v>
      </c>
      <c r="J1623" s="7">
        <v>0</v>
      </c>
      <c r="K1623" s="7">
        <v>0</v>
      </c>
      <c r="L1623" s="7">
        <v>0</v>
      </c>
      <c r="M1623" s="7">
        <v>0</v>
      </c>
      <c r="N1623" s="7">
        <v>0</v>
      </c>
      <c r="O1623" s="7">
        <v>0</v>
      </c>
      <c r="P1623" s="7">
        <v>0</v>
      </c>
      <c r="Q1623" s="7">
        <v>0</v>
      </c>
      <c r="R1623" s="7">
        <v>0</v>
      </c>
      <c r="S1623" s="7">
        <v>0</v>
      </c>
      <c r="T1623" s="7">
        <v>0</v>
      </c>
      <c r="U1623" s="7">
        <v>0</v>
      </c>
      <c r="V1623" s="7">
        <v>0</v>
      </c>
      <c r="W1623" s="6">
        <v>0</v>
      </c>
      <c r="X1623" s="6">
        <v>0</v>
      </c>
      <c r="Y1623" s="6">
        <v>0</v>
      </c>
      <c r="Z1623" s="6">
        <v>0</v>
      </c>
      <c r="AA1623" s="6">
        <v>0</v>
      </c>
      <c r="AB1623" s="6">
        <v>0</v>
      </c>
      <c r="AC1623" s="6">
        <v>0</v>
      </c>
      <c r="AD1623" s="7">
        <v>0</v>
      </c>
      <c r="AE1623" s="6">
        <v>0</v>
      </c>
      <c r="AF1623" s="6">
        <v>0</v>
      </c>
      <c r="AG1623" s="6">
        <v>0</v>
      </c>
      <c r="AH1623" s="6">
        <v>0</v>
      </c>
      <c r="AI1623" s="7">
        <v>0</v>
      </c>
      <c r="AJ1623" s="6">
        <v>0</v>
      </c>
      <c r="AK1623" s="6">
        <v>0</v>
      </c>
      <c r="AL1623" s="6">
        <v>0</v>
      </c>
      <c r="AM1623" s="6">
        <v>0</v>
      </c>
      <c r="AN1623" s="7">
        <v>0</v>
      </c>
      <c r="AO1623" s="6">
        <v>0</v>
      </c>
    </row>
    <row r="1624" spans="1:41" x14ac:dyDescent="0.15">
      <c r="A1624" s="2" t="s">
        <v>1371</v>
      </c>
      <c r="B1624" s="2" t="s">
        <v>926</v>
      </c>
      <c r="C1624" s="2" t="s">
        <v>1797</v>
      </c>
      <c r="D1624" s="2" t="s">
        <v>1651</v>
      </c>
      <c r="E1624" s="2" t="s">
        <v>438</v>
      </c>
      <c r="F1624" s="2" t="s">
        <v>1854</v>
      </c>
      <c r="G1624" s="2" t="s">
        <v>2121</v>
      </c>
      <c r="H1624" s="2" t="s">
        <v>1353</v>
      </c>
      <c r="I1624" s="9" t="s">
        <v>1960</v>
      </c>
      <c r="J1624" s="7">
        <v>0</v>
      </c>
      <c r="K1624" s="7">
        <v>0</v>
      </c>
      <c r="L1624" s="7">
        <v>0</v>
      </c>
      <c r="M1624" s="7">
        <v>0</v>
      </c>
      <c r="N1624" s="7">
        <v>0</v>
      </c>
      <c r="O1624" s="7">
        <v>0</v>
      </c>
      <c r="P1624" s="7">
        <v>0</v>
      </c>
      <c r="Q1624" s="7">
        <v>0</v>
      </c>
      <c r="R1624" s="7">
        <v>0</v>
      </c>
      <c r="S1624" s="7">
        <v>0</v>
      </c>
      <c r="T1624" s="7">
        <v>0</v>
      </c>
      <c r="U1624" s="7">
        <v>0</v>
      </c>
      <c r="V1624" s="7">
        <v>0</v>
      </c>
      <c r="W1624" s="6">
        <v>0</v>
      </c>
      <c r="X1624" s="6">
        <v>0</v>
      </c>
      <c r="Y1624" s="6">
        <v>0</v>
      </c>
      <c r="Z1624" s="6">
        <v>0</v>
      </c>
      <c r="AA1624" s="6">
        <v>0</v>
      </c>
      <c r="AB1624" s="6">
        <v>0</v>
      </c>
      <c r="AC1624" s="6">
        <v>0</v>
      </c>
      <c r="AD1624" s="7">
        <v>0</v>
      </c>
      <c r="AE1624" s="6">
        <v>0</v>
      </c>
      <c r="AF1624" s="6">
        <v>0</v>
      </c>
      <c r="AG1624" s="6">
        <v>0</v>
      </c>
      <c r="AH1624" s="6">
        <v>0</v>
      </c>
      <c r="AI1624" s="7">
        <v>0</v>
      </c>
      <c r="AJ1624" s="6">
        <v>0</v>
      </c>
      <c r="AK1624" s="6">
        <v>0</v>
      </c>
      <c r="AL1624" s="6">
        <v>0</v>
      </c>
      <c r="AM1624" s="6">
        <v>0</v>
      </c>
      <c r="AN1624" s="7">
        <v>0</v>
      </c>
      <c r="AO1624" s="6">
        <v>0</v>
      </c>
    </row>
    <row r="1625" spans="1:41" x14ac:dyDescent="0.15">
      <c r="A1625" s="2" t="s">
        <v>1372</v>
      </c>
      <c r="B1625" s="2" t="s">
        <v>926</v>
      </c>
      <c r="C1625" s="2" t="s">
        <v>1797</v>
      </c>
      <c r="D1625" s="2" t="s">
        <v>1651</v>
      </c>
      <c r="E1625" s="2" t="s">
        <v>438</v>
      </c>
      <c r="F1625" s="2" t="s">
        <v>1854</v>
      </c>
      <c r="G1625" s="2" t="s">
        <v>2121</v>
      </c>
      <c r="H1625" s="2" t="s">
        <v>1353</v>
      </c>
      <c r="I1625" s="2" t="s">
        <v>1961</v>
      </c>
      <c r="J1625" s="7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0</v>
      </c>
      <c r="P1625" s="7">
        <v>0</v>
      </c>
      <c r="Q1625" s="7">
        <v>0</v>
      </c>
      <c r="R1625" s="7">
        <v>0</v>
      </c>
      <c r="S1625" s="7">
        <v>0</v>
      </c>
      <c r="T1625" s="7">
        <v>0</v>
      </c>
      <c r="U1625" s="7">
        <v>0</v>
      </c>
      <c r="V1625" s="7">
        <v>0</v>
      </c>
      <c r="W1625" s="6">
        <v>0</v>
      </c>
      <c r="X1625" s="6">
        <v>0</v>
      </c>
      <c r="Y1625" s="6">
        <v>0</v>
      </c>
      <c r="Z1625" s="6">
        <v>0</v>
      </c>
      <c r="AA1625" s="6">
        <v>0</v>
      </c>
      <c r="AB1625" s="6">
        <v>0</v>
      </c>
      <c r="AC1625" s="6">
        <v>0</v>
      </c>
      <c r="AD1625" s="7">
        <v>0</v>
      </c>
      <c r="AE1625" s="6">
        <v>0</v>
      </c>
      <c r="AF1625" s="6">
        <v>0</v>
      </c>
      <c r="AG1625" s="6">
        <v>0</v>
      </c>
      <c r="AH1625" s="6">
        <v>0</v>
      </c>
      <c r="AI1625" s="7">
        <v>0</v>
      </c>
      <c r="AJ1625" s="6">
        <v>0</v>
      </c>
      <c r="AK1625" s="6">
        <v>0</v>
      </c>
      <c r="AL1625" s="6">
        <v>0</v>
      </c>
      <c r="AM1625" s="6">
        <v>0</v>
      </c>
      <c r="AN1625" s="7">
        <v>0</v>
      </c>
      <c r="AO1625" s="6">
        <v>0</v>
      </c>
    </row>
    <row r="1626" spans="1:41" x14ac:dyDescent="0.15">
      <c r="A1626" s="2" t="s">
        <v>1373</v>
      </c>
      <c r="B1626" s="2" t="s">
        <v>926</v>
      </c>
      <c r="C1626" s="2" t="s">
        <v>1797</v>
      </c>
      <c r="D1626" s="2" t="s">
        <v>1651</v>
      </c>
      <c r="E1626" s="2" t="s">
        <v>438</v>
      </c>
      <c r="F1626" s="2" t="s">
        <v>1854</v>
      </c>
      <c r="G1626" s="2" t="s">
        <v>2121</v>
      </c>
      <c r="H1626" s="2" t="s">
        <v>1353</v>
      </c>
      <c r="I1626" s="2" t="s">
        <v>1962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  <c r="R1626" s="7">
        <v>0</v>
      </c>
      <c r="S1626" s="7">
        <v>0</v>
      </c>
      <c r="T1626" s="7">
        <v>0</v>
      </c>
      <c r="U1626" s="7">
        <v>0</v>
      </c>
      <c r="V1626" s="7">
        <v>0</v>
      </c>
      <c r="W1626" s="6">
        <v>0</v>
      </c>
      <c r="X1626" s="6">
        <v>0</v>
      </c>
      <c r="Y1626" s="6">
        <v>0</v>
      </c>
      <c r="Z1626" s="6">
        <v>0</v>
      </c>
      <c r="AA1626" s="6">
        <v>0</v>
      </c>
      <c r="AB1626" s="6">
        <v>0</v>
      </c>
      <c r="AC1626" s="6">
        <v>0</v>
      </c>
      <c r="AD1626" s="7">
        <v>0</v>
      </c>
      <c r="AE1626" s="6">
        <v>0</v>
      </c>
      <c r="AF1626" s="6">
        <v>0</v>
      </c>
      <c r="AG1626" s="6">
        <v>0</v>
      </c>
      <c r="AH1626" s="6">
        <v>0</v>
      </c>
      <c r="AI1626" s="7">
        <v>0</v>
      </c>
      <c r="AJ1626" s="6">
        <v>0</v>
      </c>
      <c r="AK1626" s="6">
        <v>0</v>
      </c>
      <c r="AL1626" s="6">
        <v>0</v>
      </c>
      <c r="AM1626" s="6">
        <v>0</v>
      </c>
      <c r="AN1626" s="7">
        <v>0</v>
      </c>
      <c r="AO1626" s="6">
        <v>0</v>
      </c>
    </row>
    <row r="1627" spans="1:41" x14ac:dyDescent="0.15">
      <c r="A1627" s="2" t="s">
        <v>1929</v>
      </c>
      <c r="B1627" s="2" t="s">
        <v>926</v>
      </c>
      <c r="C1627" s="2" t="s">
        <v>1797</v>
      </c>
      <c r="D1627" s="2" t="s">
        <v>1651</v>
      </c>
      <c r="E1627" s="2" t="s">
        <v>438</v>
      </c>
      <c r="F1627" s="2" t="s">
        <v>1854</v>
      </c>
      <c r="G1627" s="2" t="s">
        <v>2121</v>
      </c>
      <c r="H1627" s="2" t="s">
        <v>1353</v>
      </c>
      <c r="I1627" s="2" t="s">
        <v>1963</v>
      </c>
      <c r="J1627" s="7">
        <v>0</v>
      </c>
      <c r="K1627" s="7">
        <v>697963</v>
      </c>
      <c r="L1627" s="7">
        <v>35441</v>
      </c>
      <c r="M1627" s="7">
        <v>733404</v>
      </c>
      <c r="N1627" s="7">
        <v>0</v>
      </c>
      <c r="O1627" s="7">
        <v>0</v>
      </c>
      <c r="P1627" s="7">
        <v>688304</v>
      </c>
      <c r="Q1627" s="7">
        <v>15456</v>
      </c>
      <c r="R1627" s="7">
        <v>703760</v>
      </c>
      <c r="S1627" s="7">
        <v>0</v>
      </c>
      <c r="T1627" s="7">
        <v>1069</v>
      </c>
      <c r="U1627" s="7">
        <v>9057</v>
      </c>
      <c r="V1627" s="7">
        <v>10126</v>
      </c>
      <c r="W1627" s="6">
        <v>98.616115800000003</v>
      </c>
      <c r="X1627" s="6">
        <v>43.610507599999998</v>
      </c>
      <c r="Y1627" s="6">
        <v>95.958025899999996</v>
      </c>
      <c r="Z1627" s="6">
        <v>97.891355000000004</v>
      </c>
      <c r="AA1627" s="6">
        <v>34.611240799999997</v>
      </c>
      <c r="AB1627" s="6">
        <v>94.024169400000005</v>
      </c>
      <c r="AC1627" s="6">
        <v>1.9338564999999903</v>
      </c>
      <c r="AD1627" s="7">
        <v>685455</v>
      </c>
      <c r="AE1627" s="6">
        <v>2.6704889000000001</v>
      </c>
      <c r="AF1627" s="6">
        <v>98.767387900000003</v>
      </c>
      <c r="AG1627" s="6">
        <v>58.580958199999998</v>
      </c>
      <c r="AH1627" s="6">
        <v>97.301452600000005</v>
      </c>
      <c r="AI1627" s="7">
        <v>693634</v>
      </c>
      <c r="AJ1627" s="6">
        <v>98.038885800000003</v>
      </c>
      <c r="AK1627" s="6">
        <v>41.266357999999997</v>
      </c>
      <c r="AL1627" s="6">
        <v>95.095760999999996</v>
      </c>
      <c r="AM1627" s="6">
        <v>2.2056916000000086</v>
      </c>
      <c r="AN1627" s="7">
        <v>677240</v>
      </c>
      <c r="AO1627" s="6">
        <v>2.4207076000000001</v>
      </c>
    </row>
    <row r="1628" spans="1:41" x14ac:dyDescent="0.15">
      <c r="A1628" s="2" t="s">
        <v>1930</v>
      </c>
      <c r="B1628" s="2" t="s">
        <v>926</v>
      </c>
      <c r="C1628" s="2" t="s">
        <v>1797</v>
      </c>
      <c r="D1628" s="2" t="s">
        <v>1651</v>
      </c>
      <c r="E1628" s="2" t="s">
        <v>438</v>
      </c>
      <c r="F1628" s="2" t="s">
        <v>1854</v>
      </c>
      <c r="G1628" s="2" t="s">
        <v>2121</v>
      </c>
      <c r="H1628" s="2" t="s">
        <v>1353</v>
      </c>
      <c r="I1628" s="2" t="s">
        <v>1964</v>
      </c>
      <c r="J1628" s="7">
        <v>0</v>
      </c>
      <c r="K1628" s="7">
        <v>168754</v>
      </c>
      <c r="L1628" s="7">
        <v>43126</v>
      </c>
      <c r="M1628" s="7">
        <v>211880</v>
      </c>
      <c r="N1628" s="7">
        <v>0</v>
      </c>
      <c r="O1628" s="7">
        <v>0</v>
      </c>
      <c r="P1628" s="7">
        <v>158194</v>
      </c>
      <c r="Q1628" s="7">
        <v>11370</v>
      </c>
      <c r="R1628" s="7">
        <v>169564</v>
      </c>
      <c r="S1628" s="7">
        <v>0</v>
      </c>
      <c r="T1628" s="7">
        <v>0</v>
      </c>
      <c r="U1628" s="7">
        <v>8128</v>
      </c>
      <c r="V1628" s="7">
        <v>8128</v>
      </c>
      <c r="W1628" s="6">
        <v>93.742370600000001</v>
      </c>
      <c r="X1628" s="6">
        <v>26.364606000000002</v>
      </c>
      <c r="Y1628" s="6">
        <v>80.028317900000005</v>
      </c>
      <c r="Z1628" s="6">
        <v>94.607993800000003</v>
      </c>
      <c r="AA1628" s="6">
        <v>24.989908</v>
      </c>
      <c r="AB1628" s="6">
        <v>79.897913799999998</v>
      </c>
      <c r="AC1628" s="6">
        <v>0.13040410000000691</v>
      </c>
      <c r="AD1628" s="7">
        <v>177975</v>
      </c>
      <c r="AE1628" s="6">
        <v>-4.7259447000000003</v>
      </c>
      <c r="AF1628" s="6">
        <v>93.742370600000001</v>
      </c>
      <c r="AG1628" s="6">
        <v>32.487570699999999</v>
      </c>
      <c r="AH1628" s="6">
        <v>83.220778199999998</v>
      </c>
      <c r="AI1628" s="7">
        <v>161436</v>
      </c>
      <c r="AJ1628" s="6">
        <v>94.607993800000003</v>
      </c>
      <c r="AK1628" s="6">
        <v>25.851117600000002</v>
      </c>
      <c r="AL1628" s="6">
        <v>80.464317199999996</v>
      </c>
      <c r="AM1628" s="6">
        <v>2.7564610000000016</v>
      </c>
      <c r="AN1628" s="7">
        <v>176407</v>
      </c>
      <c r="AO1628" s="6">
        <v>-8.4866247000000001</v>
      </c>
    </row>
    <row r="1629" spans="1:41" ht="12.75" thickBot="1" x14ac:dyDescent="0.2">
      <c r="A1629" s="2" t="s">
        <v>2002</v>
      </c>
      <c r="B1629" s="2" t="s">
        <v>926</v>
      </c>
      <c r="C1629" s="2" t="s">
        <v>1797</v>
      </c>
      <c r="D1629" s="2" t="s">
        <v>1651</v>
      </c>
      <c r="E1629" s="2" t="s">
        <v>438</v>
      </c>
      <c r="F1629" s="2" t="s">
        <v>1854</v>
      </c>
      <c r="G1629" s="2" t="s">
        <v>2121</v>
      </c>
      <c r="H1629" s="2" t="s">
        <v>1353</v>
      </c>
      <c r="I1629" s="2" t="s">
        <v>1966</v>
      </c>
      <c r="J1629" s="7">
        <v>0</v>
      </c>
      <c r="K1629" s="7">
        <v>0</v>
      </c>
      <c r="L1629" s="7">
        <v>0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6">
        <v>0</v>
      </c>
      <c r="X1629" s="6">
        <v>0</v>
      </c>
      <c r="Y1629" s="6">
        <v>0</v>
      </c>
      <c r="Z1629" s="6">
        <v>0</v>
      </c>
      <c r="AA1629" s="6">
        <v>0</v>
      </c>
      <c r="AB1629" s="6">
        <v>0</v>
      </c>
      <c r="AC1629" s="6">
        <v>0</v>
      </c>
      <c r="AD1629" s="7">
        <v>0</v>
      </c>
      <c r="AE1629" s="6">
        <v>0</v>
      </c>
      <c r="AF1629" s="6">
        <v>0</v>
      </c>
      <c r="AG1629" s="6">
        <v>0</v>
      </c>
      <c r="AH1629" s="6">
        <v>0</v>
      </c>
      <c r="AI1629" s="7">
        <v>0</v>
      </c>
      <c r="AJ1629" s="6">
        <v>0</v>
      </c>
      <c r="AK1629" s="6">
        <v>0</v>
      </c>
      <c r="AL1629" s="6">
        <v>0</v>
      </c>
      <c r="AM1629" s="6">
        <v>0</v>
      </c>
      <c r="AN1629" s="7">
        <v>0</v>
      </c>
      <c r="AO1629" s="6">
        <v>0</v>
      </c>
    </row>
    <row r="1630" spans="1:41" ht="12.75" thickTop="1" x14ac:dyDescent="0.15">
      <c r="A1630" s="34" t="s">
        <v>776</v>
      </c>
      <c r="B1630" s="2" t="s">
        <v>926</v>
      </c>
      <c r="C1630" s="2" t="s">
        <v>1797</v>
      </c>
      <c r="D1630" s="2" t="s">
        <v>1608</v>
      </c>
      <c r="E1630" s="2" t="s">
        <v>438</v>
      </c>
      <c r="F1630" s="2" t="s">
        <v>1854</v>
      </c>
      <c r="G1630" s="2" t="s">
        <v>2121</v>
      </c>
      <c r="H1630" s="2" t="s">
        <v>1374</v>
      </c>
      <c r="I1630" s="2" t="s">
        <v>2012</v>
      </c>
      <c r="J1630" s="7">
        <v>0</v>
      </c>
      <c r="K1630" s="7">
        <v>2678310</v>
      </c>
      <c r="L1630" s="7">
        <v>103812</v>
      </c>
      <c r="M1630" s="7">
        <v>2782122</v>
      </c>
      <c r="N1630" s="7">
        <v>0</v>
      </c>
      <c r="O1630" s="7">
        <v>0</v>
      </c>
      <c r="P1630" s="7">
        <v>2626178</v>
      </c>
      <c r="Q1630" s="7">
        <v>35395</v>
      </c>
      <c r="R1630" s="7">
        <v>2661573</v>
      </c>
      <c r="S1630" s="7">
        <v>0</v>
      </c>
      <c r="T1630" s="7">
        <v>0</v>
      </c>
      <c r="U1630" s="7">
        <v>5098</v>
      </c>
      <c r="V1630" s="7">
        <v>5098</v>
      </c>
      <c r="W1630" s="6">
        <v>98.053548700000007</v>
      </c>
      <c r="X1630" s="6">
        <v>34.095287599999999</v>
      </c>
      <c r="Y1630" s="6">
        <v>95.66701239999999</v>
      </c>
      <c r="Z1630" s="6">
        <v>98.130527700000002</v>
      </c>
      <c r="AA1630" s="6">
        <v>37.867320399999997</v>
      </c>
      <c r="AB1630" s="6">
        <v>95.889579499999996</v>
      </c>
      <c r="AC1630" s="6">
        <v>-0.22256710000000623</v>
      </c>
      <c r="AD1630" s="7">
        <v>2524624</v>
      </c>
      <c r="AE1630" s="6">
        <v>5.4245305000000004</v>
      </c>
      <c r="AF1630" s="6">
        <v>98.053548700000007</v>
      </c>
      <c r="AG1630" s="6">
        <v>35.856109600000003</v>
      </c>
      <c r="AH1630" s="6">
        <v>95.842635899999991</v>
      </c>
      <c r="AI1630" s="7">
        <v>2656475</v>
      </c>
      <c r="AJ1630" s="6">
        <v>98.134631299999995</v>
      </c>
      <c r="AK1630" s="6">
        <v>39.559947099999995</v>
      </c>
      <c r="AL1630" s="6">
        <v>96.046261200000004</v>
      </c>
      <c r="AM1630" s="6">
        <v>-0.203625300000013</v>
      </c>
      <c r="AN1630" s="7">
        <v>2520329</v>
      </c>
      <c r="AO1630" s="6">
        <v>5.4019138</v>
      </c>
    </row>
    <row r="1631" spans="1:41" x14ac:dyDescent="0.15">
      <c r="A1631" s="2" t="s">
        <v>777</v>
      </c>
      <c r="B1631" s="2" t="s">
        <v>926</v>
      </c>
      <c r="C1631" s="2" t="s">
        <v>1797</v>
      </c>
      <c r="D1631" s="2" t="s">
        <v>1608</v>
      </c>
      <c r="E1631" s="2" t="s">
        <v>438</v>
      </c>
      <c r="F1631" s="2" t="s">
        <v>1854</v>
      </c>
      <c r="G1631" s="2" t="s">
        <v>2121</v>
      </c>
      <c r="H1631" s="2" t="s">
        <v>1374</v>
      </c>
      <c r="I1631" s="2" t="s">
        <v>2013</v>
      </c>
      <c r="J1631" s="7">
        <v>0</v>
      </c>
      <c r="K1631" s="7">
        <v>2678310</v>
      </c>
      <c r="L1631" s="7">
        <v>103812</v>
      </c>
      <c r="M1631" s="7">
        <v>2782122</v>
      </c>
      <c r="N1631" s="7">
        <v>0</v>
      </c>
      <c r="O1631" s="7">
        <v>0</v>
      </c>
      <c r="P1631" s="7">
        <v>2626178</v>
      </c>
      <c r="Q1631" s="7">
        <v>35395</v>
      </c>
      <c r="R1631" s="7">
        <v>2661573</v>
      </c>
      <c r="S1631" s="7">
        <v>0</v>
      </c>
      <c r="T1631" s="7">
        <v>0</v>
      </c>
      <c r="U1631" s="7">
        <v>5098</v>
      </c>
      <c r="V1631" s="7">
        <v>5098</v>
      </c>
      <c r="W1631" s="6">
        <v>98.053548700000007</v>
      </c>
      <c r="X1631" s="6">
        <v>34.095287599999999</v>
      </c>
      <c r="Y1631" s="6">
        <v>95.66701239999999</v>
      </c>
      <c r="Z1631" s="6">
        <v>98.130527700000002</v>
      </c>
      <c r="AA1631" s="6">
        <v>37.867320399999997</v>
      </c>
      <c r="AB1631" s="6">
        <v>95.889579499999996</v>
      </c>
      <c r="AC1631" s="6">
        <v>-0.22256710000000623</v>
      </c>
      <c r="AD1631" s="7">
        <v>2524624</v>
      </c>
      <c r="AE1631" s="6">
        <v>5.4245305000000004</v>
      </c>
      <c r="AF1631" s="6">
        <v>98.053548700000007</v>
      </c>
      <c r="AG1631" s="6">
        <v>35.856109600000003</v>
      </c>
      <c r="AH1631" s="6">
        <v>95.842635899999991</v>
      </c>
      <c r="AI1631" s="7">
        <v>2656475</v>
      </c>
      <c r="AJ1631" s="6">
        <v>98.134631299999995</v>
      </c>
      <c r="AK1631" s="6">
        <v>39.559947099999995</v>
      </c>
      <c r="AL1631" s="6">
        <v>96.046261200000004</v>
      </c>
      <c r="AM1631" s="6">
        <v>-0.203625300000013</v>
      </c>
      <c r="AN1631" s="7">
        <v>2520329</v>
      </c>
      <c r="AO1631" s="6">
        <v>5.4019138</v>
      </c>
    </row>
    <row r="1632" spans="1:41" x14ac:dyDescent="0.15">
      <c r="A1632" s="2" t="s">
        <v>778</v>
      </c>
      <c r="B1632" s="2" t="s">
        <v>926</v>
      </c>
      <c r="C1632" s="2" t="s">
        <v>1797</v>
      </c>
      <c r="D1632" s="2" t="s">
        <v>1608</v>
      </c>
      <c r="E1632" s="2" t="s">
        <v>438</v>
      </c>
      <c r="F1632" s="2" t="s">
        <v>1854</v>
      </c>
      <c r="G1632" s="2" t="s">
        <v>2121</v>
      </c>
      <c r="H1632" s="2" t="s">
        <v>1374</v>
      </c>
      <c r="I1632" s="2" t="s">
        <v>2014</v>
      </c>
      <c r="J1632" s="7">
        <v>0</v>
      </c>
      <c r="K1632" s="7">
        <v>1172934</v>
      </c>
      <c r="L1632" s="7">
        <v>31918</v>
      </c>
      <c r="M1632" s="7">
        <v>1204852</v>
      </c>
      <c r="N1632" s="7">
        <v>0</v>
      </c>
      <c r="O1632" s="7">
        <v>0</v>
      </c>
      <c r="P1632" s="7">
        <v>1160440</v>
      </c>
      <c r="Q1632" s="7">
        <v>9538</v>
      </c>
      <c r="R1632" s="7">
        <v>1169978</v>
      </c>
      <c r="S1632" s="7">
        <v>0</v>
      </c>
      <c r="T1632" s="7">
        <v>0</v>
      </c>
      <c r="U1632" s="7">
        <v>741</v>
      </c>
      <c r="V1632" s="7">
        <v>741</v>
      </c>
      <c r="W1632" s="6">
        <v>98.934807899999996</v>
      </c>
      <c r="X1632" s="6">
        <v>29.8828247</v>
      </c>
      <c r="Y1632" s="6">
        <v>97.105536599999994</v>
      </c>
      <c r="Z1632" s="6">
        <v>98.807057700000001</v>
      </c>
      <c r="AA1632" s="6">
        <v>36.451704800000002</v>
      </c>
      <c r="AB1632" s="6">
        <v>97.039588199999997</v>
      </c>
      <c r="AC1632" s="6">
        <v>6.5948399999996354E-2</v>
      </c>
      <c r="AD1632" s="7">
        <v>1081382</v>
      </c>
      <c r="AE1632" s="6">
        <v>8.1928495000000012</v>
      </c>
      <c r="AF1632" s="6">
        <v>98.934807899999996</v>
      </c>
      <c r="AG1632" s="6">
        <v>30.593065400000004</v>
      </c>
      <c r="AH1632" s="6">
        <v>97.165294599999996</v>
      </c>
      <c r="AI1632" s="7">
        <v>1169237</v>
      </c>
      <c r="AJ1632" s="6">
        <v>98.815453700000006</v>
      </c>
      <c r="AK1632" s="6">
        <v>37.557490900000005</v>
      </c>
      <c r="AL1632" s="6">
        <v>97.128665699999999</v>
      </c>
      <c r="AM1632" s="6">
        <v>3.6628899999996634E-2</v>
      </c>
      <c r="AN1632" s="7">
        <v>1080360</v>
      </c>
      <c r="AO1632" s="6">
        <v>8.2266095999999997</v>
      </c>
    </row>
    <row r="1633" spans="1:41" x14ac:dyDescent="0.15">
      <c r="A1633" s="2" t="s">
        <v>779</v>
      </c>
      <c r="B1633" s="2" t="s">
        <v>926</v>
      </c>
      <c r="C1633" s="2" t="s">
        <v>1797</v>
      </c>
      <c r="D1633" s="2" t="s">
        <v>1608</v>
      </c>
      <c r="E1633" s="2" t="s">
        <v>438</v>
      </c>
      <c r="F1633" s="2" t="s">
        <v>1854</v>
      </c>
      <c r="G1633" s="2" t="s">
        <v>2121</v>
      </c>
      <c r="H1633" s="2" t="s">
        <v>1374</v>
      </c>
      <c r="I1633" s="2" t="s">
        <v>2015</v>
      </c>
      <c r="J1633" s="7">
        <v>0</v>
      </c>
      <c r="K1633" s="7">
        <v>1063983</v>
      </c>
      <c r="L1633" s="7">
        <v>30862</v>
      </c>
      <c r="M1633" s="7">
        <v>1094845</v>
      </c>
      <c r="N1633" s="7">
        <v>0</v>
      </c>
      <c r="O1633" s="7">
        <v>0</v>
      </c>
      <c r="P1633" s="7">
        <v>1052168</v>
      </c>
      <c r="Q1633" s="7">
        <v>9119</v>
      </c>
      <c r="R1633" s="7">
        <v>1061287</v>
      </c>
      <c r="S1633" s="7">
        <v>0</v>
      </c>
      <c r="T1633" s="7">
        <v>0</v>
      </c>
      <c r="U1633" s="7">
        <v>741</v>
      </c>
      <c r="V1633" s="7">
        <v>741</v>
      </c>
      <c r="W1633" s="6">
        <v>98.889549899999992</v>
      </c>
      <c r="X1633" s="6">
        <v>29.547663800000002</v>
      </c>
      <c r="Y1633" s="6">
        <v>96.9349086</v>
      </c>
      <c r="Z1633" s="6">
        <v>98.748312900000002</v>
      </c>
      <c r="AA1633" s="6">
        <v>36.640036199999997</v>
      </c>
      <c r="AB1633" s="6">
        <v>96.853410100000005</v>
      </c>
      <c r="AC1633" s="6">
        <v>8.1498499999995033E-2</v>
      </c>
      <c r="AD1633" s="7">
        <v>981465</v>
      </c>
      <c r="AE1633" s="6">
        <v>8.1329440999999996</v>
      </c>
      <c r="AF1633" s="6">
        <v>98.889549899999992</v>
      </c>
      <c r="AG1633" s="6">
        <v>30.274559299999996</v>
      </c>
      <c r="AH1633" s="6">
        <v>97.0005594</v>
      </c>
      <c r="AI1633" s="7">
        <v>1060546</v>
      </c>
      <c r="AJ1633" s="6">
        <v>98.75756100000001</v>
      </c>
      <c r="AK1633" s="6">
        <v>37.776369799999998</v>
      </c>
      <c r="AL1633" s="6">
        <v>96.951188799999997</v>
      </c>
      <c r="AM1633" s="6">
        <v>4.9370600000003151E-2</v>
      </c>
      <c r="AN1633" s="7">
        <v>980443</v>
      </c>
      <c r="AO1633" s="6">
        <v>8.1700823000000007</v>
      </c>
    </row>
    <row r="1634" spans="1:41" x14ac:dyDescent="0.15">
      <c r="A1634" s="2" t="s">
        <v>780</v>
      </c>
      <c r="B1634" s="2" t="s">
        <v>926</v>
      </c>
      <c r="C1634" s="2" t="s">
        <v>1797</v>
      </c>
      <c r="D1634" s="2" t="s">
        <v>1608</v>
      </c>
      <c r="E1634" s="2" t="s">
        <v>438</v>
      </c>
      <c r="F1634" s="2" t="s">
        <v>1854</v>
      </c>
      <c r="G1634" s="2" t="s">
        <v>2121</v>
      </c>
      <c r="H1634" s="2" t="s">
        <v>1374</v>
      </c>
      <c r="I1634" s="2" t="s">
        <v>2016</v>
      </c>
      <c r="J1634" s="7">
        <v>0</v>
      </c>
      <c r="K1634" s="7">
        <v>50539</v>
      </c>
      <c r="L1634" s="7">
        <v>1466</v>
      </c>
      <c r="M1634" s="7">
        <v>52005</v>
      </c>
      <c r="N1634" s="7">
        <v>0</v>
      </c>
      <c r="O1634" s="7">
        <v>0</v>
      </c>
      <c r="P1634" s="7">
        <v>49979</v>
      </c>
      <c r="Q1634" s="7">
        <v>433</v>
      </c>
      <c r="R1634" s="7">
        <v>50412</v>
      </c>
      <c r="S1634" s="7">
        <v>0</v>
      </c>
      <c r="T1634" s="7">
        <v>0</v>
      </c>
      <c r="U1634" s="7">
        <v>35</v>
      </c>
      <c r="V1634" s="7">
        <v>35</v>
      </c>
      <c r="W1634" s="6">
        <v>98.891944800000005</v>
      </c>
      <c r="X1634" s="6">
        <v>29.5361528</v>
      </c>
      <c r="Y1634" s="6">
        <v>96.936833000000007</v>
      </c>
      <c r="Z1634" s="6">
        <v>98.748553599999994</v>
      </c>
      <c r="AA1634" s="6">
        <v>36.623553399999999</v>
      </c>
      <c r="AB1634" s="6">
        <v>96.852602099999999</v>
      </c>
      <c r="AC1634" s="6">
        <v>8.4230900000008546E-2</v>
      </c>
      <c r="AD1634" s="7">
        <v>46620</v>
      </c>
      <c r="AE1634" s="6">
        <v>8.1338480999999998</v>
      </c>
      <c r="AF1634" s="6">
        <v>98.891944800000005</v>
      </c>
      <c r="AG1634" s="6">
        <v>30.2585604</v>
      </c>
      <c r="AH1634" s="6">
        <v>97.002116599999994</v>
      </c>
      <c r="AI1634" s="7">
        <v>50377</v>
      </c>
      <c r="AJ1634" s="6">
        <v>98.757018599999995</v>
      </c>
      <c r="AK1634" s="6">
        <v>37.754386000000004</v>
      </c>
      <c r="AL1634" s="6">
        <v>96.949279399999995</v>
      </c>
      <c r="AM1634" s="6">
        <v>5.2837199999999029E-2</v>
      </c>
      <c r="AN1634" s="7">
        <v>46572</v>
      </c>
      <c r="AO1634" s="6">
        <v>8.1701451999999986</v>
      </c>
    </row>
    <row r="1635" spans="1:41" x14ac:dyDescent="0.15">
      <c r="A1635" s="2" t="s">
        <v>781</v>
      </c>
      <c r="B1635" s="2" t="s">
        <v>926</v>
      </c>
      <c r="C1635" s="2" t="s">
        <v>1797</v>
      </c>
      <c r="D1635" s="2" t="s">
        <v>1608</v>
      </c>
      <c r="E1635" s="2" t="s">
        <v>438</v>
      </c>
      <c r="F1635" s="2" t="s">
        <v>1854</v>
      </c>
      <c r="G1635" s="2" t="s">
        <v>2121</v>
      </c>
      <c r="H1635" s="2" t="s">
        <v>1374</v>
      </c>
      <c r="I1635" s="2" t="s">
        <v>2017</v>
      </c>
      <c r="J1635" s="7">
        <v>0</v>
      </c>
      <c r="K1635" s="7">
        <v>1013444</v>
      </c>
      <c r="L1635" s="7">
        <v>29396</v>
      </c>
      <c r="M1635" s="7">
        <v>1042840</v>
      </c>
      <c r="N1635" s="7">
        <v>0</v>
      </c>
      <c r="O1635" s="7">
        <v>0</v>
      </c>
      <c r="P1635" s="7">
        <v>1002189</v>
      </c>
      <c r="Q1635" s="7">
        <v>8686</v>
      </c>
      <c r="R1635" s="7">
        <v>1010875</v>
      </c>
      <c r="S1635" s="7">
        <v>0</v>
      </c>
      <c r="T1635" s="7">
        <v>0</v>
      </c>
      <c r="U1635" s="7">
        <v>706</v>
      </c>
      <c r="V1635" s="7">
        <v>706</v>
      </c>
      <c r="W1635" s="6">
        <v>98.889430500000003</v>
      </c>
      <c r="X1635" s="6">
        <v>29.5482379</v>
      </c>
      <c r="Y1635" s="6">
        <v>96.934812600000001</v>
      </c>
      <c r="Z1635" s="6">
        <v>98.748300900000004</v>
      </c>
      <c r="AA1635" s="6">
        <v>36.6408585</v>
      </c>
      <c r="AB1635" s="6">
        <v>96.8534504</v>
      </c>
      <c r="AC1635" s="6">
        <v>8.1362200000000939E-2</v>
      </c>
      <c r="AD1635" s="7">
        <v>934845</v>
      </c>
      <c r="AE1635" s="6">
        <v>8.1328990000000001</v>
      </c>
      <c r="AF1635" s="6">
        <v>98.889430500000003</v>
      </c>
      <c r="AG1635" s="6">
        <v>30.2753573</v>
      </c>
      <c r="AH1635" s="6">
        <v>97.000481699999995</v>
      </c>
      <c r="AI1635" s="7">
        <v>1010169</v>
      </c>
      <c r="AJ1635" s="6">
        <v>98.757588100000007</v>
      </c>
      <c r="AK1635" s="6">
        <v>37.777466599999997</v>
      </c>
      <c r="AL1635" s="6">
        <v>96.951284000000001</v>
      </c>
      <c r="AM1635" s="6">
        <v>4.9197699999993461E-2</v>
      </c>
      <c r="AN1635" s="7">
        <v>933871</v>
      </c>
      <c r="AO1635" s="6">
        <v>8.1700792</v>
      </c>
    </row>
    <row r="1636" spans="1:41" x14ac:dyDescent="0.15">
      <c r="A1636" s="2" t="s">
        <v>782</v>
      </c>
      <c r="B1636" s="2" t="s">
        <v>926</v>
      </c>
      <c r="C1636" s="2" t="s">
        <v>1797</v>
      </c>
      <c r="D1636" s="2" t="s">
        <v>1608</v>
      </c>
      <c r="E1636" s="2" t="s">
        <v>438</v>
      </c>
      <c r="F1636" s="2" t="s">
        <v>1854</v>
      </c>
      <c r="G1636" s="2" t="s">
        <v>2121</v>
      </c>
      <c r="H1636" s="2" t="s">
        <v>1374</v>
      </c>
      <c r="I1636" s="2" t="s">
        <v>2018</v>
      </c>
      <c r="J1636" s="7">
        <v>0</v>
      </c>
      <c r="K1636" s="7">
        <v>8327</v>
      </c>
      <c r="L1636" s="7">
        <v>0</v>
      </c>
      <c r="M1636" s="7">
        <v>8327</v>
      </c>
      <c r="N1636" s="7">
        <v>0</v>
      </c>
      <c r="O1636" s="7">
        <v>0</v>
      </c>
      <c r="P1636" s="7">
        <v>8327</v>
      </c>
      <c r="Q1636" s="7">
        <v>0</v>
      </c>
      <c r="R1636" s="7">
        <v>8327</v>
      </c>
      <c r="S1636" s="7">
        <v>0</v>
      </c>
      <c r="T1636" s="7">
        <v>0</v>
      </c>
      <c r="U1636" s="7">
        <v>0</v>
      </c>
      <c r="V1636" s="7">
        <v>0</v>
      </c>
      <c r="W1636" s="6">
        <v>100</v>
      </c>
      <c r="X1636" s="6">
        <v>0</v>
      </c>
      <c r="Y1636" s="6">
        <v>100</v>
      </c>
      <c r="Z1636" s="6">
        <v>100</v>
      </c>
      <c r="AA1636" s="6">
        <v>0</v>
      </c>
      <c r="AB1636" s="6">
        <v>100</v>
      </c>
      <c r="AC1636" s="6">
        <v>0</v>
      </c>
      <c r="AD1636" s="7">
        <v>5713</v>
      </c>
      <c r="AE1636" s="6">
        <v>45.755294899999996</v>
      </c>
      <c r="AF1636" s="6">
        <v>100</v>
      </c>
      <c r="AG1636" s="6">
        <v>0</v>
      </c>
      <c r="AH1636" s="6">
        <v>100</v>
      </c>
      <c r="AI1636" s="7">
        <v>8327</v>
      </c>
      <c r="AJ1636" s="6">
        <v>100</v>
      </c>
      <c r="AK1636" s="6">
        <v>0</v>
      </c>
      <c r="AL1636" s="6">
        <v>100</v>
      </c>
      <c r="AM1636" s="6">
        <v>0</v>
      </c>
      <c r="AN1636" s="7">
        <v>5713</v>
      </c>
      <c r="AO1636" s="6">
        <v>45.755294899999996</v>
      </c>
    </row>
    <row r="1637" spans="1:41" x14ac:dyDescent="0.15">
      <c r="A1637" s="2" t="s">
        <v>783</v>
      </c>
      <c r="B1637" s="2" t="s">
        <v>926</v>
      </c>
      <c r="C1637" s="2" t="s">
        <v>1797</v>
      </c>
      <c r="D1637" s="2" t="s">
        <v>1608</v>
      </c>
      <c r="E1637" s="2" t="s">
        <v>438</v>
      </c>
      <c r="F1637" s="2" t="s">
        <v>1854</v>
      </c>
      <c r="G1637" s="2" t="s">
        <v>2121</v>
      </c>
      <c r="H1637" s="2" t="s">
        <v>1374</v>
      </c>
      <c r="I1637" s="2" t="s">
        <v>2019</v>
      </c>
      <c r="J1637" s="7">
        <v>0</v>
      </c>
      <c r="K1637" s="7">
        <v>108951</v>
      </c>
      <c r="L1637" s="7">
        <v>1056</v>
      </c>
      <c r="M1637" s="7">
        <v>110007</v>
      </c>
      <c r="N1637" s="7">
        <v>0</v>
      </c>
      <c r="O1637" s="7">
        <v>0</v>
      </c>
      <c r="P1637" s="7">
        <v>108272</v>
      </c>
      <c r="Q1637" s="7">
        <v>419</v>
      </c>
      <c r="R1637" s="7">
        <v>108691</v>
      </c>
      <c r="S1637" s="7">
        <v>0</v>
      </c>
      <c r="T1637" s="7">
        <v>0</v>
      </c>
      <c r="U1637" s="7">
        <v>0</v>
      </c>
      <c r="V1637" s="7">
        <v>0</v>
      </c>
      <c r="W1637" s="6">
        <v>99.376784100000009</v>
      </c>
      <c r="X1637" s="6">
        <v>39.678030300000003</v>
      </c>
      <c r="Y1637" s="6">
        <v>98.803712499999989</v>
      </c>
      <c r="Z1637" s="6">
        <v>99.3821686</v>
      </c>
      <c r="AA1637" s="6">
        <v>27.761194</v>
      </c>
      <c r="AB1637" s="6">
        <v>98.907157900000001</v>
      </c>
      <c r="AC1637" s="6">
        <v>-0.10344540000001246</v>
      </c>
      <c r="AD1637" s="7">
        <v>99917</v>
      </c>
      <c r="AE1637" s="6">
        <v>8.7812884999999987</v>
      </c>
      <c r="AF1637" s="6">
        <v>99.376784100000009</v>
      </c>
      <c r="AG1637" s="6">
        <v>39.678030300000003</v>
      </c>
      <c r="AH1637" s="6">
        <v>98.803712499999989</v>
      </c>
      <c r="AI1637" s="7">
        <v>108691</v>
      </c>
      <c r="AJ1637" s="6">
        <v>99.3821686</v>
      </c>
      <c r="AK1637" s="6">
        <v>27.761194</v>
      </c>
      <c r="AL1637" s="6">
        <v>98.907157900000001</v>
      </c>
      <c r="AM1637" s="6">
        <v>-0.10344540000001246</v>
      </c>
      <c r="AN1637" s="7">
        <v>99917</v>
      </c>
      <c r="AO1637" s="6">
        <v>8.7812884999999987</v>
      </c>
    </row>
    <row r="1638" spans="1:41" x14ac:dyDescent="0.15">
      <c r="A1638" s="2" t="s">
        <v>784</v>
      </c>
      <c r="B1638" s="2" t="s">
        <v>926</v>
      </c>
      <c r="C1638" s="2" t="s">
        <v>1797</v>
      </c>
      <c r="D1638" s="2" t="s">
        <v>1608</v>
      </c>
      <c r="E1638" s="2" t="s">
        <v>438</v>
      </c>
      <c r="F1638" s="2" t="s">
        <v>1854</v>
      </c>
      <c r="G1638" s="2" t="s">
        <v>2121</v>
      </c>
      <c r="H1638" s="2" t="s">
        <v>1374</v>
      </c>
      <c r="I1638" s="2" t="s">
        <v>2020</v>
      </c>
      <c r="J1638" s="7">
        <v>0</v>
      </c>
      <c r="K1638" s="7">
        <v>45648</v>
      </c>
      <c r="L1638" s="7">
        <v>993</v>
      </c>
      <c r="M1638" s="7">
        <v>46641</v>
      </c>
      <c r="N1638" s="7">
        <v>0</v>
      </c>
      <c r="O1638" s="7">
        <v>0</v>
      </c>
      <c r="P1638" s="7">
        <v>45187</v>
      </c>
      <c r="Q1638" s="7">
        <v>381</v>
      </c>
      <c r="R1638" s="7">
        <v>45568</v>
      </c>
      <c r="S1638" s="7">
        <v>0</v>
      </c>
      <c r="T1638" s="7">
        <v>0</v>
      </c>
      <c r="U1638" s="7">
        <v>0</v>
      </c>
      <c r="V1638" s="7">
        <v>0</v>
      </c>
      <c r="W1638" s="6">
        <v>98.990098099999997</v>
      </c>
      <c r="X1638" s="6">
        <v>38.368580100000003</v>
      </c>
      <c r="Y1638" s="6">
        <v>97.699449000000001</v>
      </c>
      <c r="Z1638" s="6">
        <v>98.730892499999996</v>
      </c>
      <c r="AA1638" s="6">
        <v>26.400000000000002</v>
      </c>
      <c r="AB1638" s="6">
        <v>97.758368500000003</v>
      </c>
      <c r="AC1638" s="6">
        <v>-5.891950000000179E-2</v>
      </c>
      <c r="AD1638" s="7">
        <v>45442</v>
      </c>
      <c r="AE1638" s="6">
        <v>0.27727649999999998</v>
      </c>
      <c r="AF1638" s="6">
        <v>98.990098099999997</v>
      </c>
      <c r="AG1638" s="6">
        <v>38.368580100000003</v>
      </c>
      <c r="AH1638" s="6">
        <v>97.699449000000001</v>
      </c>
      <c r="AI1638" s="7">
        <v>45568</v>
      </c>
      <c r="AJ1638" s="6">
        <v>98.730892499999996</v>
      </c>
      <c r="AK1638" s="6">
        <v>26.400000000000002</v>
      </c>
      <c r="AL1638" s="6">
        <v>97.758368500000003</v>
      </c>
      <c r="AM1638" s="6">
        <v>-5.891950000000179E-2</v>
      </c>
      <c r="AN1638" s="7">
        <v>45442</v>
      </c>
      <c r="AO1638" s="6">
        <v>0.27727649999999998</v>
      </c>
    </row>
    <row r="1639" spans="1:41" x14ac:dyDescent="0.15">
      <c r="A1639" s="2" t="s">
        <v>785</v>
      </c>
      <c r="B1639" s="2" t="s">
        <v>926</v>
      </c>
      <c r="C1639" s="2" t="s">
        <v>1797</v>
      </c>
      <c r="D1639" s="2" t="s">
        <v>1608</v>
      </c>
      <c r="E1639" s="2" t="s">
        <v>438</v>
      </c>
      <c r="F1639" s="2" t="s">
        <v>1854</v>
      </c>
      <c r="G1639" s="2" t="s">
        <v>2121</v>
      </c>
      <c r="H1639" s="2" t="s">
        <v>1374</v>
      </c>
      <c r="I1639" s="2" t="s">
        <v>1856</v>
      </c>
      <c r="J1639" s="7">
        <v>0</v>
      </c>
      <c r="K1639" s="7">
        <v>63303</v>
      </c>
      <c r="L1639" s="7">
        <v>63</v>
      </c>
      <c r="M1639" s="7">
        <v>63366</v>
      </c>
      <c r="N1639" s="7">
        <v>0</v>
      </c>
      <c r="O1639" s="7">
        <v>0</v>
      </c>
      <c r="P1639" s="7">
        <v>63085</v>
      </c>
      <c r="Q1639" s="7">
        <v>38</v>
      </c>
      <c r="R1639" s="7">
        <v>63123</v>
      </c>
      <c r="S1639" s="7">
        <v>0</v>
      </c>
      <c r="T1639" s="7">
        <v>0</v>
      </c>
      <c r="U1639" s="7">
        <v>0</v>
      </c>
      <c r="V1639" s="7">
        <v>0</v>
      </c>
      <c r="W1639" s="6">
        <v>99.655624500000002</v>
      </c>
      <c r="X1639" s="6">
        <v>60.3174603</v>
      </c>
      <c r="Y1639" s="6">
        <v>99.616513600000005</v>
      </c>
      <c r="Z1639" s="6">
        <v>99.930264999999991</v>
      </c>
      <c r="AA1639" s="6">
        <v>46.6666667</v>
      </c>
      <c r="AB1639" s="6">
        <v>99.886315699999997</v>
      </c>
      <c r="AC1639" s="6">
        <v>-0.26980209999999261</v>
      </c>
      <c r="AD1639" s="7">
        <v>54475</v>
      </c>
      <c r="AE1639" s="6">
        <v>15.8751721</v>
      </c>
      <c r="AF1639" s="6">
        <v>99.655624500000002</v>
      </c>
      <c r="AG1639" s="6">
        <v>60.3174603</v>
      </c>
      <c r="AH1639" s="6">
        <v>99.616513600000005</v>
      </c>
      <c r="AI1639" s="7">
        <v>63123</v>
      </c>
      <c r="AJ1639" s="6">
        <v>99.930264999999991</v>
      </c>
      <c r="AK1639" s="6">
        <v>46.6666667</v>
      </c>
      <c r="AL1639" s="6">
        <v>99.886315699999997</v>
      </c>
      <c r="AM1639" s="6">
        <v>-0.26980209999999261</v>
      </c>
      <c r="AN1639" s="7">
        <v>54475</v>
      </c>
      <c r="AO1639" s="6">
        <v>15.8751721</v>
      </c>
    </row>
    <row r="1640" spans="1:41" x14ac:dyDescent="0.15">
      <c r="A1640" s="2" t="s">
        <v>786</v>
      </c>
      <c r="B1640" s="2" t="s">
        <v>926</v>
      </c>
      <c r="C1640" s="2" t="s">
        <v>1797</v>
      </c>
      <c r="D1640" s="2" t="s">
        <v>1608</v>
      </c>
      <c r="E1640" s="2" t="s">
        <v>438</v>
      </c>
      <c r="F1640" s="2" t="s">
        <v>1854</v>
      </c>
      <c r="G1640" s="2" t="s">
        <v>2121</v>
      </c>
      <c r="H1640" s="2" t="s">
        <v>1374</v>
      </c>
      <c r="I1640" s="2" t="s">
        <v>2021</v>
      </c>
      <c r="J1640" s="7">
        <v>0</v>
      </c>
      <c r="K1640" s="7">
        <v>1256033</v>
      </c>
      <c r="L1640" s="7">
        <v>64809</v>
      </c>
      <c r="M1640" s="7">
        <v>1320842</v>
      </c>
      <c r="N1640" s="7">
        <v>0</v>
      </c>
      <c r="O1640" s="7">
        <v>0</v>
      </c>
      <c r="P1640" s="7">
        <v>1219848</v>
      </c>
      <c r="Q1640" s="7">
        <v>23416</v>
      </c>
      <c r="R1640" s="7">
        <v>1243264</v>
      </c>
      <c r="S1640" s="7">
        <v>0</v>
      </c>
      <c r="T1640" s="7">
        <v>0</v>
      </c>
      <c r="U1640" s="7">
        <v>4119</v>
      </c>
      <c r="V1640" s="7">
        <v>4119</v>
      </c>
      <c r="W1640" s="6">
        <v>97.119104399999998</v>
      </c>
      <c r="X1640" s="6">
        <v>36.130784300000002</v>
      </c>
      <c r="Y1640" s="6">
        <v>94.126625300000001</v>
      </c>
      <c r="Z1640" s="6">
        <v>97.420794099999995</v>
      </c>
      <c r="AA1640" s="6">
        <v>38.426799699999997</v>
      </c>
      <c r="AB1640" s="6">
        <v>94.647783599999997</v>
      </c>
      <c r="AC1640" s="6">
        <v>-0.52115829999999619</v>
      </c>
      <c r="AD1640" s="7">
        <v>1194933</v>
      </c>
      <c r="AE1640" s="6">
        <v>4.0446619000000004</v>
      </c>
      <c r="AF1640" s="6">
        <v>97.119104399999998</v>
      </c>
      <c r="AG1640" s="6">
        <v>38.582962599999995</v>
      </c>
      <c r="AH1640" s="6">
        <v>94.421074099999998</v>
      </c>
      <c r="AI1640" s="7">
        <v>1239145</v>
      </c>
      <c r="AJ1640" s="6">
        <v>97.420794099999995</v>
      </c>
      <c r="AK1640" s="6">
        <v>40.257034900000001</v>
      </c>
      <c r="AL1640" s="6">
        <v>94.850481099999996</v>
      </c>
      <c r="AM1640" s="6">
        <v>-0.42940699999999765</v>
      </c>
      <c r="AN1640" s="7">
        <v>1192235</v>
      </c>
      <c r="AO1640" s="6">
        <v>3.9346270000000003</v>
      </c>
    </row>
    <row r="1641" spans="1:41" x14ac:dyDescent="0.15">
      <c r="A1641" s="2" t="s">
        <v>787</v>
      </c>
      <c r="B1641" s="2" t="s">
        <v>926</v>
      </c>
      <c r="C1641" s="2" t="s">
        <v>1797</v>
      </c>
      <c r="D1641" s="2" t="s">
        <v>1608</v>
      </c>
      <c r="E1641" s="2" t="s">
        <v>438</v>
      </c>
      <c r="F1641" s="2" t="s">
        <v>1854</v>
      </c>
      <c r="G1641" s="2" t="s">
        <v>2121</v>
      </c>
      <c r="H1641" s="2" t="s">
        <v>1374</v>
      </c>
      <c r="I1641" s="2" t="s">
        <v>1739</v>
      </c>
      <c r="J1641" s="7">
        <v>0</v>
      </c>
      <c r="K1641" s="7">
        <v>1236514</v>
      </c>
      <c r="L1641" s="7">
        <v>64809</v>
      </c>
      <c r="M1641" s="7">
        <v>1301323</v>
      </c>
      <c r="N1641" s="7">
        <v>0</v>
      </c>
      <c r="O1641" s="7">
        <v>0</v>
      </c>
      <c r="P1641" s="7">
        <v>1200329</v>
      </c>
      <c r="Q1641" s="7">
        <v>23416</v>
      </c>
      <c r="R1641" s="7">
        <v>1223745</v>
      </c>
      <c r="S1641" s="7">
        <v>0</v>
      </c>
      <c r="T1641" s="7">
        <v>0</v>
      </c>
      <c r="U1641" s="7">
        <v>4119</v>
      </c>
      <c r="V1641" s="7">
        <v>4119</v>
      </c>
      <c r="W1641" s="6">
        <v>97.073627999999999</v>
      </c>
      <c r="X1641" s="6">
        <v>36.130784300000002</v>
      </c>
      <c r="Y1641" s="6">
        <v>94.038528499999998</v>
      </c>
      <c r="Z1641" s="6">
        <v>97.389867100000004</v>
      </c>
      <c r="AA1641" s="6">
        <v>38.426799699999997</v>
      </c>
      <c r="AB1641" s="6">
        <v>94.586657000000002</v>
      </c>
      <c r="AC1641" s="6">
        <v>-0.54812850000000424</v>
      </c>
      <c r="AD1641" s="7">
        <v>1180677</v>
      </c>
      <c r="AE1641" s="6">
        <v>3.6477377</v>
      </c>
      <c r="AF1641" s="6">
        <v>97.073627999999999</v>
      </c>
      <c r="AG1641" s="6">
        <v>38.582962599999995</v>
      </c>
      <c r="AH1641" s="6">
        <v>94.337128199999995</v>
      </c>
      <c r="AI1641" s="7">
        <v>1219626</v>
      </c>
      <c r="AJ1641" s="6">
        <v>97.389867100000004</v>
      </c>
      <c r="AK1641" s="6">
        <v>40.257034900000001</v>
      </c>
      <c r="AL1641" s="6">
        <v>94.791542100000001</v>
      </c>
      <c r="AM1641" s="6">
        <v>-0.45441390000000581</v>
      </c>
      <c r="AN1641" s="7">
        <v>1177979</v>
      </c>
      <c r="AO1641" s="6">
        <v>3.5354620000000003</v>
      </c>
    </row>
    <row r="1642" spans="1:41" x14ac:dyDescent="0.15">
      <c r="A1642" s="2" t="s">
        <v>788</v>
      </c>
      <c r="B1642" s="2" t="s">
        <v>926</v>
      </c>
      <c r="C1642" s="2" t="s">
        <v>1797</v>
      </c>
      <c r="D1642" s="2" t="s">
        <v>1608</v>
      </c>
      <c r="E1642" s="2" t="s">
        <v>438</v>
      </c>
      <c r="F1642" s="2" t="s">
        <v>1854</v>
      </c>
      <c r="G1642" s="2" t="s">
        <v>2121</v>
      </c>
      <c r="H1642" s="2" t="s">
        <v>1374</v>
      </c>
      <c r="I1642" s="2" t="s">
        <v>1740</v>
      </c>
      <c r="J1642" s="7">
        <v>0</v>
      </c>
      <c r="K1642" s="7">
        <v>386899</v>
      </c>
      <c r="L1642" s="7">
        <v>22094</v>
      </c>
      <c r="M1642" s="7">
        <v>408993</v>
      </c>
      <c r="N1642" s="7">
        <v>0</v>
      </c>
      <c r="O1642" s="7">
        <v>0</v>
      </c>
      <c r="P1642" s="7">
        <v>374114</v>
      </c>
      <c r="Q1642" s="7">
        <v>7982</v>
      </c>
      <c r="R1642" s="7">
        <v>382096</v>
      </c>
      <c r="S1642" s="7">
        <v>0</v>
      </c>
      <c r="T1642" s="7">
        <v>0</v>
      </c>
      <c r="U1642" s="7">
        <v>1404</v>
      </c>
      <c r="V1642" s="7">
        <v>1404</v>
      </c>
      <c r="W1642" s="6">
        <v>96.695520000000002</v>
      </c>
      <c r="X1642" s="6">
        <v>36.127455400000002</v>
      </c>
      <c r="Y1642" s="6">
        <v>93.423603799999995</v>
      </c>
      <c r="Z1642" s="6">
        <v>93.658159500000011</v>
      </c>
      <c r="AA1642" s="6">
        <v>38.426177600000003</v>
      </c>
      <c r="AB1642" s="6">
        <v>90.794753900000003</v>
      </c>
      <c r="AC1642" s="6">
        <v>2.6288498999999916</v>
      </c>
      <c r="AD1642" s="7">
        <v>354312</v>
      </c>
      <c r="AE1642" s="6">
        <v>7.8416762999999996</v>
      </c>
      <c r="AF1642" s="6">
        <v>96.695520000000002</v>
      </c>
      <c r="AG1642" s="6">
        <v>38.5790237</v>
      </c>
      <c r="AH1642" s="6">
        <v>93.745415100000002</v>
      </c>
      <c r="AI1642" s="7">
        <v>380692</v>
      </c>
      <c r="AJ1642" s="6">
        <v>93.658159500000011</v>
      </c>
      <c r="AK1642" s="6">
        <v>40.256848400000003</v>
      </c>
      <c r="AL1642" s="6">
        <v>91.009313800000001</v>
      </c>
      <c r="AM1642" s="6">
        <v>2.7361013000000014</v>
      </c>
      <c r="AN1642" s="7">
        <v>353392</v>
      </c>
      <c r="AO1642" s="6">
        <v>7.7251323999999997</v>
      </c>
    </row>
    <row r="1643" spans="1:41" x14ac:dyDescent="0.15">
      <c r="A1643" s="2" t="s">
        <v>789</v>
      </c>
      <c r="B1643" s="2" t="s">
        <v>926</v>
      </c>
      <c r="C1643" s="2" t="s">
        <v>1797</v>
      </c>
      <c r="D1643" s="2" t="s">
        <v>1608</v>
      </c>
      <c r="E1643" s="2" t="s">
        <v>438</v>
      </c>
      <c r="F1643" s="2" t="s">
        <v>1854</v>
      </c>
      <c r="G1643" s="2" t="s">
        <v>2121</v>
      </c>
      <c r="H1643" s="2" t="s">
        <v>1374</v>
      </c>
      <c r="I1643" s="2" t="s">
        <v>1741</v>
      </c>
      <c r="J1643" s="7">
        <v>0</v>
      </c>
      <c r="K1643" s="7">
        <v>708074</v>
      </c>
      <c r="L1643" s="7">
        <v>42715</v>
      </c>
      <c r="M1643" s="7">
        <v>750789</v>
      </c>
      <c r="N1643" s="7">
        <v>0</v>
      </c>
      <c r="O1643" s="7">
        <v>0</v>
      </c>
      <c r="P1643" s="7">
        <v>684674</v>
      </c>
      <c r="Q1643" s="7">
        <v>15434</v>
      </c>
      <c r="R1643" s="7">
        <v>700108</v>
      </c>
      <c r="S1643" s="7">
        <v>0</v>
      </c>
      <c r="T1643" s="7">
        <v>0</v>
      </c>
      <c r="U1643" s="7">
        <v>2715</v>
      </c>
      <c r="V1643" s="7">
        <v>2715</v>
      </c>
      <c r="W1643" s="6">
        <v>96.695260699999992</v>
      </c>
      <c r="X1643" s="6">
        <v>36.132506100000001</v>
      </c>
      <c r="Y1643" s="6">
        <v>93.249634700000001</v>
      </c>
      <c r="Z1643" s="6">
        <v>98.883167200000003</v>
      </c>
      <c r="AA1643" s="6">
        <v>38.427121400000004</v>
      </c>
      <c r="AB1643" s="6">
        <v>95.583642900000001</v>
      </c>
      <c r="AC1643" s="6">
        <v>-2.3340081999999995</v>
      </c>
      <c r="AD1643" s="7">
        <v>685004</v>
      </c>
      <c r="AE1643" s="6">
        <v>2.2049506000000001</v>
      </c>
      <c r="AF1643" s="6">
        <v>96.695260699999992</v>
      </c>
      <c r="AG1643" s="6">
        <v>38.585000000000001</v>
      </c>
      <c r="AH1643" s="6">
        <v>93.588067500000008</v>
      </c>
      <c r="AI1643" s="7">
        <v>697393</v>
      </c>
      <c r="AJ1643" s="6">
        <v>98.883167200000003</v>
      </c>
      <c r="AK1643" s="6">
        <v>40.257131399999999</v>
      </c>
      <c r="AL1643" s="6">
        <v>95.821373200000011</v>
      </c>
      <c r="AM1643" s="6">
        <v>-2.2333057000000025</v>
      </c>
      <c r="AN1643" s="7">
        <v>683226</v>
      </c>
      <c r="AO1643" s="6">
        <v>2.0735452000000003</v>
      </c>
    </row>
    <row r="1644" spans="1:41" x14ac:dyDescent="0.15">
      <c r="A1644" s="2" t="s">
        <v>790</v>
      </c>
      <c r="B1644" s="2" t="s">
        <v>926</v>
      </c>
      <c r="C1644" s="2" t="s">
        <v>1797</v>
      </c>
      <c r="D1644" s="2" t="s">
        <v>1608</v>
      </c>
      <c r="E1644" s="2" t="s">
        <v>438</v>
      </c>
      <c r="F1644" s="2" t="s">
        <v>1854</v>
      </c>
      <c r="G1644" s="2" t="s">
        <v>2121</v>
      </c>
      <c r="H1644" s="2" t="s">
        <v>1374</v>
      </c>
      <c r="I1644" s="2" t="s">
        <v>1742</v>
      </c>
      <c r="J1644" s="7">
        <v>0</v>
      </c>
      <c r="K1644" s="7">
        <v>141541</v>
      </c>
      <c r="L1644" s="7">
        <v>0</v>
      </c>
      <c r="M1644" s="7">
        <v>141541</v>
      </c>
      <c r="N1644" s="7">
        <v>0</v>
      </c>
      <c r="O1644" s="7">
        <v>0</v>
      </c>
      <c r="P1644" s="7">
        <v>141541</v>
      </c>
      <c r="Q1644" s="7">
        <v>0</v>
      </c>
      <c r="R1644" s="7">
        <v>141541</v>
      </c>
      <c r="S1644" s="7">
        <v>0</v>
      </c>
      <c r="T1644" s="7">
        <v>0</v>
      </c>
      <c r="U1644" s="7">
        <v>0</v>
      </c>
      <c r="V1644" s="7">
        <v>0</v>
      </c>
      <c r="W1644" s="6">
        <v>100</v>
      </c>
      <c r="X1644" s="6">
        <v>0</v>
      </c>
      <c r="Y1644" s="6">
        <v>100</v>
      </c>
      <c r="Z1644" s="6">
        <v>100</v>
      </c>
      <c r="AA1644" s="6">
        <v>0</v>
      </c>
      <c r="AB1644" s="6">
        <v>100</v>
      </c>
      <c r="AC1644" s="6">
        <v>0</v>
      </c>
      <c r="AD1644" s="7">
        <v>141361</v>
      </c>
      <c r="AE1644" s="6">
        <v>0.12733359999999999</v>
      </c>
      <c r="AF1644" s="6">
        <v>100</v>
      </c>
      <c r="AG1644" s="6">
        <v>0</v>
      </c>
      <c r="AH1644" s="6">
        <v>100</v>
      </c>
      <c r="AI1644" s="7">
        <v>141541</v>
      </c>
      <c r="AJ1644" s="6">
        <v>100</v>
      </c>
      <c r="AK1644" s="6">
        <v>0</v>
      </c>
      <c r="AL1644" s="6">
        <v>100</v>
      </c>
      <c r="AM1644" s="6">
        <v>0</v>
      </c>
      <c r="AN1644" s="7">
        <v>141361</v>
      </c>
      <c r="AO1644" s="6">
        <v>0.12733359999999999</v>
      </c>
    </row>
    <row r="1645" spans="1:41" x14ac:dyDescent="0.15">
      <c r="A1645" s="2" t="s">
        <v>791</v>
      </c>
      <c r="B1645" s="2" t="s">
        <v>926</v>
      </c>
      <c r="C1645" s="2" t="s">
        <v>1797</v>
      </c>
      <c r="D1645" s="2" t="s">
        <v>1608</v>
      </c>
      <c r="E1645" s="2" t="s">
        <v>438</v>
      </c>
      <c r="F1645" s="2" t="s">
        <v>1854</v>
      </c>
      <c r="G1645" s="2" t="s">
        <v>2121</v>
      </c>
      <c r="H1645" s="2" t="s">
        <v>1374</v>
      </c>
      <c r="I1645" s="2" t="s">
        <v>1743</v>
      </c>
      <c r="J1645" s="7">
        <v>0</v>
      </c>
      <c r="K1645" s="7">
        <v>19519</v>
      </c>
      <c r="L1645" s="7">
        <v>0</v>
      </c>
      <c r="M1645" s="7">
        <v>19519</v>
      </c>
      <c r="N1645" s="7">
        <v>0</v>
      </c>
      <c r="O1645" s="7">
        <v>0</v>
      </c>
      <c r="P1645" s="7">
        <v>19519</v>
      </c>
      <c r="Q1645" s="7">
        <v>0</v>
      </c>
      <c r="R1645" s="7">
        <v>19519</v>
      </c>
      <c r="S1645" s="7">
        <v>0</v>
      </c>
      <c r="T1645" s="7">
        <v>0</v>
      </c>
      <c r="U1645" s="7">
        <v>0</v>
      </c>
      <c r="V1645" s="7">
        <v>0</v>
      </c>
      <c r="W1645" s="6">
        <v>100</v>
      </c>
      <c r="X1645" s="6">
        <v>0</v>
      </c>
      <c r="Y1645" s="6">
        <v>100</v>
      </c>
      <c r="Z1645" s="6">
        <v>100</v>
      </c>
      <c r="AA1645" s="6">
        <v>0</v>
      </c>
      <c r="AB1645" s="6">
        <v>100</v>
      </c>
      <c r="AC1645" s="6">
        <v>0</v>
      </c>
      <c r="AD1645" s="7">
        <v>14256</v>
      </c>
      <c r="AE1645" s="6">
        <v>36.917788999999999</v>
      </c>
      <c r="AF1645" s="6">
        <v>100</v>
      </c>
      <c r="AG1645" s="6">
        <v>0</v>
      </c>
      <c r="AH1645" s="6">
        <v>100</v>
      </c>
      <c r="AI1645" s="7">
        <v>19519</v>
      </c>
      <c r="AJ1645" s="6">
        <v>100</v>
      </c>
      <c r="AK1645" s="6">
        <v>0</v>
      </c>
      <c r="AL1645" s="6">
        <v>100</v>
      </c>
      <c r="AM1645" s="6">
        <v>0</v>
      </c>
      <c r="AN1645" s="7">
        <v>14256</v>
      </c>
      <c r="AO1645" s="6">
        <v>36.917788999999999</v>
      </c>
    </row>
    <row r="1646" spans="1:41" x14ac:dyDescent="0.15">
      <c r="A1646" s="2" t="s">
        <v>792</v>
      </c>
      <c r="B1646" s="2" t="s">
        <v>926</v>
      </c>
      <c r="C1646" s="2" t="s">
        <v>1797</v>
      </c>
      <c r="D1646" s="2" t="s">
        <v>1608</v>
      </c>
      <c r="E1646" s="2" t="s">
        <v>438</v>
      </c>
      <c r="F1646" s="2" t="s">
        <v>1854</v>
      </c>
      <c r="G1646" s="2" t="s">
        <v>2121</v>
      </c>
      <c r="H1646" s="2" t="s">
        <v>1374</v>
      </c>
      <c r="I1646" s="2" t="s">
        <v>1744</v>
      </c>
      <c r="J1646" s="7">
        <v>0</v>
      </c>
      <c r="K1646" s="7">
        <v>123598</v>
      </c>
      <c r="L1646" s="7">
        <v>7085</v>
      </c>
      <c r="M1646" s="7">
        <v>130683</v>
      </c>
      <c r="N1646" s="7">
        <v>0</v>
      </c>
      <c r="O1646" s="7">
        <v>0</v>
      </c>
      <c r="P1646" s="7">
        <v>120145</v>
      </c>
      <c r="Q1646" s="7">
        <v>2441</v>
      </c>
      <c r="R1646" s="7">
        <v>122586</v>
      </c>
      <c r="S1646" s="7">
        <v>0</v>
      </c>
      <c r="T1646" s="7">
        <v>0</v>
      </c>
      <c r="U1646" s="7">
        <v>238</v>
      </c>
      <c r="V1646" s="7">
        <v>238</v>
      </c>
      <c r="W1646" s="6">
        <v>97.206265500000001</v>
      </c>
      <c r="X1646" s="6">
        <v>34.453069900000003</v>
      </c>
      <c r="Y1646" s="6">
        <v>93.804090799999997</v>
      </c>
      <c r="Z1646" s="6">
        <v>97.112576799999999</v>
      </c>
      <c r="AA1646" s="6">
        <v>39.518210500000002</v>
      </c>
      <c r="AB1646" s="6">
        <v>93.928463799999989</v>
      </c>
      <c r="AC1646" s="6">
        <v>-0.12437299999999141</v>
      </c>
      <c r="AD1646" s="7">
        <v>118487</v>
      </c>
      <c r="AE1646" s="6">
        <v>3.4594512000000002</v>
      </c>
      <c r="AF1646" s="6">
        <v>97.206265500000001</v>
      </c>
      <c r="AG1646" s="6">
        <v>35.650649899999998</v>
      </c>
      <c r="AH1646" s="6">
        <v>93.975238599999997</v>
      </c>
      <c r="AI1646" s="7">
        <v>122348</v>
      </c>
      <c r="AJ1646" s="6">
        <v>97.123986599999995</v>
      </c>
      <c r="AK1646" s="6">
        <v>42.9752066</v>
      </c>
      <c r="AL1646" s="6">
        <v>94.358570100000009</v>
      </c>
      <c r="AM1646" s="6">
        <v>-0.38333150000001126</v>
      </c>
      <c r="AN1646" s="7">
        <v>117912</v>
      </c>
      <c r="AO1646" s="6">
        <v>3.7621277000000002</v>
      </c>
    </row>
    <row r="1647" spans="1:41" x14ac:dyDescent="0.15">
      <c r="A1647" s="2" t="s">
        <v>793</v>
      </c>
      <c r="B1647" s="2" t="s">
        <v>926</v>
      </c>
      <c r="C1647" s="2" t="s">
        <v>1797</v>
      </c>
      <c r="D1647" s="2" t="s">
        <v>1608</v>
      </c>
      <c r="E1647" s="2" t="s">
        <v>438</v>
      </c>
      <c r="F1647" s="2" t="s">
        <v>1854</v>
      </c>
      <c r="G1647" s="2" t="s">
        <v>2121</v>
      </c>
      <c r="H1647" s="2" t="s">
        <v>1374</v>
      </c>
      <c r="I1647" s="2" t="s">
        <v>2008</v>
      </c>
      <c r="J1647" s="7">
        <v>0</v>
      </c>
      <c r="K1647" s="7">
        <v>123127</v>
      </c>
      <c r="L1647" s="7">
        <v>7085</v>
      </c>
      <c r="M1647" s="7">
        <v>130212</v>
      </c>
      <c r="N1647" s="7">
        <v>0</v>
      </c>
      <c r="O1647" s="7">
        <v>0</v>
      </c>
      <c r="P1647" s="7">
        <v>119674</v>
      </c>
      <c r="Q1647" s="7">
        <v>2441</v>
      </c>
      <c r="R1647" s="7">
        <v>122115</v>
      </c>
      <c r="S1647" s="7">
        <v>0</v>
      </c>
      <c r="T1647" s="7">
        <v>0</v>
      </c>
      <c r="U1647" s="7">
        <v>238</v>
      </c>
      <c r="V1647" s="7">
        <v>238</v>
      </c>
      <c r="W1647" s="6">
        <v>97.195578499999996</v>
      </c>
      <c r="X1647" s="6">
        <v>34.453069900000003</v>
      </c>
      <c r="Y1647" s="6">
        <v>93.781679100000005</v>
      </c>
      <c r="Z1647" s="6">
        <v>97.112576799999999</v>
      </c>
      <c r="AA1647" s="6">
        <v>39.518210500000002</v>
      </c>
      <c r="AB1647" s="6">
        <v>93.928463799999989</v>
      </c>
      <c r="AC1647" s="6">
        <v>-0.14678469999998356</v>
      </c>
      <c r="AD1647" s="7">
        <v>118487</v>
      </c>
      <c r="AE1647" s="6">
        <v>3.0619393000000001</v>
      </c>
      <c r="AF1647" s="6">
        <v>97.195578499999996</v>
      </c>
      <c r="AG1647" s="6">
        <v>35.650649899999998</v>
      </c>
      <c r="AH1647" s="6">
        <v>93.953406100000009</v>
      </c>
      <c r="AI1647" s="7">
        <v>121877</v>
      </c>
      <c r="AJ1647" s="6">
        <v>97.123986599999995</v>
      </c>
      <c r="AK1647" s="6">
        <v>42.9752066</v>
      </c>
      <c r="AL1647" s="6">
        <v>94.358570100000009</v>
      </c>
      <c r="AM1647" s="6">
        <v>-0.40516399999999919</v>
      </c>
      <c r="AN1647" s="7">
        <v>117912</v>
      </c>
      <c r="AO1647" s="6">
        <v>3.3626772999999996</v>
      </c>
    </row>
    <row r="1648" spans="1:41" x14ac:dyDescent="0.15">
      <c r="A1648" s="2" t="s">
        <v>794</v>
      </c>
      <c r="B1648" s="2" t="s">
        <v>926</v>
      </c>
      <c r="C1648" s="2" t="s">
        <v>1797</v>
      </c>
      <c r="D1648" s="2" t="s">
        <v>1608</v>
      </c>
      <c r="E1648" s="2" t="s">
        <v>438</v>
      </c>
      <c r="F1648" s="2" t="s">
        <v>1854</v>
      </c>
      <c r="G1648" s="2" t="s">
        <v>2121</v>
      </c>
      <c r="H1648" s="2" t="s">
        <v>1374</v>
      </c>
      <c r="I1648" s="2" t="s">
        <v>2022</v>
      </c>
      <c r="J1648" s="7">
        <v>0</v>
      </c>
      <c r="K1648" s="7">
        <v>471</v>
      </c>
      <c r="L1648" s="7">
        <v>0</v>
      </c>
      <c r="M1648" s="7">
        <v>471</v>
      </c>
      <c r="N1648" s="7">
        <v>0</v>
      </c>
      <c r="O1648" s="7">
        <v>0</v>
      </c>
      <c r="P1648" s="7">
        <v>471</v>
      </c>
      <c r="Q1648" s="7">
        <v>0</v>
      </c>
      <c r="R1648" s="7">
        <v>471</v>
      </c>
      <c r="S1648" s="7">
        <v>0</v>
      </c>
      <c r="T1648" s="7">
        <v>0</v>
      </c>
      <c r="U1648" s="7">
        <v>0</v>
      </c>
      <c r="V1648" s="7">
        <v>0</v>
      </c>
      <c r="W1648" s="6">
        <v>100</v>
      </c>
      <c r="X1648" s="6">
        <v>0</v>
      </c>
      <c r="Y1648" s="6">
        <v>100</v>
      </c>
      <c r="Z1648" s="6" t="s">
        <v>2122</v>
      </c>
      <c r="AA1648" s="6" t="s">
        <v>2122</v>
      </c>
      <c r="AB1648" s="6" t="s">
        <v>2122</v>
      </c>
      <c r="AC1648" s="6" t="s">
        <v>1802</v>
      </c>
      <c r="AD1648" s="7" t="s">
        <v>2122</v>
      </c>
      <c r="AE1648" s="6" t="e">
        <v>#VALUE!</v>
      </c>
      <c r="AF1648" s="6">
        <v>100</v>
      </c>
      <c r="AG1648" s="6">
        <v>0</v>
      </c>
      <c r="AH1648" s="6">
        <v>100</v>
      </c>
      <c r="AI1648" s="7">
        <v>471</v>
      </c>
      <c r="AJ1648" s="6" t="s">
        <v>2122</v>
      </c>
      <c r="AK1648" s="6" t="s">
        <v>2122</v>
      </c>
      <c r="AL1648" s="6" t="s">
        <v>2122</v>
      </c>
      <c r="AM1648" s="6" t="e">
        <v>#VALUE!</v>
      </c>
      <c r="AN1648" s="7" t="s">
        <v>2122</v>
      </c>
      <c r="AO1648" s="6" t="e">
        <v>#VALUE!</v>
      </c>
    </row>
    <row r="1649" spans="1:41" x14ac:dyDescent="0.15">
      <c r="A1649" s="2" t="s">
        <v>795</v>
      </c>
      <c r="B1649" s="2" t="s">
        <v>926</v>
      </c>
      <c r="C1649" s="2" t="s">
        <v>1797</v>
      </c>
      <c r="D1649" s="2" t="s">
        <v>1608</v>
      </c>
      <c r="E1649" s="2" t="s">
        <v>438</v>
      </c>
      <c r="F1649" s="2" t="s">
        <v>1854</v>
      </c>
      <c r="G1649" s="2" t="s">
        <v>2121</v>
      </c>
      <c r="H1649" s="2" t="s">
        <v>1374</v>
      </c>
      <c r="I1649" s="2" t="s">
        <v>1941</v>
      </c>
      <c r="J1649" s="7">
        <v>0</v>
      </c>
      <c r="K1649" s="7">
        <v>0</v>
      </c>
      <c r="L1649" s="7">
        <v>0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0</v>
      </c>
      <c r="S1649" s="7">
        <v>0</v>
      </c>
      <c r="T1649" s="7">
        <v>0</v>
      </c>
      <c r="U1649" s="7">
        <v>0</v>
      </c>
      <c r="V1649" s="7">
        <v>0</v>
      </c>
      <c r="W1649" s="6">
        <v>0</v>
      </c>
      <c r="X1649" s="6">
        <v>0</v>
      </c>
      <c r="Y1649" s="6">
        <v>0</v>
      </c>
      <c r="Z1649" s="6" t="s">
        <v>2122</v>
      </c>
      <c r="AA1649" s="6" t="s">
        <v>2122</v>
      </c>
      <c r="AB1649" s="6" t="s">
        <v>2122</v>
      </c>
      <c r="AC1649" s="6" t="s">
        <v>1802</v>
      </c>
      <c r="AD1649" s="7" t="s">
        <v>2122</v>
      </c>
      <c r="AE1649" s="6">
        <v>0</v>
      </c>
      <c r="AF1649" s="6">
        <v>0</v>
      </c>
      <c r="AG1649" s="6">
        <v>0</v>
      </c>
      <c r="AH1649" s="6">
        <v>0</v>
      </c>
      <c r="AI1649" s="7">
        <v>0</v>
      </c>
      <c r="AJ1649" s="6" t="s">
        <v>2122</v>
      </c>
      <c r="AK1649" s="6" t="s">
        <v>2122</v>
      </c>
      <c r="AL1649" s="6" t="s">
        <v>2122</v>
      </c>
      <c r="AM1649" s="6" t="e">
        <v>#VALUE!</v>
      </c>
      <c r="AN1649" s="7" t="s">
        <v>2122</v>
      </c>
      <c r="AO1649" s="6">
        <v>0</v>
      </c>
    </row>
    <row r="1650" spans="1:41" x14ac:dyDescent="0.15">
      <c r="A1650" s="2" t="s">
        <v>796</v>
      </c>
      <c r="B1650" s="2" t="s">
        <v>926</v>
      </c>
      <c r="C1650" s="2" t="s">
        <v>1797</v>
      </c>
      <c r="D1650" s="2" t="s">
        <v>1608</v>
      </c>
      <c r="E1650" s="2" t="s">
        <v>438</v>
      </c>
      <c r="F1650" s="2" t="s">
        <v>1854</v>
      </c>
      <c r="G1650" s="2" t="s">
        <v>2121</v>
      </c>
      <c r="H1650" s="2" t="s">
        <v>1374</v>
      </c>
      <c r="I1650" s="2" t="s">
        <v>1942</v>
      </c>
      <c r="J1650" s="7">
        <v>0</v>
      </c>
      <c r="K1650" s="7">
        <v>125003</v>
      </c>
      <c r="L1650" s="7">
        <v>0</v>
      </c>
      <c r="M1650" s="7">
        <v>125003</v>
      </c>
      <c r="N1650" s="7">
        <v>0</v>
      </c>
      <c r="O1650" s="7">
        <v>0</v>
      </c>
      <c r="P1650" s="7">
        <v>125003</v>
      </c>
      <c r="Q1650" s="7">
        <v>0</v>
      </c>
      <c r="R1650" s="7">
        <v>125003</v>
      </c>
      <c r="S1650" s="7">
        <v>0</v>
      </c>
      <c r="T1650" s="7">
        <v>0</v>
      </c>
      <c r="U1650" s="7">
        <v>0</v>
      </c>
      <c r="V1650" s="7">
        <v>0</v>
      </c>
      <c r="W1650" s="6">
        <v>100</v>
      </c>
      <c r="X1650" s="6">
        <v>0</v>
      </c>
      <c r="Y1650" s="6">
        <v>100</v>
      </c>
      <c r="Z1650" s="6">
        <v>100</v>
      </c>
      <c r="AA1650" s="6">
        <v>0</v>
      </c>
      <c r="AB1650" s="6">
        <v>100</v>
      </c>
      <c r="AC1650" s="6">
        <v>0</v>
      </c>
      <c r="AD1650" s="7">
        <v>127843</v>
      </c>
      <c r="AE1650" s="6">
        <v>-2.2214747999999997</v>
      </c>
      <c r="AF1650" s="6">
        <v>100</v>
      </c>
      <c r="AG1650" s="6">
        <v>0</v>
      </c>
      <c r="AH1650" s="6">
        <v>100</v>
      </c>
      <c r="AI1650" s="7">
        <v>125003</v>
      </c>
      <c r="AJ1650" s="6">
        <v>100</v>
      </c>
      <c r="AK1650" s="6">
        <v>0</v>
      </c>
      <c r="AL1650" s="6">
        <v>100</v>
      </c>
      <c r="AM1650" s="6">
        <v>0</v>
      </c>
      <c r="AN1650" s="7">
        <v>127843</v>
      </c>
      <c r="AO1650" s="6">
        <v>-2.2214747999999997</v>
      </c>
    </row>
    <row r="1651" spans="1:41" x14ac:dyDescent="0.15">
      <c r="A1651" s="2" t="s">
        <v>1375</v>
      </c>
      <c r="B1651" s="2" t="s">
        <v>926</v>
      </c>
      <c r="C1651" s="2" t="s">
        <v>1797</v>
      </c>
      <c r="D1651" s="2" t="s">
        <v>1608</v>
      </c>
      <c r="E1651" s="2" t="s">
        <v>438</v>
      </c>
      <c r="F1651" s="2" t="s">
        <v>1854</v>
      </c>
      <c r="G1651" s="2" t="s">
        <v>2121</v>
      </c>
      <c r="H1651" s="2" t="s">
        <v>1374</v>
      </c>
      <c r="I1651" s="2" t="s">
        <v>1943</v>
      </c>
      <c r="J1651" s="7">
        <v>0</v>
      </c>
      <c r="K1651" s="7">
        <v>742</v>
      </c>
      <c r="L1651" s="7">
        <v>0</v>
      </c>
      <c r="M1651" s="7">
        <v>742</v>
      </c>
      <c r="N1651" s="7">
        <v>0</v>
      </c>
      <c r="O1651" s="7">
        <v>0</v>
      </c>
      <c r="P1651" s="7">
        <v>742</v>
      </c>
      <c r="Q1651" s="7">
        <v>0</v>
      </c>
      <c r="R1651" s="7">
        <v>742</v>
      </c>
      <c r="S1651" s="7">
        <v>0</v>
      </c>
      <c r="T1651" s="7">
        <v>0</v>
      </c>
      <c r="U1651" s="7">
        <v>0</v>
      </c>
      <c r="V1651" s="7">
        <v>0</v>
      </c>
      <c r="W1651" s="6">
        <v>100</v>
      </c>
      <c r="X1651" s="6">
        <v>0</v>
      </c>
      <c r="Y1651" s="6">
        <v>100</v>
      </c>
      <c r="Z1651" s="6">
        <v>100</v>
      </c>
      <c r="AA1651" s="6">
        <v>0</v>
      </c>
      <c r="AB1651" s="6">
        <v>100</v>
      </c>
      <c r="AC1651" s="6">
        <v>0</v>
      </c>
      <c r="AD1651" s="7">
        <v>1979</v>
      </c>
      <c r="AE1651" s="6">
        <v>-62.506316299999995</v>
      </c>
      <c r="AF1651" s="6">
        <v>100</v>
      </c>
      <c r="AG1651" s="6">
        <v>0</v>
      </c>
      <c r="AH1651" s="6">
        <v>100</v>
      </c>
      <c r="AI1651" s="7">
        <v>742</v>
      </c>
      <c r="AJ1651" s="6">
        <v>100</v>
      </c>
      <c r="AK1651" s="6">
        <v>0</v>
      </c>
      <c r="AL1651" s="6">
        <v>100</v>
      </c>
      <c r="AM1651" s="6">
        <v>0</v>
      </c>
      <c r="AN1651" s="7">
        <v>1979</v>
      </c>
      <c r="AO1651" s="6">
        <v>-62.506316299999995</v>
      </c>
    </row>
    <row r="1652" spans="1:41" x14ac:dyDescent="0.15">
      <c r="A1652" s="2" t="s">
        <v>1376</v>
      </c>
      <c r="B1652" s="2" t="s">
        <v>926</v>
      </c>
      <c r="C1652" s="2" t="s">
        <v>1797</v>
      </c>
      <c r="D1652" s="2" t="s">
        <v>1608</v>
      </c>
      <c r="E1652" s="2" t="s">
        <v>438</v>
      </c>
      <c r="F1652" s="2" t="s">
        <v>1854</v>
      </c>
      <c r="G1652" s="2" t="s">
        <v>2121</v>
      </c>
      <c r="H1652" s="2" t="s">
        <v>1374</v>
      </c>
      <c r="I1652" s="2" t="s">
        <v>1944</v>
      </c>
      <c r="J1652" s="7">
        <v>0</v>
      </c>
      <c r="K1652" s="7">
        <v>0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  <c r="W1652" s="6">
        <v>0</v>
      </c>
      <c r="X1652" s="6">
        <v>0</v>
      </c>
      <c r="Y1652" s="6">
        <v>0</v>
      </c>
      <c r="Z1652" s="6">
        <v>0</v>
      </c>
      <c r="AA1652" s="6">
        <v>0</v>
      </c>
      <c r="AB1652" s="6">
        <v>0</v>
      </c>
      <c r="AC1652" s="6">
        <v>0</v>
      </c>
      <c r="AD1652" s="7">
        <v>0</v>
      </c>
      <c r="AE1652" s="6">
        <v>0</v>
      </c>
      <c r="AF1652" s="6">
        <v>0</v>
      </c>
      <c r="AG1652" s="6">
        <v>0</v>
      </c>
      <c r="AH1652" s="6">
        <v>0</v>
      </c>
      <c r="AI1652" s="7">
        <v>0</v>
      </c>
      <c r="AJ1652" s="6">
        <v>0</v>
      </c>
      <c r="AK1652" s="6">
        <v>0</v>
      </c>
      <c r="AL1652" s="6">
        <v>0</v>
      </c>
      <c r="AM1652" s="6">
        <v>0</v>
      </c>
      <c r="AN1652" s="7">
        <v>0</v>
      </c>
      <c r="AO1652" s="6">
        <v>0</v>
      </c>
    </row>
    <row r="1653" spans="1:41" x14ac:dyDescent="0.15">
      <c r="A1653" s="2" t="s">
        <v>1377</v>
      </c>
      <c r="B1653" s="2" t="s">
        <v>926</v>
      </c>
      <c r="C1653" s="2" t="s">
        <v>1797</v>
      </c>
      <c r="D1653" s="2" t="s">
        <v>1608</v>
      </c>
      <c r="E1653" s="2" t="s">
        <v>438</v>
      </c>
      <c r="F1653" s="2" t="s">
        <v>1854</v>
      </c>
      <c r="G1653" s="2" t="s">
        <v>2121</v>
      </c>
      <c r="H1653" s="2" t="s">
        <v>1374</v>
      </c>
      <c r="I1653" s="2" t="s">
        <v>1945</v>
      </c>
      <c r="J1653" s="7">
        <v>0</v>
      </c>
      <c r="K1653" s="7">
        <v>0</v>
      </c>
      <c r="L1653" s="7">
        <v>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0</v>
      </c>
      <c r="S1653" s="7">
        <v>0</v>
      </c>
      <c r="T1653" s="7">
        <v>0</v>
      </c>
      <c r="U1653" s="7">
        <v>0</v>
      </c>
      <c r="V1653" s="7">
        <v>0</v>
      </c>
      <c r="W1653" s="6">
        <v>0</v>
      </c>
      <c r="X1653" s="6">
        <v>0</v>
      </c>
      <c r="Y1653" s="6">
        <v>0</v>
      </c>
      <c r="Z1653" s="6">
        <v>0</v>
      </c>
      <c r="AA1653" s="6">
        <v>0</v>
      </c>
      <c r="AB1653" s="6">
        <v>0</v>
      </c>
      <c r="AC1653" s="6">
        <v>0</v>
      </c>
      <c r="AD1653" s="7">
        <v>0</v>
      </c>
      <c r="AE1653" s="6">
        <v>0</v>
      </c>
      <c r="AF1653" s="6">
        <v>0</v>
      </c>
      <c r="AG1653" s="6">
        <v>0</v>
      </c>
      <c r="AH1653" s="6">
        <v>0</v>
      </c>
      <c r="AI1653" s="7">
        <v>0</v>
      </c>
      <c r="AJ1653" s="6">
        <v>0</v>
      </c>
      <c r="AK1653" s="6">
        <v>0</v>
      </c>
      <c r="AL1653" s="6">
        <v>0</v>
      </c>
      <c r="AM1653" s="6">
        <v>0</v>
      </c>
      <c r="AN1653" s="7">
        <v>0</v>
      </c>
      <c r="AO1653" s="6">
        <v>0</v>
      </c>
    </row>
    <row r="1654" spans="1:41" x14ac:dyDescent="0.15">
      <c r="A1654" s="2" t="s">
        <v>1378</v>
      </c>
      <c r="B1654" s="2" t="s">
        <v>926</v>
      </c>
      <c r="C1654" s="2" t="s">
        <v>1797</v>
      </c>
      <c r="D1654" s="2" t="s">
        <v>1608</v>
      </c>
      <c r="E1654" s="2" t="s">
        <v>438</v>
      </c>
      <c r="F1654" s="2" t="s">
        <v>1854</v>
      </c>
      <c r="G1654" s="2" t="s">
        <v>2121</v>
      </c>
      <c r="H1654" s="2" t="s">
        <v>1374</v>
      </c>
      <c r="I1654" s="2" t="s">
        <v>1946</v>
      </c>
      <c r="J1654" s="7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6">
        <v>0</v>
      </c>
      <c r="X1654" s="6">
        <v>0</v>
      </c>
      <c r="Y1654" s="6">
        <v>0</v>
      </c>
      <c r="Z1654" s="6">
        <v>0</v>
      </c>
      <c r="AA1654" s="6">
        <v>0</v>
      </c>
      <c r="AB1654" s="6">
        <v>0</v>
      </c>
      <c r="AC1654" s="6">
        <v>0</v>
      </c>
      <c r="AD1654" s="7">
        <v>0</v>
      </c>
      <c r="AE1654" s="6">
        <v>0</v>
      </c>
      <c r="AF1654" s="6">
        <v>0</v>
      </c>
      <c r="AG1654" s="6">
        <v>0</v>
      </c>
      <c r="AH1654" s="6">
        <v>0</v>
      </c>
      <c r="AI1654" s="7">
        <v>0</v>
      </c>
      <c r="AJ1654" s="6">
        <v>0</v>
      </c>
      <c r="AK1654" s="6">
        <v>0</v>
      </c>
      <c r="AL1654" s="6">
        <v>0</v>
      </c>
      <c r="AM1654" s="6">
        <v>0</v>
      </c>
      <c r="AN1654" s="7">
        <v>0</v>
      </c>
      <c r="AO1654" s="6">
        <v>0</v>
      </c>
    </row>
    <row r="1655" spans="1:41" x14ac:dyDescent="0.15">
      <c r="A1655" s="2" t="s">
        <v>1379</v>
      </c>
      <c r="B1655" s="2" t="s">
        <v>926</v>
      </c>
      <c r="C1655" s="2" t="s">
        <v>1797</v>
      </c>
      <c r="D1655" s="2" t="s">
        <v>1608</v>
      </c>
      <c r="E1655" s="2" t="s">
        <v>438</v>
      </c>
      <c r="F1655" s="2" t="s">
        <v>1854</v>
      </c>
      <c r="G1655" s="2" t="s">
        <v>2121</v>
      </c>
      <c r="H1655" s="2" t="s">
        <v>1374</v>
      </c>
      <c r="I1655" s="2" t="s">
        <v>1947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6">
        <v>0</v>
      </c>
      <c r="X1655" s="6">
        <v>0</v>
      </c>
      <c r="Y1655" s="6">
        <v>0</v>
      </c>
      <c r="Z1655" s="6">
        <v>0</v>
      </c>
      <c r="AA1655" s="6">
        <v>0</v>
      </c>
      <c r="AB1655" s="6">
        <v>0</v>
      </c>
      <c r="AC1655" s="6">
        <v>0</v>
      </c>
      <c r="AD1655" s="7">
        <v>0</v>
      </c>
      <c r="AE1655" s="6">
        <v>0</v>
      </c>
      <c r="AF1655" s="6">
        <v>0</v>
      </c>
      <c r="AG1655" s="6">
        <v>0</v>
      </c>
      <c r="AH1655" s="6">
        <v>0</v>
      </c>
      <c r="AI1655" s="7">
        <v>0</v>
      </c>
      <c r="AJ1655" s="6">
        <v>0</v>
      </c>
      <c r="AK1655" s="6">
        <v>0</v>
      </c>
      <c r="AL1655" s="6">
        <v>0</v>
      </c>
      <c r="AM1655" s="6">
        <v>0</v>
      </c>
      <c r="AN1655" s="7">
        <v>0</v>
      </c>
      <c r="AO1655" s="6">
        <v>0</v>
      </c>
    </row>
    <row r="1656" spans="1:41" x14ac:dyDescent="0.15">
      <c r="A1656" s="2" t="s">
        <v>1380</v>
      </c>
      <c r="B1656" s="2" t="s">
        <v>926</v>
      </c>
      <c r="C1656" s="2" t="s">
        <v>1797</v>
      </c>
      <c r="D1656" s="2" t="s">
        <v>1608</v>
      </c>
      <c r="E1656" s="2" t="s">
        <v>438</v>
      </c>
      <c r="F1656" s="2" t="s">
        <v>1854</v>
      </c>
      <c r="G1656" s="2" t="s">
        <v>2121</v>
      </c>
      <c r="H1656" s="2" t="s">
        <v>1374</v>
      </c>
      <c r="I1656" s="2" t="s">
        <v>1948</v>
      </c>
      <c r="J1656" s="7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6">
        <v>0</v>
      </c>
      <c r="X1656" s="6">
        <v>0</v>
      </c>
      <c r="Y1656" s="6">
        <v>0</v>
      </c>
      <c r="Z1656" s="6">
        <v>0</v>
      </c>
      <c r="AA1656" s="6">
        <v>0</v>
      </c>
      <c r="AB1656" s="6">
        <v>0</v>
      </c>
      <c r="AC1656" s="6">
        <v>0</v>
      </c>
      <c r="AD1656" s="7">
        <v>0</v>
      </c>
      <c r="AE1656" s="6">
        <v>0</v>
      </c>
      <c r="AF1656" s="6">
        <v>0</v>
      </c>
      <c r="AG1656" s="6">
        <v>0</v>
      </c>
      <c r="AH1656" s="6">
        <v>0</v>
      </c>
      <c r="AI1656" s="7">
        <v>0</v>
      </c>
      <c r="AJ1656" s="6">
        <v>0</v>
      </c>
      <c r="AK1656" s="6">
        <v>0</v>
      </c>
      <c r="AL1656" s="6">
        <v>0</v>
      </c>
      <c r="AM1656" s="6">
        <v>0</v>
      </c>
      <c r="AN1656" s="7">
        <v>0</v>
      </c>
      <c r="AO1656" s="6">
        <v>0</v>
      </c>
    </row>
    <row r="1657" spans="1:41" x14ac:dyDescent="0.15">
      <c r="A1657" s="2" t="s">
        <v>1381</v>
      </c>
      <c r="B1657" s="2" t="s">
        <v>926</v>
      </c>
      <c r="C1657" s="2" t="s">
        <v>1797</v>
      </c>
      <c r="D1657" s="2" t="s">
        <v>1608</v>
      </c>
      <c r="E1657" s="2" t="s">
        <v>438</v>
      </c>
      <c r="F1657" s="2" t="s">
        <v>1854</v>
      </c>
      <c r="G1657" s="2" t="s">
        <v>2121</v>
      </c>
      <c r="H1657" s="2" t="s">
        <v>1374</v>
      </c>
      <c r="I1657" s="2" t="s">
        <v>1949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6">
        <v>0</v>
      </c>
      <c r="X1657" s="6">
        <v>0</v>
      </c>
      <c r="Y1657" s="6">
        <v>0</v>
      </c>
      <c r="Z1657" s="6">
        <v>0</v>
      </c>
      <c r="AA1657" s="6">
        <v>0</v>
      </c>
      <c r="AB1657" s="6">
        <v>0</v>
      </c>
      <c r="AC1657" s="6">
        <v>0</v>
      </c>
      <c r="AD1657" s="7">
        <v>0</v>
      </c>
      <c r="AE1657" s="6">
        <v>0</v>
      </c>
      <c r="AF1657" s="6">
        <v>0</v>
      </c>
      <c r="AG1657" s="6">
        <v>0</v>
      </c>
      <c r="AH1657" s="6">
        <v>0</v>
      </c>
      <c r="AI1657" s="7">
        <v>0</v>
      </c>
      <c r="AJ1657" s="6">
        <v>0</v>
      </c>
      <c r="AK1657" s="6">
        <v>0</v>
      </c>
      <c r="AL1657" s="6">
        <v>0</v>
      </c>
      <c r="AM1657" s="6">
        <v>0</v>
      </c>
      <c r="AN1657" s="7">
        <v>0</v>
      </c>
      <c r="AO1657" s="6">
        <v>0</v>
      </c>
    </row>
    <row r="1658" spans="1:41" x14ac:dyDescent="0.15">
      <c r="A1658" s="2" t="s">
        <v>1382</v>
      </c>
      <c r="B1658" s="2" t="s">
        <v>926</v>
      </c>
      <c r="C1658" s="2" t="s">
        <v>1797</v>
      </c>
      <c r="D1658" s="2" t="s">
        <v>1608</v>
      </c>
      <c r="E1658" s="2" t="s">
        <v>438</v>
      </c>
      <c r="F1658" s="2" t="s">
        <v>1854</v>
      </c>
      <c r="G1658" s="2" t="s">
        <v>2121</v>
      </c>
      <c r="H1658" s="2" t="s">
        <v>1374</v>
      </c>
      <c r="I1658" s="2" t="s">
        <v>1950</v>
      </c>
      <c r="J1658" s="7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6">
        <v>0</v>
      </c>
      <c r="X1658" s="6">
        <v>0</v>
      </c>
      <c r="Y1658" s="6">
        <v>0</v>
      </c>
      <c r="Z1658" s="6">
        <v>0</v>
      </c>
      <c r="AA1658" s="6">
        <v>0</v>
      </c>
      <c r="AB1658" s="6">
        <v>0</v>
      </c>
      <c r="AC1658" s="6">
        <v>0</v>
      </c>
      <c r="AD1658" s="7">
        <v>0</v>
      </c>
      <c r="AE1658" s="6">
        <v>0</v>
      </c>
      <c r="AF1658" s="6">
        <v>0</v>
      </c>
      <c r="AG1658" s="6">
        <v>0</v>
      </c>
      <c r="AH1658" s="6">
        <v>0</v>
      </c>
      <c r="AI1658" s="7">
        <v>0</v>
      </c>
      <c r="AJ1658" s="6">
        <v>0</v>
      </c>
      <c r="AK1658" s="6">
        <v>0</v>
      </c>
      <c r="AL1658" s="6">
        <v>0</v>
      </c>
      <c r="AM1658" s="6">
        <v>0</v>
      </c>
      <c r="AN1658" s="7">
        <v>0</v>
      </c>
      <c r="AO1658" s="6">
        <v>0</v>
      </c>
    </row>
    <row r="1659" spans="1:41" x14ac:dyDescent="0.15">
      <c r="A1659" s="2" t="s">
        <v>1383</v>
      </c>
      <c r="B1659" s="2" t="s">
        <v>926</v>
      </c>
      <c r="C1659" s="2" t="s">
        <v>1797</v>
      </c>
      <c r="D1659" s="2" t="s">
        <v>1608</v>
      </c>
      <c r="E1659" s="2" t="s">
        <v>438</v>
      </c>
      <c r="F1659" s="2" t="s">
        <v>1854</v>
      </c>
      <c r="G1659" s="2" t="s">
        <v>2121</v>
      </c>
      <c r="H1659" s="2" t="s">
        <v>1374</v>
      </c>
      <c r="I1659" s="2" t="s">
        <v>1951</v>
      </c>
      <c r="J1659" s="7">
        <v>0</v>
      </c>
      <c r="K1659" s="7">
        <v>0</v>
      </c>
      <c r="L1659" s="7">
        <v>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6">
        <v>0</v>
      </c>
      <c r="X1659" s="6">
        <v>0</v>
      </c>
      <c r="Y1659" s="6">
        <v>0</v>
      </c>
      <c r="Z1659" s="6">
        <v>0</v>
      </c>
      <c r="AA1659" s="6">
        <v>0</v>
      </c>
      <c r="AB1659" s="6">
        <v>0</v>
      </c>
      <c r="AC1659" s="6">
        <v>0</v>
      </c>
      <c r="AD1659" s="7">
        <v>0</v>
      </c>
      <c r="AE1659" s="6">
        <v>0</v>
      </c>
      <c r="AF1659" s="6">
        <v>0</v>
      </c>
      <c r="AG1659" s="6">
        <v>0</v>
      </c>
      <c r="AH1659" s="6">
        <v>0</v>
      </c>
      <c r="AI1659" s="7">
        <v>0</v>
      </c>
      <c r="AJ1659" s="6">
        <v>0</v>
      </c>
      <c r="AK1659" s="6">
        <v>0</v>
      </c>
      <c r="AL1659" s="6">
        <v>0</v>
      </c>
      <c r="AM1659" s="6">
        <v>0</v>
      </c>
      <c r="AN1659" s="7">
        <v>0</v>
      </c>
      <c r="AO1659" s="6">
        <v>0</v>
      </c>
    </row>
    <row r="1660" spans="1:41" x14ac:dyDescent="0.15">
      <c r="A1660" s="2" t="s">
        <v>1384</v>
      </c>
      <c r="B1660" s="2" t="s">
        <v>926</v>
      </c>
      <c r="C1660" s="2" t="s">
        <v>1797</v>
      </c>
      <c r="D1660" s="2" t="s">
        <v>1608</v>
      </c>
      <c r="E1660" s="2" t="s">
        <v>438</v>
      </c>
      <c r="F1660" s="2" t="s">
        <v>1854</v>
      </c>
      <c r="G1660" s="2" t="s">
        <v>2121</v>
      </c>
      <c r="H1660" s="2" t="s">
        <v>1374</v>
      </c>
      <c r="I1660" s="2" t="s">
        <v>1952</v>
      </c>
      <c r="J1660" s="7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6">
        <v>0</v>
      </c>
      <c r="X1660" s="6">
        <v>0</v>
      </c>
      <c r="Y1660" s="6">
        <v>0</v>
      </c>
      <c r="Z1660" s="6">
        <v>0</v>
      </c>
      <c r="AA1660" s="6">
        <v>0</v>
      </c>
      <c r="AB1660" s="6">
        <v>0</v>
      </c>
      <c r="AC1660" s="6">
        <v>0</v>
      </c>
      <c r="AD1660" s="7">
        <v>0</v>
      </c>
      <c r="AE1660" s="6">
        <v>0</v>
      </c>
      <c r="AF1660" s="6">
        <v>0</v>
      </c>
      <c r="AG1660" s="6">
        <v>0</v>
      </c>
      <c r="AH1660" s="6">
        <v>0</v>
      </c>
      <c r="AI1660" s="7">
        <v>0</v>
      </c>
      <c r="AJ1660" s="6">
        <v>0</v>
      </c>
      <c r="AK1660" s="6">
        <v>0</v>
      </c>
      <c r="AL1660" s="6">
        <v>0</v>
      </c>
      <c r="AM1660" s="6">
        <v>0</v>
      </c>
      <c r="AN1660" s="7">
        <v>0</v>
      </c>
      <c r="AO1660" s="6">
        <v>0</v>
      </c>
    </row>
    <row r="1661" spans="1:41" x14ac:dyDescent="0.15">
      <c r="A1661" s="2" t="s">
        <v>1385</v>
      </c>
      <c r="B1661" s="2" t="s">
        <v>926</v>
      </c>
      <c r="C1661" s="2" t="s">
        <v>1797</v>
      </c>
      <c r="D1661" s="2" t="s">
        <v>1608</v>
      </c>
      <c r="E1661" s="2" t="s">
        <v>438</v>
      </c>
      <c r="F1661" s="2" t="s">
        <v>1854</v>
      </c>
      <c r="G1661" s="2" t="s">
        <v>2121</v>
      </c>
      <c r="H1661" s="2" t="s">
        <v>1374</v>
      </c>
      <c r="I1661" s="2" t="s">
        <v>1953</v>
      </c>
      <c r="J1661" s="7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6">
        <v>0</v>
      </c>
      <c r="X1661" s="6">
        <v>0</v>
      </c>
      <c r="Y1661" s="6">
        <v>0</v>
      </c>
      <c r="Z1661" s="6">
        <v>0</v>
      </c>
      <c r="AA1661" s="6">
        <v>0</v>
      </c>
      <c r="AB1661" s="6">
        <v>0</v>
      </c>
      <c r="AC1661" s="6">
        <v>0</v>
      </c>
      <c r="AD1661" s="7">
        <v>0</v>
      </c>
      <c r="AE1661" s="6">
        <v>0</v>
      </c>
      <c r="AF1661" s="6">
        <v>0</v>
      </c>
      <c r="AG1661" s="6">
        <v>0</v>
      </c>
      <c r="AH1661" s="6">
        <v>0</v>
      </c>
      <c r="AI1661" s="7">
        <v>0</v>
      </c>
      <c r="AJ1661" s="6">
        <v>0</v>
      </c>
      <c r="AK1661" s="6">
        <v>0</v>
      </c>
      <c r="AL1661" s="6">
        <v>0</v>
      </c>
      <c r="AM1661" s="6">
        <v>0</v>
      </c>
      <c r="AN1661" s="7">
        <v>0</v>
      </c>
      <c r="AO1661" s="6">
        <v>0</v>
      </c>
    </row>
    <row r="1662" spans="1:41" x14ac:dyDescent="0.15">
      <c r="A1662" s="2" t="s">
        <v>1386</v>
      </c>
      <c r="B1662" s="2" t="s">
        <v>926</v>
      </c>
      <c r="C1662" s="2" t="s">
        <v>1797</v>
      </c>
      <c r="D1662" s="2" t="s">
        <v>1608</v>
      </c>
      <c r="E1662" s="2" t="s">
        <v>438</v>
      </c>
      <c r="F1662" s="2" t="s">
        <v>1854</v>
      </c>
      <c r="G1662" s="2" t="s">
        <v>2121</v>
      </c>
      <c r="H1662" s="2" t="s">
        <v>1374</v>
      </c>
      <c r="I1662" s="2" t="s">
        <v>1954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6">
        <v>0</v>
      </c>
      <c r="X1662" s="6">
        <v>0</v>
      </c>
      <c r="Y1662" s="6">
        <v>0</v>
      </c>
      <c r="Z1662" s="6">
        <v>0</v>
      </c>
      <c r="AA1662" s="6">
        <v>0</v>
      </c>
      <c r="AB1662" s="6">
        <v>0</v>
      </c>
      <c r="AC1662" s="6">
        <v>0</v>
      </c>
      <c r="AD1662" s="7">
        <v>0</v>
      </c>
      <c r="AE1662" s="6">
        <v>0</v>
      </c>
      <c r="AF1662" s="6">
        <v>0</v>
      </c>
      <c r="AG1662" s="6">
        <v>0</v>
      </c>
      <c r="AH1662" s="6">
        <v>0</v>
      </c>
      <c r="AI1662" s="7">
        <v>0</v>
      </c>
      <c r="AJ1662" s="6">
        <v>0</v>
      </c>
      <c r="AK1662" s="6">
        <v>0</v>
      </c>
      <c r="AL1662" s="6">
        <v>0</v>
      </c>
      <c r="AM1662" s="6">
        <v>0</v>
      </c>
      <c r="AN1662" s="7">
        <v>0</v>
      </c>
      <c r="AO1662" s="6">
        <v>0</v>
      </c>
    </row>
    <row r="1663" spans="1:41" x14ac:dyDescent="0.15">
      <c r="A1663" s="2" t="s">
        <v>1387</v>
      </c>
      <c r="B1663" s="2" t="s">
        <v>926</v>
      </c>
      <c r="C1663" s="2" t="s">
        <v>1797</v>
      </c>
      <c r="D1663" s="2" t="s">
        <v>1608</v>
      </c>
      <c r="E1663" s="2" t="s">
        <v>438</v>
      </c>
      <c r="F1663" s="2" t="s">
        <v>1854</v>
      </c>
      <c r="G1663" s="2" t="s">
        <v>2121</v>
      </c>
      <c r="H1663" s="2" t="s">
        <v>1374</v>
      </c>
      <c r="I1663" s="2" t="s">
        <v>1955</v>
      </c>
      <c r="J1663" s="7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6">
        <v>0</v>
      </c>
      <c r="X1663" s="6">
        <v>0</v>
      </c>
      <c r="Y1663" s="6">
        <v>0</v>
      </c>
      <c r="Z1663" s="6">
        <v>0</v>
      </c>
      <c r="AA1663" s="6">
        <v>0</v>
      </c>
      <c r="AB1663" s="6">
        <v>0</v>
      </c>
      <c r="AC1663" s="6">
        <v>0</v>
      </c>
      <c r="AD1663" s="7">
        <v>0</v>
      </c>
      <c r="AE1663" s="6">
        <v>0</v>
      </c>
      <c r="AF1663" s="6">
        <v>0</v>
      </c>
      <c r="AG1663" s="6">
        <v>0</v>
      </c>
      <c r="AH1663" s="6">
        <v>0</v>
      </c>
      <c r="AI1663" s="7">
        <v>0</v>
      </c>
      <c r="AJ1663" s="6">
        <v>0</v>
      </c>
      <c r="AK1663" s="6">
        <v>0</v>
      </c>
      <c r="AL1663" s="6">
        <v>0</v>
      </c>
      <c r="AM1663" s="6">
        <v>0</v>
      </c>
      <c r="AN1663" s="7">
        <v>0</v>
      </c>
      <c r="AO1663" s="6">
        <v>0</v>
      </c>
    </row>
    <row r="1664" spans="1:41" x14ac:dyDescent="0.15">
      <c r="A1664" s="2" t="s">
        <v>1388</v>
      </c>
      <c r="B1664" s="2" t="s">
        <v>926</v>
      </c>
      <c r="C1664" s="2" t="s">
        <v>1797</v>
      </c>
      <c r="D1664" s="2" t="s">
        <v>1608</v>
      </c>
      <c r="E1664" s="2" t="s">
        <v>438</v>
      </c>
      <c r="F1664" s="2" t="s">
        <v>1854</v>
      </c>
      <c r="G1664" s="2" t="s">
        <v>2121</v>
      </c>
      <c r="H1664" s="2" t="s">
        <v>1374</v>
      </c>
      <c r="I1664" s="2" t="s">
        <v>1956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6">
        <v>0</v>
      </c>
      <c r="X1664" s="6">
        <v>0</v>
      </c>
      <c r="Y1664" s="6">
        <v>0</v>
      </c>
      <c r="Z1664" s="6">
        <v>0</v>
      </c>
      <c r="AA1664" s="6">
        <v>0</v>
      </c>
      <c r="AB1664" s="6">
        <v>0</v>
      </c>
      <c r="AC1664" s="6">
        <v>0</v>
      </c>
      <c r="AD1664" s="7">
        <v>0</v>
      </c>
      <c r="AE1664" s="6">
        <v>0</v>
      </c>
      <c r="AF1664" s="6">
        <v>0</v>
      </c>
      <c r="AG1664" s="6">
        <v>0</v>
      </c>
      <c r="AH1664" s="6">
        <v>0</v>
      </c>
      <c r="AI1664" s="7">
        <v>0</v>
      </c>
      <c r="AJ1664" s="6">
        <v>0</v>
      </c>
      <c r="AK1664" s="6">
        <v>0</v>
      </c>
      <c r="AL1664" s="6">
        <v>0</v>
      </c>
      <c r="AM1664" s="6">
        <v>0</v>
      </c>
      <c r="AN1664" s="7">
        <v>0</v>
      </c>
      <c r="AO1664" s="6">
        <v>0</v>
      </c>
    </row>
    <row r="1665" spans="1:41" x14ac:dyDescent="0.15">
      <c r="A1665" s="2" t="s">
        <v>1389</v>
      </c>
      <c r="B1665" s="2" t="s">
        <v>926</v>
      </c>
      <c r="C1665" s="2" t="s">
        <v>1797</v>
      </c>
      <c r="D1665" s="2" t="s">
        <v>1608</v>
      </c>
      <c r="E1665" s="2" t="s">
        <v>438</v>
      </c>
      <c r="F1665" s="2" t="s">
        <v>1854</v>
      </c>
      <c r="G1665" s="2" t="s">
        <v>2121</v>
      </c>
      <c r="H1665" s="2" t="s">
        <v>1374</v>
      </c>
      <c r="I1665" s="9" t="s">
        <v>1957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6">
        <v>0</v>
      </c>
      <c r="X1665" s="6">
        <v>0</v>
      </c>
      <c r="Y1665" s="6">
        <v>0</v>
      </c>
      <c r="Z1665" s="6">
        <v>0</v>
      </c>
      <c r="AA1665" s="6">
        <v>0</v>
      </c>
      <c r="AB1665" s="6">
        <v>0</v>
      </c>
      <c r="AC1665" s="6">
        <v>0</v>
      </c>
      <c r="AD1665" s="7">
        <v>0</v>
      </c>
      <c r="AE1665" s="6">
        <v>0</v>
      </c>
      <c r="AF1665" s="6">
        <v>0</v>
      </c>
      <c r="AG1665" s="6">
        <v>0</v>
      </c>
      <c r="AH1665" s="6">
        <v>0</v>
      </c>
      <c r="AI1665" s="7">
        <v>0</v>
      </c>
      <c r="AJ1665" s="6">
        <v>0</v>
      </c>
      <c r="AK1665" s="6">
        <v>0</v>
      </c>
      <c r="AL1665" s="6">
        <v>0</v>
      </c>
      <c r="AM1665" s="6">
        <v>0</v>
      </c>
      <c r="AN1665" s="7">
        <v>0</v>
      </c>
      <c r="AO1665" s="6">
        <v>0</v>
      </c>
    </row>
    <row r="1666" spans="1:41" x14ac:dyDescent="0.15">
      <c r="A1666" s="2" t="s">
        <v>1390</v>
      </c>
      <c r="B1666" s="2" t="s">
        <v>926</v>
      </c>
      <c r="C1666" s="2" t="s">
        <v>1797</v>
      </c>
      <c r="D1666" s="2" t="s">
        <v>1608</v>
      </c>
      <c r="E1666" s="2" t="s">
        <v>438</v>
      </c>
      <c r="F1666" s="2" t="s">
        <v>1854</v>
      </c>
      <c r="G1666" s="2" t="s">
        <v>2121</v>
      </c>
      <c r="H1666" s="2" t="s">
        <v>1374</v>
      </c>
      <c r="I1666" s="2" t="s">
        <v>1958</v>
      </c>
      <c r="J1666" s="7">
        <v>0</v>
      </c>
      <c r="K1666" s="7">
        <v>0</v>
      </c>
      <c r="L1666" s="7">
        <v>0</v>
      </c>
      <c r="M1666" s="7">
        <v>0</v>
      </c>
      <c r="N1666" s="7">
        <v>0</v>
      </c>
      <c r="O1666" s="7">
        <v>0</v>
      </c>
      <c r="P1666" s="7">
        <v>0</v>
      </c>
      <c r="Q1666" s="7">
        <v>0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6">
        <v>0</v>
      </c>
      <c r="X1666" s="6">
        <v>0</v>
      </c>
      <c r="Y1666" s="6">
        <v>0</v>
      </c>
      <c r="Z1666" s="6">
        <v>0</v>
      </c>
      <c r="AA1666" s="6">
        <v>0</v>
      </c>
      <c r="AB1666" s="6">
        <v>0</v>
      </c>
      <c r="AC1666" s="6">
        <v>0</v>
      </c>
      <c r="AD1666" s="7">
        <v>0</v>
      </c>
      <c r="AE1666" s="6">
        <v>0</v>
      </c>
      <c r="AF1666" s="6">
        <v>0</v>
      </c>
      <c r="AG1666" s="6">
        <v>0</v>
      </c>
      <c r="AH1666" s="6">
        <v>0</v>
      </c>
      <c r="AI1666" s="7">
        <v>0</v>
      </c>
      <c r="AJ1666" s="6">
        <v>0</v>
      </c>
      <c r="AK1666" s="6">
        <v>0</v>
      </c>
      <c r="AL1666" s="6">
        <v>0</v>
      </c>
      <c r="AM1666" s="6">
        <v>0</v>
      </c>
      <c r="AN1666" s="7">
        <v>0</v>
      </c>
      <c r="AO1666" s="6">
        <v>0</v>
      </c>
    </row>
    <row r="1667" spans="1:41" x14ac:dyDescent="0.15">
      <c r="A1667" s="2" t="s">
        <v>1391</v>
      </c>
      <c r="B1667" s="2" t="s">
        <v>926</v>
      </c>
      <c r="C1667" s="2" t="s">
        <v>1797</v>
      </c>
      <c r="D1667" s="2" t="s">
        <v>1608</v>
      </c>
      <c r="E1667" s="2" t="s">
        <v>438</v>
      </c>
      <c r="F1667" s="2" t="s">
        <v>1854</v>
      </c>
      <c r="G1667" s="2" t="s">
        <v>2121</v>
      </c>
      <c r="H1667" s="2" t="s">
        <v>1374</v>
      </c>
      <c r="I1667" s="2" t="s">
        <v>1959</v>
      </c>
      <c r="J1667" s="7">
        <v>0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  <c r="W1667" s="6">
        <v>0</v>
      </c>
      <c r="X1667" s="6">
        <v>0</v>
      </c>
      <c r="Y1667" s="6">
        <v>0</v>
      </c>
      <c r="Z1667" s="6">
        <v>0</v>
      </c>
      <c r="AA1667" s="6">
        <v>0</v>
      </c>
      <c r="AB1667" s="6">
        <v>0</v>
      </c>
      <c r="AC1667" s="6">
        <v>0</v>
      </c>
      <c r="AD1667" s="7">
        <v>0</v>
      </c>
      <c r="AE1667" s="6">
        <v>0</v>
      </c>
      <c r="AF1667" s="6">
        <v>0</v>
      </c>
      <c r="AG1667" s="6">
        <v>0</v>
      </c>
      <c r="AH1667" s="6">
        <v>0</v>
      </c>
      <c r="AI1667" s="7">
        <v>0</v>
      </c>
      <c r="AJ1667" s="6">
        <v>0</v>
      </c>
      <c r="AK1667" s="6">
        <v>0</v>
      </c>
      <c r="AL1667" s="6">
        <v>0</v>
      </c>
      <c r="AM1667" s="6">
        <v>0</v>
      </c>
      <c r="AN1667" s="7">
        <v>0</v>
      </c>
      <c r="AO1667" s="6">
        <v>0</v>
      </c>
    </row>
    <row r="1668" spans="1:41" x14ac:dyDescent="0.15">
      <c r="A1668" s="2" t="s">
        <v>1392</v>
      </c>
      <c r="B1668" s="2" t="s">
        <v>926</v>
      </c>
      <c r="C1668" s="2" t="s">
        <v>1797</v>
      </c>
      <c r="D1668" s="2" t="s">
        <v>1608</v>
      </c>
      <c r="E1668" s="2" t="s">
        <v>438</v>
      </c>
      <c r="F1668" s="2" t="s">
        <v>1854</v>
      </c>
      <c r="G1668" s="2" t="s">
        <v>2121</v>
      </c>
      <c r="H1668" s="2" t="s">
        <v>1374</v>
      </c>
      <c r="I1668" s="2" t="s">
        <v>1960</v>
      </c>
      <c r="J1668" s="7">
        <v>0</v>
      </c>
      <c r="K1668" s="7">
        <v>0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6">
        <v>0</v>
      </c>
      <c r="X1668" s="6">
        <v>0</v>
      </c>
      <c r="Y1668" s="6">
        <v>0</v>
      </c>
      <c r="Z1668" s="6">
        <v>0</v>
      </c>
      <c r="AA1668" s="6">
        <v>0</v>
      </c>
      <c r="AB1668" s="6">
        <v>0</v>
      </c>
      <c r="AC1668" s="6">
        <v>0</v>
      </c>
      <c r="AD1668" s="7">
        <v>0</v>
      </c>
      <c r="AE1668" s="6">
        <v>0</v>
      </c>
      <c r="AF1668" s="6">
        <v>0</v>
      </c>
      <c r="AG1668" s="6">
        <v>0</v>
      </c>
      <c r="AH1668" s="6">
        <v>0</v>
      </c>
      <c r="AI1668" s="7">
        <v>0</v>
      </c>
      <c r="AJ1668" s="6">
        <v>0</v>
      </c>
      <c r="AK1668" s="6">
        <v>0</v>
      </c>
      <c r="AL1668" s="6">
        <v>0</v>
      </c>
      <c r="AM1668" s="6">
        <v>0</v>
      </c>
      <c r="AN1668" s="7">
        <v>0</v>
      </c>
      <c r="AO1668" s="6">
        <v>0</v>
      </c>
    </row>
    <row r="1669" spans="1:41" x14ac:dyDescent="0.15">
      <c r="A1669" s="2" t="s">
        <v>1393</v>
      </c>
      <c r="B1669" s="2" t="s">
        <v>926</v>
      </c>
      <c r="C1669" s="2" t="s">
        <v>1797</v>
      </c>
      <c r="D1669" s="2" t="s">
        <v>1608</v>
      </c>
      <c r="E1669" s="2" t="s">
        <v>438</v>
      </c>
      <c r="F1669" s="2" t="s">
        <v>1854</v>
      </c>
      <c r="G1669" s="2" t="s">
        <v>2121</v>
      </c>
      <c r="H1669" s="2" t="s">
        <v>1374</v>
      </c>
      <c r="I1669" s="2" t="s">
        <v>1961</v>
      </c>
      <c r="J1669" s="7">
        <v>0</v>
      </c>
      <c r="K1669" s="7">
        <v>0</v>
      </c>
      <c r="L1669" s="7">
        <v>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6">
        <v>0</v>
      </c>
      <c r="X1669" s="6">
        <v>0</v>
      </c>
      <c r="Y1669" s="6">
        <v>0</v>
      </c>
      <c r="Z1669" s="6">
        <v>0</v>
      </c>
      <c r="AA1669" s="6">
        <v>0</v>
      </c>
      <c r="AB1669" s="6">
        <v>0</v>
      </c>
      <c r="AC1669" s="6">
        <v>0</v>
      </c>
      <c r="AD1669" s="7">
        <v>0</v>
      </c>
      <c r="AE1669" s="6">
        <v>0</v>
      </c>
      <c r="AF1669" s="6">
        <v>0</v>
      </c>
      <c r="AG1669" s="6">
        <v>0</v>
      </c>
      <c r="AH1669" s="6">
        <v>0</v>
      </c>
      <c r="AI1669" s="7">
        <v>0</v>
      </c>
      <c r="AJ1669" s="6">
        <v>0</v>
      </c>
      <c r="AK1669" s="6">
        <v>0</v>
      </c>
      <c r="AL1669" s="6">
        <v>0</v>
      </c>
      <c r="AM1669" s="6">
        <v>0</v>
      </c>
      <c r="AN1669" s="7">
        <v>0</v>
      </c>
      <c r="AO1669" s="6">
        <v>0</v>
      </c>
    </row>
    <row r="1670" spans="1:41" x14ac:dyDescent="0.15">
      <c r="A1670" s="2" t="s">
        <v>1394</v>
      </c>
      <c r="B1670" s="2" t="s">
        <v>926</v>
      </c>
      <c r="C1670" s="2" t="s">
        <v>1797</v>
      </c>
      <c r="D1670" s="2" t="s">
        <v>1608</v>
      </c>
      <c r="E1670" s="2" t="s">
        <v>438</v>
      </c>
      <c r="F1670" s="2" t="s">
        <v>1854</v>
      </c>
      <c r="G1670" s="2" t="s">
        <v>2121</v>
      </c>
      <c r="H1670" s="2" t="s">
        <v>1374</v>
      </c>
      <c r="I1670" s="2" t="s">
        <v>1962</v>
      </c>
      <c r="J1670" s="7">
        <v>0</v>
      </c>
      <c r="K1670" s="7">
        <v>0</v>
      </c>
      <c r="L1670" s="7">
        <v>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6">
        <v>0</v>
      </c>
      <c r="X1670" s="6">
        <v>0</v>
      </c>
      <c r="Y1670" s="6">
        <v>0</v>
      </c>
      <c r="Z1670" s="6">
        <v>0</v>
      </c>
      <c r="AA1670" s="6">
        <v>0</v>
      </c>
      <c r="AB1670" s="6">
        <v>0</v>
      </c>
      <c r="AC1670" s="6">
        <v>0</v>
      </c>
      <c r="AD1670" s="7">
        <v>0</v>
      </c>
      <c r="AE1670" s="6">
        <v>0</v>
      </c>
      <c r="AF1670" s="6">
        <v>0</v>
      </c>
      <c r="AG1670" s="6">
        <v>0</v>
      </c>
      <c r="AH1670" s="6">
        <v>0</v>
      </c>
      <c r="AI1670" s="7">
        <v>0</v>
      </c>
      <c r="AJ1670" s="6">
        <v>0</v>
      </c>
      <c r="AK1670" s="6">
        <v>0</v>
      </c>
      <c r="AL1670" s="6">
        <v>0</v>
      </c>
      <c r="AM1670" s="6">
        <v>0</v>
      </c>
      <c r="AN1670" s="7">
        <v>0</v>
      </c>
      <c r="AO1670" s="6">
        <v>0</v>
      </c>
    </row>
    <row r="1671" spans="1:41" x14ac:dyDescent="0.15">
      <c r="A1671" s="2" t="s">
        <v>1931</v>
      </c>
      <c r="B1671" s="2" t="s">
        <v>926</v>
      </c>
      <c r="C1671" s="2" t="s">
        <v>1797</v>
      </c>
      <c r="D1671" s="2" t="s">
        <v>1608</v>
      </c>
      <c r="E1671" s="2" t="s">
        <v>438</v>
      </c>
      <c r="F1671" s="2" t="s">
        <v>1854</v>
      </c>
      <c r="G1671" s="2" t="s">
        <v>2121</v>
      </c>
      <c r="H1671" s="2" t="s">
        <v>1374</v>
      </c>
      <c r="I1671" s="2" t="s">
        <v>1963</v>
      </c>
      <c r="J1671" s="7">
        <v>0</v>
      </c>
      <c r="K1671" s="7">
        <v>2678310</v>
      </c>
      <c r="L1671" s="7">
        <v>103812</v>
      </c>
      <c r="M1671" s="7">
        <v>2782122</v>
      </c>
      <c r="N1671" s="7">
        <v>0</v>
      </c>
      <c r="O1671" s="7">
        <v>0</v>
      </c>
      <c r="P1671" s="7">
        <v>2626178</v>
      </c>
      <c r="Q1671" s="7">
        <v>35395</v>
      </c>
      <c r="R1671" s="7">
        <v>2661573</v>
      </c>
      <c r="S1671" s="7">
        <v>0</v>
      </c>
      <c r="T1671" s="7">
        <v>0</v>
      </c>
      <c r="U1671" s="7">
        <v>5098</v>
      </c>
      <c r="V1671" s="7">
        <v>5098</v>
      </c>
      <c r="W1671" s="6">
        <v>98.053548700000007</v>
      </c>
      <c r="X1671" s="6">
        <v>34.095287599999999</v>
      </c>
      <c r="Y1671" s="6">
        <v>95.66701239999999</v>
      </c>
      <c r="Z1671" s="6">
        <v>98.130527700000002</v>
      </c>
      <c r="AA1671" s="6">
        <v>37.867320399999997</v>
      </c>
      <c r="AB1671" s="6">
        <v>95.889579499999996</v>
      </c>
      <c r="AC1671" s="6">
        <v>-0.22256710000000623</v>
      </c>
      <c r="AD1671" s="7">
        <v>2524624</v>
      </c>
      <c r="AE1671" s="6">
        <v>5.4245305000000004</v>
      </c>
      <c r="AF1671" s="6">
        <v>98.053548700000007</v>
      </c>
      <c r="AG1671" s="6">
        <v>35.856109600000003</v>
      </c>
      <c r="AH1671" s="6">
        <v>95.842635899999991</v>
      </c>
      <c r="AI1671" s="7">
        <v>2656475</v>
      </c>
      <c r="AJ1671" s="6">
        <v>98.134631299999995</v>
      </c>
      <c r="AK1671" s="6">
        <v>39.559947099999995</v>
      </c>
      <c r="AL1671" s="6">
        <v>96.046261200000004</v>
      </c>
      <c r="AM1671" s="6">
        <v>-0.203625300000013</v>
      </c>
      <c r="AN1671" s="7">
        <v>2520329</v>
      </c>
      <c r="AO1671" s="6">
        <v>5.4019138</v>
      </c>
    </row>
    <row r="1672" spans="1:41" x14ac:dyDescent="0.15">
      <c r="A1672" s="2" t="s">
        <v>1932</v>
      </c>
      <c r="B1672" s="2" t="s">
        <v>926</v>
      </c>
      <c r="C1672" s="2" t="s">
        <v>1797</v>
      </c>
      <c r="D1672" s="2" t="s">
        <v>1608</v>
      </c>
      <c r="E1672" s="2" t="s">
        <v>438</v>
      </c>
      <c r="F1672" s="2" t="s">
        <v>1854</v>
      </c>
      <c r="G1672" s="2" t="s">
        <v>2121</v>
      </c>
      <c r="H1672" s="2" t="s">
        <v>1374</v>
      </c>
      <c r="I1672" s="2" t="s">
        <v>1964</v>
      </c>
      <c r="J1672" s="7">
        <v>0</v>
      </c>
      <c r="K1672" s="7">
        <v>538367</v>
      </c>
      <c r="L1672" s="7">
        <v>73280</v>
      </c>
      <c r="M1672" s="7">
        <v>611647</v>
      </c>
      <c r="N1672" s="7">
        <v>0</v>
      </c>
      <c r="O1672" s="7">
        <v>0</v>
      </c>
      <c r="P1672" s="7">
        <v>511128</v>
      </c>
      <c r="Q1672" s="7">
        <v>19881</v>
      </c>
      <c r="R1672" s="7">
        <v>531009</v>
      </c>
      <c r="S1672" s="7">
        <v>0</v>
      </c>
      <c r="T1672" s="7">
        <v>0</v>
      </c>
      <c r="U1672" s="7">
        <v>5083</v>
      </c>
      <c r="V1672" s="7">
        <v>5083</v>
      </c>
      <c r="W1672" s="6">
        <v>94.940440299999992</v>
      </c>
      <c r="X1672" s="6">
        <v>27.130185600000001</v>
      </c>
      <c r="Y1672" s="6">
        <v>86.816251899999997</v>
      </c>
      <c r="Z1672" s="6">
        <v>95.314668999999995</v>
      </c>
      <c r="AA1672" s="6">
        <v>24.519117000000001</v>
      </c>
      <c r="AB1672" s="6">
        <v>87.281549300000009</v>
      </c>
      <c r="AC1672" s="6">
        <v>-0.46529740000001141</v>
      </c>
      <c r="AD1672" s="7">
        <v>519862</v>
      </c>
      <c r="AE1672" s="6">
        <v>2.1442228999999999</v>
      </c>
      <c r="AF1672" s="6">
        <v>94.940440299999992</v>
      </c>
      <c r="AG1672" s="6">
        <v>29.1523088</v>
      </c>
      <c r="AH1672" s="6">
        <v>87.543771100000001</v>
      </c>
      <c r="AI1672" s="7">
        <v>525926</v>
      </c>
      <c r="AJ1672" s="6">
        <v>95.314668999999995</v>
      </c>
      <c r="AK1672" s="6">
        <v>25.3806096</v>
      </c>
      <c r="AL1672" s="6">
        <v>87.619012299999994</v>
      </c>
      <c r="AM1672" s="6">
        <v>-7.5241199999993569E-2</v>
      </c>
      <c r="AN1672" s="7">
        <v>517568</v>
      </c>
      <c r="AO1672" s="6">
        <v>1.6148603000000001</v>
      </c>
    </row>
    <row r="1673" spans="1:41" ht="12.75" thickBot="1" x14ac:dyDescent="0.2">
      <c r="A1673" s="2" t="s">
        <v>2003</v>
      </c>
      <c r="B1673" s="2" t="s">
        <v>926</v>
      </c>
      <c r="C1673" s="2" t="s">
        <v>1797</v>
      </c>
      <c r="D1673" s="2" t="s">
        <v>1608</v>
      </c>
      <c r="E1673" s="2" t="s">
        <v>438</v>
      </c>
      <c r="F1673" s="2" t="s">
        <v>1854</v>
      </c>
      <c r="G1673" s="2" t="s">
        <v>2121</v>
      </c>
      <c r="H1673" s="2" t="s">
        <v>1374</v>
      </c>
      <c r="I1673" s="2" t="s">
        <v>1966</v>
      </c>
      <c r="J1673" s="7">
        <v>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6">
        <v>0</v>
      </c>
      <c r="X1673" s="6">
        <v>0</v>
      </c>
      <c r="Y1673" s="6">
        <v>0</v>
      </c>
      <c r="Z1673" s="6">
        <v>0</v>
      </c>
      <c r="AA1673" s="6">
        <v>0</v>
      </c>
      <c r="AB1673" s="6">
        <v>0</v>
      </c>
      <c r="AC1673" s="6">
        <v>0</v>
      </c>
      <c r="AD1673" s="7">
        <v>0</v>
      </c>
      <c r="AE1673" s="6">
        <v>0</v>
      </c>
      <c r="AF1673" s="6">
        <v>0</v>
      </c>
      <c r="AG1673" s="6">
        <v>0</v>
      </c>
      <c r="AH1673" s="6">
        <v>0</v>
      </c>
      <c r="AI1673" s="7">
        <v>0</v>
      </c>
      <c r="AJ1673" s="6">
        <v>0</v>
      </c>
      <c r="AK1673" s="6">
        <v>0</v>
      </c>
      <c r="AL1673" s="6">
        <v>0</v>
      </c>
      <c r="AM1673" s="6">
        <v>0</v>
      </c>
      <c r="AN1673" s="7">
        <v>0</v>
      </c>
      <c r="AO1673" s="6">
        <v>0</v>
      </c>
    </row>
    <row r="1674" spans="1:41" ht="12.75" thickTop="1" x14ac:dyDescent="0.15">
      <c r="A1674" s="34" t="s">
        <v>797</v>
      </c>
      <c r="B1674" s="2" t="s">
        <v>1438</v>
      </c>
      <c r="C1674" s="2" t="s">
        <v>1797</v>
      </c>
      <c r="D1674" s="2" t="s">
        <v>1651</v>
      </c>
      <c r="E1674" s="2" t="s">
        <v>441</v>
      </c>
      <c r="F1674" s="2" t="s">
        <v>1854</v>
      </c>
      <c r="G1674" s="2" t="s">
        <v>2121</v>
      </c>
      <c r="H1674" s="2" t="s">
        <v>1395</v>
      </c>
      <c r="I1674" s="2" t="s">
        <v>2012</v>
      </c>
      <c r="J1674" s="7">
        <v>0</v>
      </c>
      <c r="K1674" s="7">
        <v>94987</v>
      </c>
      <c r="L1674" s="7">
        <v>21647</v>
      </c>
      <c r="M1674" s="7">
        <v>116634</v>
      </c>
      <c r="N1674" s="7">
        <v>0</v>
      </c>
      <c r="O1674" s="7">
        <v>0</v>
      </c>
      <c r="P1674" s="7">
        <v>90497</v>
      </c>
      <c r="Q1674" s="7">
        <v>5487</v>
      </c>
      <c r="R1674" s="7">
        <v>95984</v>
      </c>
      <c r="S1674" s="7">
        <v>0</v>
      </c>
      <c r="T1674" s="7">
        <v>0</v>
      </c>
      <c r="U1674" s="7">
        <v>0</v>
      </c>
      <c r="V1674" s="7">
        <v>0</v>
      </c>
      <c r="W1674" s="6">
        <v>95.273037400000007</v>
      </c>
      <c r="X1674" s="6">
        <v>25.347623200000001</v>
      </c>
      <c r="Y1674" s="6">
        <v>82.295042600000002</v>
      </c>
      <c r="Z1674" s="6">
        <v>93.35491420000001</v>
      </c>
      <c r="AA1674" s="6">
        <v>20.086367899999999</v>
      </c>
      <c r="AB1674" s="6">
        <v>82.142123499999997</v>
      </c>
      <c r="AC1674" s="6">
        <v>0.15291910000000541</v>
      </c>
      <c r="AD1674" s="7">
        <v>91977</v>
      </c>
      <c r="AE1674" s="6">
        <v>4.3565239</v>
      </c>
      <c r="AF1674" s="6">
        <v>95.273037400000007</v>
      </c>
      <c r="AG1674" s="6">
        <v>25.347623200000001</v>
      </c>
      <c r="AH1674" s="6">
        <v>82.295042600000002</v>
      </c>
      <c r="AI1674" s="7">
        <v>95984</v>
      </c>
      <c r="AJ1674" s="6">
        <v>93.35491420000001</v>
      </c>
      <c r="AK1674" s="6">
        <v>20.086367899999999</v>
      </c>
      <c r="AL1674" s="6">
        <v>82.142123499999997</v>
      </c>
      <c r="AM1674" s="6">
        <v>0.15291910000000541</v>
      </c>
      <c r="AN1674" s="7">
        <v>91977</v>
      </c>
      <c r="AO1674" s="6">
        <v>4.3565239</v>
      </c>
    </row>
    <row r="1675" spans="1:41" x14ac:dyDescent="0.15">
      <c r="A1675" s="2" t="s">
        <v>798</v>
      </c>
      <c r="B1675" s="2" t="s">
        <v>1438</v>
      </c>
      <c r="C1675" s="2" t="s">
        <v>1797</v>
      </c>
      <c r="D1675" s="2" t="s">
        <v>1651</v>
      </c>
      <c r="E1675" s="2" t="s">
        <v>441</v>
      </c>
      <c r="F1675" s="2" t="s">
        <v>1854</v>
      </c>
      <c r="G1675" s="2" t="s">
        <v>2121</v>
      </c>
      <c r="H1675" s="2" t="s">
        <v>1395</v>
      </c>
      <c r="I1675" s="2" t="s">
        <v>2013</v>
      </c>
      <c r="J1675" s="7">
        <v>0</v>
      </c>
      <c r="K1675" s="7">
        <v>94987</v>
      </c>
      <c r="L1675" s="7">
        <v>21647</v>
      </c>
      <c r="M1675" s="7">
        <v>116634</v>
      </c>
      <c r="N1675" s="7">
        <v>0</v>
      </c>
      <c r="O1675" s="7">
        <v>0</v>
      </c>
      <c r="P1675" s="7">
        <v>90497</v>
      </c>
      <c r="Q1675" s="7">
        <v>5487</v>
      </c>
      <c r="R1675" s="7">
        <v>95984</v>
      </c>
      <c r="S1675" s="7">
        <v>0</v>
      </c>
      <c r="T1675" s="7">
        <v>0</v>
      </c>
      <c r="U1675" s="7">
        <v>0</v>
      </c>
      <c r="V1675" s="7">
        <v>0</v>
      </c>
      <c r="W1675" s="6">
        <v>95.273037400000007</v>
      </c>
      <c r="X1675" s="6">
        <v>25.347623200000001</v>
      </c>
      <c r="Y1675" s="6">
        <v>82.295042600000002</v>
      </c>
      <c r="Z1675" s="6">
        <v>93.35491420000001</v>
      </c>
      <c r="AA1675" s="6">
        <v>20.086367899999999</v>
      </c>
      <c r="AB1675" s="6">
        <v>82.142123499999997</v>
      </c>
      <c r="AC1675" s="6">
        <v>0.15291910000000541</v>
      </c>
      <c r="AD1675" s="7">
        <v>91977</v>
      </c>
      <c r="AE1675" s="6">
        <v>4.3565239</v>
      </c>
      <c r="AF1675" s="6">
        <v>95.273037400000007</v>
      </c>
      <c r="AG1675" s="6">
        <v>25.347623200000001</v>
      </c>
      <c r="AH1675" s="6">
        <v>82.295042600000002</v>
      </c>
      <c r="AI1675" s="7">
        <v>95984</v>
      </c>
      <c r="AJ1675" s="6">
        <v>93.35491420000001</v>
      </c>
      <c r="AK1675" s="6">
        <v>20.086367899999999</v>
      </c>
      <c r="AL1675" s="6">
        <v>82.142123499999997</v>
      </c>
      <c r="AM1675" s="6">
        <v>0.15291910000000541</v>
      </c>
      <c r="AN1675" s="7">
        <v>91977</v>
      </c>
      <c r="AO1675" s="6">
        <v>4.3565239</v>
      </c>
    </row>
    <row r="1676" spans="1:41" x14ac:dyDescent="0.15">
      <c r="A1676" s="2" t="s">
        <v>799</v>
      </c>
      <c r="B1676" s="2" t="s">
        <v>1438</v>
      </c>
      <c r="C1676" s="2" t="s">
        <v>1797</v>
      </c>
      <c r="D1676" s="2" t="s">
        <v>1651</v>
      </c>
      <c r="E1676" s="2" t="s">
        <v>441</v>
      </c>
      <c r="F1676" s="2" t="s">
        <v>1854</v>
      </c>
      <c r="G1676" s="2" t="s">
        <v>2121</v>
      </c>
      <c r="H1676" s="2" t="s">
        <v>1395</v>
      </c>
      <c r="I1676" s="2" t="s">
        <v>2014</v>
      </c>
      <c r="J1676" s="7">
        <v>0</v>
      </c>
      <c r="K1676" s="7">
        <v>32689</v>
      </c>
      <c r="L1676" s="7">
        <v>3487</v>
      </c>
      <c r="M1676" s="7">
        <v>36176</v>
      </c>
      <c r="N1676" s="7">
        <v>0</v>
      </c>
      <c r="O1676" s="7">
        <v>0</v>
      </c>
      <c r="P1676" s="7">
        <v>31945</v>
      </c>
      <c r="Q1676" s="7">
        <v>792</v>
      </c>
      <c r="R1676" s="7">
        <v>32737</v>
      </c>
      <c r="S1676" s="7">
        <v>0</v>
      </c>
      <c r="T1676" s="7">
        <v>0</v>
      </c>
      <c r="U1676" s="7">
        <v>0</v>
      </c>
      <c r="V1676" s="7">
        <v>0</v>
      </c>
      <c r="W1676" s="6">
        <v>97.724005000000005</v>
      </c>
      <c r="X1676" s="6">
        <v>22.712933799999998</v>
      </c>
      <c r="Y1676" s="6">
        <v>90.493697499999996</v>
      </c>
      <c r="Z1676" s="6">
        <v>97.068781699999988</v>
      </c>
      <c r="AA1676" s="6">
        <v>45.121951199999998</v>
      </c>
      <c r="AB1676" s="6">
        <v>94.528594400000003</v>
      </c>
      <c r="AC1676" s="6">
        <v>-4.0348969000000068</v>
      </c>
      <c r="AD1676" s="7">
        <v>31703</v>
      </c>
      <c r="AE1676" s="6">
        <v>3.2615209999999997</v>
      </c>
      <c r="AF1676" s="6">
        <v>97.724005000000005</v>
      </c>
      <c r="AG1676" s="6">
        <v>22.712933799999998</v>
      </c>
      <c r="AH1676" s="6">
        <v>90.493697499999996</v>
      </c>
      <c r="AI1676" s="7">
        <v>32737</v>
      </c>
      <c r="AJ1676" s="6">
        <v>97.068781699999988</v>
      </c>
      <c r="AK1676" s="6">
        <v>45.121951199999998</v>
      </c>
      <c r="AL1676" s="6">
        <v>94.528594400000003</v>
      </c>
      <c r="AM1676" s="6">
        <v>-4.0348969000000068</v>
      </c>
      <c r="AN1676" s="7">
        <v>31703</v>
      </c>
      <c r="AO1676" s="6">
        <v>3.2615209999999997</v>
      </c>
    </row>
    <row r="1677" spans="1:41" x14ac:dyDescent="0.15">
      <c r="A1677" s="2" t="s">
        <v>800</v>
      </c>
      <c r="B1677" s="2" t="s">
        <v>1438</v>
      </c>
      <c r="C1677" s="2" t="s">
        <v>1797</v>
      </c>
      <c r="D1677" s="2" t="s">
        <v>1651</v>
      </c>
      <c r="E1677" s="2" t="s">
        <v>441</v>
      </c>
      <c r="F1677" s="2" t="s">
        <v>1854</v>
      </c>
      <c r="G1677" s="2" t="s">
        <v>2121</v>
      </c>
      <c r="H1677" s="2" t="s">
        <v>1395</v>
      </c>
      <c r="I1677" s="2" t="s">
        <v>2015</v>
      </c>
      <c r="J1677" s="7">
        <v>0</v>
      </c>
      <c r="K1677" s="7">
        <v>28039</v>
      </c>
      <c r="L1677" s="7">
        <v>3007</v>
      </c>
      <c r="M1677" s="7">
        <v>31046</v>
      </c>
      <c r="N1677" s="7">
        <v>0</v>
      </c>
      <c r="O1677" s="7">
        <v>0</v>
      </c>
      <c r="P1677" s="7">
        <v>27652</v>
      </c>
      <c r="Q1677" s="7">
        <v>572</v>
      </c>
      <c r="R1677" s="7">
        <v>28224</v>
      </c>
      <c r="S1677" s="7">
        <v>0</v>
      </c>
      <c r="T1677" s="7">
        <v>0</v>
      </c>
      <c r="U1677" s="7">
        <v>0</v>
      </c>
      <c r="V1677" s="7">
        <v>0</v>
      </c>
      <c r="W1677" s="6">
        <v>98.619779600000001</v>
      </c>
      <c r="X1677" s="6">
        <v>19.0222813</v>
      </c>
      <c r="Y1677" s="6">
        <v>90.910262200000005</v>
      </c>
      <c r="Z1677" s="6">
        <v>96.677445699999993</v>
      </c>
      <c r="AA1677" s="6">
        <v>10</v>
      </c>
      <c r="AB1677" s="6">
        <v>93.703030099999992</v>
      </c>
      <c r="AC1677" s="6">
        <v>-2.792767899999987</v>
      </c>
      <c r="AD1677" s="7">
        <v>27306</v>
      </c>
      <c r="AE1677" s="6">
        <v>3.3618984999999997</v>
      </c>
      <c r="AF1677" s="6">
        <v>98.619779600000001</v>
      </c>
      <c r="AG1677" s="6">
        <v>19.0222813</v>
      </c>
      <c r="AH1677" s="6">
        <v>90.910262200000005</v>
      </c>
      <c r="AI1677" s="7">
        <v>28224</v>
      </c>
      <c r="AJ1677" s="6">
        <v>96.677445699999993</v>
      </c>
      <c r="AK1677" s="6">
        <v>10</v>
      </c>
      <c r="AL1677" s="6">
        <v>93.703030099999992</v>
      </c>
      <c r="AM1677" s="6">
        <v>-2.792767899999987</v>
      </c>
      <c r="AN1677" s="7">
        <v>27306</v>
      </c>
      <c r="AO1677" s="6">
        <v>3.3618984999999997</v>
      </c>
    </row>
    <row r="1678" spans="1:41" x14ac:dyDescent="0.15">
      <c r="A1678" s="2" t="s">
        <v>801</v>
      </c>
      <c r="B1678" s="2" t="s">
        <v>1438</v>
      </c>
      <c r="C1678" s="2" t="s">
        <v>1797</v>
      </c>
      <c r="D1678" s="2" t="s">
        <v>1651</v>
      </c>
      <c r="E1678" s="2" t="s">
        <v>441</v>
      </c>
      <c r="F1678" s="2" t="s">
        <v>1854</v>
      </c>
      <c r="G1678" s="2" t="s">
        <v>2121</v>
      </c>
      <c r="H1678" s="2" t="s">
        <v>1395</v>
      </c>
      <c r="I1678" s="2" t="s">
        <v>2016</v>
      </c>
      <c r="J1678" s="7">
        <v>0</v>
      </c>
      <c r="K1678" s="7">
        <v>1257</v>
      </c>
      <c r="L1678" s="7">
        <v>117</v>
      </c>
      <c r="M1678" s="7">
        <v>1374</v>
      </c>
      <c r="N1678" s="7">
        <v>0</v>
      </c>
      <c r="O1678" s="7">
        <v>0</v>
      </c>
      <c r="P1678" s="7">
        <v>1094</v>
      </c>
      <c r="Q1678" s="7">
        <v>24</v>
      </c>
      <c r="R1678" s="7">
        <v>1118</v>
      </c>
      <c r="S1678" s="7">
        <v>0</v>
      </c>
      <c r="T1678" s="7">
        <v>0</v>
      </c>
      <c r="U1678" s="7">
        <v>0</v>
      </c>
      <c r="V1678" s="7">
        <v>0</v>
      </c>
      <c r="W1678" s="6">
        <v>87.032617299999998</v>
      </c>
      <c r="X1678" s="6">
        <v>20.5128205</v>
      </c>
      <c r="Y1678" s="6">
        <v>81.368267799999998</v>
      </c>
      <c r="Z1678" s="6">
        <v>96.666666700000007</v>
      </c>
      <c r="AA1678" s="6">
        <v>10.6382979</v>
      </c>
      <c r="AB1678" s="6">
        <v>93.708851499999994</v>
      </c>
      <c r="AC1678" s="6">
        <v>-12.340583699999996</v>
      </c>
      <c r="AD1678" s="7">
        <v>1281</v>
      </c>
      <c r="AE1678" s="6">
        <v>-12.724434</v>
      </c>
      <c r="AF1678" s="6">
        <v>87.032617299999998</v>
      </c>
      <c r="AG1678" s="6">
        <v>20.5128205</v>
      </c>
      <c r="AH1678" s="6">
        <v>81.368267799999998</v>
      </c>
      <c r="AI1678" s="7">
        <v>1118</v>
      </c>
      <c r="AJ1678" s="6">
        <v>96.666666700000007</v>
      </c>
      <c r="AK1678" s="6">
        <v>10.6382979</v>
      </c>
      <c r="AL1678" s="6">
        <v>93.708851499999994</v>
      </c>
      <c r="AM1678" s="6">
        <v>-12.340583699999996</v>
      </c>
      <c r="AN1678" s="7">
        <v>1281</v>
      </c>
      <c r="AO1678" s="6">
        <v>-12.724434</v>
      </c>
    </row>
    <row r="1679" spans="1:41" x14ac:dyDescent="0.15">
      <c r="A1679" s="2" t="s">
        <v>802</v>
      </c>
      <c r="B1679" s="2" t="s">
        <v>1438</v>
      </c>
      <c r="C1679" s="2" t="s">
        <v>1797</v>
      </c>
      <c r="D1679" s="2" t="s">
        <v>1651</v>
      </c>
      <c r="E1679" s="2" t="s">
        <v>441</v>
      </c>
      <c r="F1679" s="2" t="s">
        <v>1854</v>
      </c>
      <c r="G1679" s="2" t="s">
        <v>2121</v>
      </c>
      <c r="H1679" s="2" t="s">
        <v>1395</v>
      </c>
      <c r="I1679" s="2" t="s">
        <v>2017</v>
      </c>
      <c r="J1679" s="7">
        <v>0</v>
      </c>
      <c r="K1679" s="7">
        <v>26782</v>
      </c>
      <c r="L1679" s="7">
        <v>2890</v>
      </c>
      <c r="M1679" s="7">
        <v>29672</v>
      </c>
      <c r="N1679" s="7">
        <v>0</v>
      </c>
      <c r="O1679" s="7">
        <v>0</v>
      </c>
      <c r="P1679" s="7">
        <v>26558</v>
      </c>
      <c r="Q1679" s="7">
        <v>548</v>
      </c>
      <c r="R1679" s="7">
        <v>27106</v>
      </c>
      <c r="S1679" s="7">
        <v>0</v>
      </c>
      <c r="T1679" s="7">
        <v>0</v>
      </c>
      <c r="U1679" s="7">
        <v>0</v>
      </c>
      <c r="V1679" s="7">
        <v>0</v>
      </c>
      <c r="W1679" s="6">
        <v>99.163617400000007</v>
      </c>
      <c r="X1679" s="6">
        <v>18.9619377</v>
      </c>
      <c r="Y1679" s="6">
        <v>91.352116500000008</v>
      </c>
      <c r="Z1679" s="6">
        <v>96.677976200000003</v>
      </c>
      <c r="AA1679" s="6">
        <v>9.9685205000000003</v>
      </c>
      <c r="AB1679" s="6">
        <v>93.702743600000005</v>
      </c>
      <c r="AC1679" s="6">
        <v>-2.350627099999997</v>
      </c>
      <c r="AD1679" s="7">
        <v>26025</v>
      </c>
      <c r="AE1679" s="6">
        <v>4.1536983999999997</v>
      </c>
      <c r="AF1679" s="6">
        <v>99.163617400000007</v>
      </c>
      <c r="AG1679" s="6">
        <v>18.9619377</v>
      </c>
      <c r="AH1679" s="6">
        <v>91.352116500000008</v>
      </c>
      <c r="AI1679" s="7">
        <v>27106</v>
      </c>
      <c r="AJ1679" s="6">
        <v>96.677976200000003</v>
      </c>
      <c r="AK1679" s="6">
        <v>9.9685205000000003</v>
      </c>
      <c r="AL1679" s="6">
        <v>93.702743600000005</v>
      </c>
      <c r="AM1679" s="6">
        <v>-2.350627099999997</v>
      </c>
      <c r="AN1679" s="7">
        <v>26025</v>
      </c>
      <c r="AO1679" s="6">
        <v>4.1536983999999997</v>
      </c>
    </row>
    <row r="1680" spans="1:41" x14ac:dyDescent="0.15">
      <c r="A1680" s="2" t="s">
        <v>803</v>
      </c>
      <c r="B1680" s="2" t="s">
        <v>1438</v>
      </c>
      <c r="C1680" s="2" t="s">
        <v>1797</v>
      </c>
      <c r="D1680" s="2" t="s">
        <v>1651</v>
      </c>
      <c r="E1680" s="2" t="s">
        <v>441</v>
      </c>
      <c r="F1680" s="2" t="s">
        <v>1854</v>
      </c>
      <c r="G1680" s="2" t="s">
        <v>2121</v>
      </c>
      <c r="H1680" s="2" t="s">
        <v>1395</v>
      </c>
      <c r="I1680" s="2" t="s">
        <v>2018</v>
      </c>
      <c r="J1680" s="7">
        <v>0</v>
      </c>
      <c r="K1680" s="7">
        <v>340</v>
      </c>
      <c r="L1680" s="7">
        <v>0</v>
      </c>
      <c r="M1680" s="7">
        <v>340</v>
      </c>
      <c r="N1680" s="7">
        <v>0</v>
      </c>
      <c r="O1680" s="7">
        <v>0</v>
      </c>
      <c r="P1680" s="7">
        <v>340</v>
      </c>
      <c r="Q1680" s="7">
        <v>0</v>
      </c>
      <c r="R1680" s="7">
        <v>340</v>
      </c>
      <c r="S1680" s="7">
        <v>0</v>
      </c>
      <c r="T1680" s="7">
        <v>0</v>
      </c>
      <c r="U1680" s="7">
        <v>0</v>
      </c>
      <c r="V1680" s="7">
        <v>0</v>
      </c>
      <c r="W1680" s="6">
        <v>100</v>
      </c>
      <c r="X1680" s="6">
        <v>0</v>
      </c>
      <c r="Y1680" s="6">
        <v>100</v>
      </c>
      <c r="Z1680" s="6">
        <v>100</v>
      </c>
      <c r="AA1680" s="6">
        <v>0</v>
      </c>
      <c r="AB1680" s="6">
        <v>100</v>
      </c>
      <c r="AC1680" s="6">
        <v>0</v>
      </c>
      <c r="AD1680" s="7">
        <v>736</v>
      </c>
      <c r="AE1680" s="6">
        <v>-53.804347799999995</v>
      </c>
      <c r="AF1680" s="6">
        <v>100</v>
      </c>
      <c r="AG1680" s="6">
        <v>0</v>
      </c>
      <c r="AH1680" s="6">
        <v>100</v>
      </c>
      <c r="AI1680" s="7">
        <v>340</v>
      </c>
      <c r="AJ1680" s="6">
        <v>100</v>
      </c>
      <c r="AK1680" s="6">
        <v>0</v>
      </c>
      <c r="AL1680" s="6">
        <v>100</v>
      </c>
      <c r="AM1680" s="6">
        <v>0</v>
      </c>
      <c r="AN1680" s="7">
        <v>736</v>
      </c>
      <c r="AO1680" s="6">
        <v>-53.804347799999995</v>
      </c>
    </row>
    <row r="1681" spans="1:41" x14ac:dyDescent="0.15">
      <c r="A1681" s="2" t="s">
        <v>804</v>
      </c>
      <c r="B1681" s="2" t="s">
        <v>1438</v>
      </c>
      <c r="C1681" s="2" t="s">
        <v>1797</v>
      </c>
      <c r="D1681" s="2" t="s">
        <v>1651</v>
      </c>
      <c r="E1681" s="2" t="s">
        <v>441</v>
      </c>
      <c r="F1681" s="2" t="s">
        <v>1854</v>
      </c>
      <c r="G1681" s="2" t="s">
        <v>2121</v>
      </c>
      <c r="H1681" s="2" t="s">
        <v>1395</v>
      </c>
      <c r="I1681" s="2" t="s">
        <v>2019</v>
      </c>
      <c r="J1681" s="7">
        <v>0</v>
      </c>
      <c r="K1681" s="7">
        <v>4650</v>
      </c>
      <c r="L1681" s="7">
        <v>480</v>
      </c>
      <c r="M1681" s="7">
        <v>5130</v>
      </c>
      <c r="N1681" s="7">
        <v>0</v>
      </c>
      <c r="O1681" s="7">
        <v>0</v>
      </c>
      <c r="P1681" s="7">
        <v>4293</v>
      </c>
      <c r="Q1681" s="7">
        <v>220</v>
      </c>
      <c r="R1681" s="7">
        <v>4513</v>
      </c>
      <c r="S1681" s="7">
        <v>0</v>
      </c>
      <c r="T1681" s="7">
        <v>0</v>
      </c>
      <c r="U1681" s="7">
        <v>0</v>
      </c>
      <c r="V1681" s="7">
        <v>0</v>
      </c>
      <c r="W1681" s="6">
        <v>92.322580600000009</v>
      </c>
      <c r="X1681" s="6">
        <v>45.8333333</v>
      </c>
      <c r="Y1681" s="6">
        <v>87.972709600000002</v>
      </c>
      <c r="Z1681" s="6">
        <v>100</v>
      </c>
      <c r="AA1681" s="6">
        <v>100</v>
      </c>
      <c r="AB1681" s="6">
        <v>100</v>
      </c>
      <c r="AC1681" s="6">
        <v>-12.027290399999998</v>
      </c>
      <c r="AD1681" s="7">
        <v>4397</v>
      </c>
      <c r="AE1681" s="6">
        <v>2.6381624000000001</v>
      </c>
      <c r="AF1681" s="6">
        <v>92.322580600000009</v>
      </c>
      <c r="AG1681" s="6">
        <v>45.8333333</v>
      </c>
      <c r="AH1681" s="6">
        <v>87.972709600000002</v>
      </c>
      <c r="AI1681" s="7">
        <v>4513</v>
      </c>
      <c r="AJ1681" s="6">
        <v>100</v>
      </c>
      <c r="AK1681" s="6">
        <v>100</v>
      </c>
      <c r="AL1681" s="6">
        <v>100</v>
      </c>
      <c r="AM1681" s="6">
        <v>-12.027290399999998</v>
      </c>
      <c r="AN1681" s="7">
        <v>4397</v>
      </c>
      <c r="AO1681" s="6">
        <v>2.6381624000000001</v>
      </c>
    </row>
    <row r="1682" spans="1:41" x14ac:dyDescent="0.15">
      <c r="A1682" s="2" t="s">
        <v>805</v>
      </c>
      <c r="B1682" s="2" t="s">
        <v>1438</v>
      </c>
      <c r="C1682" s="2" t="s">
        <v>1797</v>
      </c>
      <c r="D1682" s="2" t="s">
        <v>1651</v>
      </c>
      <c r="E1682" s="2" t="s">
        <v>441</v>
      </c>
      <c r="F1682" s="2" t="s">
        <v>1854</v>
      </c>
      <c r="G1682" s="2" t="s">
        <v>2121</v>
      </c>
      <c r="H1682" s="2" t="s">
        <v>1395</v>
      </c>
      <c r="I1682" s="2" t="s">
        <v>2020</v>
      </c>
      <c r="J1682" s="7">
        <v>0</v>
      </c>
      <c r="K1682" s="7">
        <v>3685</v>
      </c>
      <c r="L1682" s="7">
        <v>480</v>
      </c>
      <c r="M1682" s="7">
        <v>4165</v>
      </c>
      <c r="N1682" s="7">
        <v>0</v>
      </c>
      <c r="O1682" s="7">
        <v>0</v>
      </c>
      <c r="P1682" s="7">
        <v>3380</v>
      </c>
      <c r="Q1682" s="7">
        <v>220</v>
      </c>
      <c r="R1682" s="7">
        <v>3600</v>
      </c>
      <c r="S1682" s="7">
        <v>0</v>
      </c>
      <c r="T1682" s="7">
        <v>0</v>
      </c>
      <c r="U1682" s="7">
        <v>0</v>
      </c>
      <c r="V1682" s="7">
        <v>0</v>
      </c>
      <c r="W1682" s="6">
        <v>91.723202200000003</v>
      </c>
      <c r="X1682" s="6">
        <v>45.8333333</v>
      </c>
      <c r="Y1682" s="6">
        <v>86.43457380000001</v>
      </c>
      <c r="Z1682" s="6">
        <v>100</v>
      </c>
      <c r="AA1682" s="6">
        <v>100</v>
      </c>
      <c r="AB1682" s="6">
        <v>100</v>
      </c>
      <c r="AC1682" s="6">
        <v>-13.56542619999999</v>
      </c>
      <c r="AD1682" s="7">
        <v>3892</v>
      </c>
      <c r="AE1682" s="6">
        <v>-7.5025694000000005</v>
      </c>
      <c r="AF1682" s="6">
        <v>91.723202200000003</v>
      </c>
      <c r="AG1682" s="6">
        <v>45.8333333</v>
      </c>
      <c r="AH1682" s="6">
        <v>86.43457380000001</v>
      </c>
      <c r="AI1682" s="7">
        <v>3600</v>
      </c>
      <c r="AJ1682" s="6">
        <v>100</v>
      </c>
      <c r="AK1682" s="6">
        <v>100</v>
      </c>
      <c r="AL1682" s="6">
        <v>100</v>
      </c>
      <c r="AM1682" s="6">
        <v>-13.56542619999999</v>
      </c>
      <c r="AN1682" s="7">
        <v>3892</v>
      </c>
      <c r="AO1682" s="6">
        <v>-7.5025694000000005</v>
      </c>
    </row>
    <row r="1683" spans="1:41" x14ac:dyDescent="0.15">
      <c r="A1683" s="2" t="s">
        <v>806</v>
      </c>
      <c r="B1683" s="2" t="s">
        <v>1438</v>
      </c>
      <c r="C1683" s="2" t="s">
        <v>1797</v>
      </c>
      <c r="D1683" s="2" t="s">
        <v>1651</v>
      </c>
      <c r="E1683" s="2" t="s">
        <v>441</v>
      </c>
      <c r="F1683" s="2" t="s">
        <v>1854</v>
      </c>
      <c r="G1683" s="2" t="s">
        <v>2121</v>
      </c>
      <c r="H1683" s="2" t="s">
        <v>1395</v>
      </c>
      <c r="I1683" s="2" t="s">
        <v>1856</v>
      </c>
      <c r="J1683" s="7">
        <v>0</v>
      </c>
      <c r="K1683" s="7">
        <v>965</v>
      </c>
      <c r="L1683" s="7">
        <v>0</v>
      </c>
      <c r="M1683" s="7">
        <v>965</v>
      </c>
      <c r="N1683" s="7">
        <v>0</v>
      </c>
      <c r="O1683" s="7">
        <v>0</v>
      </c>
      <c r="P1683" s="7">
        <v>913</v>
      </c>
      <c r="Q1683" s="7">
        <v>0</v>
      </c>
      <c r="R1683" s="7">
        <v>913</v>
      </c>
      <c r="S1683" s="7">
        <v>0</v>
      </c>
      <c r="T1683" s="7">
        <v>0</v>
      </c>
      <c r="U1683" s="7">
        <v>0</v>
      </c>
      <c r="V1683" s="7">
        <v>0</v>
      </c>
      <c r="W1683" s="6">
        <v>94.611398999999992</v>
      </c>
      <c r="X1683" s="6">
        <v>0</v>
      </c>
      <c r="Y1683" s="6">
        <v>94.611398999999992</v>
      </c>
      <c r="Z1683" s="6">
        <v>100</v>
      </c>
      <c r="AA1683" s="6">
        <v>0</v>
      </c>
      <c r="AB1683" s="6">
        <v>100</v>
      </c>
      <c r="AC1683" s="6">
        <v>-5.3886010000000084</v>
      </c>
      <c r="AD1683" s="7">
        <v>505</v>
      </c>
      <c r="AE1683" s="6">
        <v>80.792079200000003</v>
      </c>
      <c r="AF1683" s="6">
        <v>94.611398999999992</v>
      </c>
      <c r="AG1683" s="6">
        <v>0</v>
      </c>
      <c r="AH1683" s="6">
        <v>94.611398999999992</v>
      </c>
      <c r="AI1683" s="7">
        <v>913</v>
      </c>
      <c r="AJ1683" s="6">
        <v>100</v>
      </c>
      <c r="AK1683" s="6">
        <v>0</v>
      </c>
      <c r="AL1683" s="6">
        <v>100</v>
      </c>
      <c r="AM1683" s="6">
        <v>-5.3886010000000084</v>
      </c>
      <c r="AN1683" s="7">
        <v>505</v>
      </c>
      <c r="AO1683" s="6">
        <v>80.792079200000003</v>
      </c>
    </row>
    <row r="1684" spans="1:41" x14ac:dyDescent="0.15">
      <c r="A1684" s="2" t="s">
        <v>807</v>
      </c>
      <c r="B1684" s="2" t="s">
        <v>1438</v>
      </c>
      <c r="C1684" s="2" t="s">
        <v>1797</v>
      </c>
      <c r="D1684" s="2" t="s">
        <v>1651</v>
      </c>
      <c r="E1684" s="2" t="s">
        <v>441</v>
      </c>
      <c r="F1684" s="2" t="s">
        <v>1854</v>
      </c>
      <c r="G1684" s="2" t="s">
        <v>2121</v>
      </c>
      <c r="H1684" s="2" t="s">
        <v>1395</v>
      </c>
      <c r="I1684" s="2" t="s">
        <v>2021</v>
      </c>
      <c r="J1684" s="7">
        <v>0</v>
      </c>
      <c r="K1684" s="7">
        <v>51730</v>
      </c>
      <c r="L1684" s="7">
        <v>17043</v>
      </c>
      <c r="M1684" s="7">
        <v>68773</v>
      </c>
      <c r="N1684" s="7">
        <v>0</v>
      </c>
      <c r="O1684" s="7">
        <v>0</v>
      </c>
      <c r="P1684" s="7">
        <v>48251</v>
      </c>
      <c r="Q1684" s="7">
        <v>4417</v>
      </c>
      <c r="R1684" s="7">
        <v>52668</v>
      </c>
      <c r="S1684" s="7">
        <v>0</v>
      </c>
      <c r="T1684" s="7">
        <v>0</v>
      </c>
      <c r="U1684" s="7">
        <v>0</v>
      </c>
      <c r="V1684" s="7">
        <v>0</v>
      </c>
      <c r="W1684" s="6">
        <v>93.274695500000007</v>
      </c>
      <c r="X1684" s="6">
        <v>25.916798699999998</v>
      </c>
      <c r="Y1684" s="6">
        <v>76.582379700000004</v>
      </c>
      <c r="Z1684" s="6">
        <v>90.478550999999996</v>
      </c>
      <c r="AA1684" s="6">
        <v>17.4996577</v>
      </c>
      <c r="AB1684" s="6">
        <v>74.582438600000003</v>
      </c>
      <c r="AC1684" s="6">
        <v>1.9999411000000009</v>
      </c>
      <c r="AD1684" s="7">
        <v>50012</v>
      </c>
      <c r="AE1684" s="6">
        <v>5.3107253999999999</v>
      </c>
      <c r="AF1684" s="6">
        <v>93.274695500000007</v>
      </c>
      <c r="AG1684" s="6">
        <v>25.916798699999998</v>
      </c>
      <c r="AH1684" s="6">
        <v>76.582379700000004</v>
      </c>
      <c r="AI1684" s="7">
        <v>52668</v>
      </c>
      <c r="AJ1684" s="6">
        <v>90.478550999999996</v>
      </c>
      <c r="AK1684" s="6">
        <v>17.4996577</v>
      </c>
      <c r="AL1684" s="6">
        <v>74.582438600000003</v>
      </c>
      <c r="AM1684" s="6">
        <v>1.9999411000000009</v>
      </c>
      <c r="AN1684" s="7">
        <v>50012</v>
      </c>
      <c r="AO1684" s="6">
        <v>5.3107253999999999</v>
      </c>
    </row>
    <row r="1685" spans="1:41" x14ac:dyDescent="0.15">
      <c r="A1685" s="2" t="s">
        <v>808</v>
      </c>
      <c r="B1685" s="2" t="s">
        <v>1438</v>
      </c>
      <c r="C1685" s="2" t="s">
        <v>1797</v>
      </c>
      <c r="D1685" s="2" t="s">
        <v>1651</v>
      </c>
      <c r="E1685" s="2" t="s">
        <v>441</v>
      </c>
      <c r="F1685" s="2" t="s">
        <v>1854</v>
      </c>
      <c r="G1685" s="2" t="s">
        <v>2121</v>
      </c>
      <c r="H1685" s="2" t="s">
        <v>1395</v>
      </c>
      <c r="I1685" s="2" t="s">
        <v>1739</v>
      </c>
      <c r="J1685" s="7">
        <v>0</v>
      </c>
      <c r="K1685" s="7">
        <v>45354</v>
      </c>
      <c r="L1685" s="7">
        <v>17043</v>
      </c>
      <c r="M1685" s="7">
        <v>62397</v>
      </c>
      <c r="N1685" s="7">
        <v>0</v>
      </c>
      <c r="O1685" s="7">
        <v>0</v>
      </c>
      <c r="P1685" s="7">
        <v>41875</v>
      </c>
      <c r="Q1685" s="7">
        <v>4417</v>
      </c>
      <c r="R1685" s="7">
        <v>46292</v>
      </c>
      <c r="S1685" s="7">
        <v>0</v>
      </c>
      <c r="T1685" s="7">
        <v>0</v>
      </c>
      <c r="U1685" s="7">
        <v>0</v>
      </c>
      <c r="V1685" s="7">
        <v>0</v>
      </c>
      <c r="W1685" s="6">
        <v>92.329232300000001</v>
      </c>
      <c r="X1685" s="6">
        <v>25.916798699999998</v>
      </c>
      <c r="Y1685" s="6">
        <v>74.189464200000003</v>
      </c>
      <c r="Z1685" s="6">
        <v>89.131901400000004</v>
      </c>
      <c r="AA1685" s="6">
        <v>17.4996577</v>
      </c>
      <c r="AB1685" s="6">
        <v>71.854616299999989</v>
      </c>
      <c r="AC1685" s="6">
        <v>2.334847900000014</v>
      </c>
      <c r="AD1685" s="7">
        <v>43513</v>
      </c>
      <c r="AE1685" s="6">
        <v>6.3865970999999995</v>
      </c>
      <c r="AF1685" s="6">
        <v>92.329232300000001</v>
      </c>
      <c r="AG1685" s="6">
        <v>25.916798699999998</v>
      </c>
      <c r="AH1685" s="6">
        <v>74.189464200000003</v>
      </c>
      <c r="AI1685" s="7">
        <v>46292</v>
      </c>
      <c r="AJ1685" s="6">
        <v>89.131901400000004</v>
      </c>
      <c r="AK1685" s="6">
        <v>17.4996577</v>
      </c>
      <c r="AL1685" s="6">
        <v>71.854616299999989</v>
      </c>
      <c r="AM1685" s="6">
        <v>2.334847900000014</v>
      </c>
      <c r="AN1685" s="7">
        <v>43513</v>
      </c>
      <c r="AO1685" s="6">
        <v>6.3865970999999995</v>
      </c>
    </row>
    <row r="1686" spans="1:41" x14ac:dyDescent="0.15">
      <c r="A1686" s="2" t="s">
        <v>809</v>
      </c>
      <c r="B1686" s="2" t="s">
        <v>1438</v>
      </c>
      <c r="C1686" s="2" t="s">
        <v>1797</v>
      </c>
      <c r="D1686" s="2" t="s">
        <v>1651</v>
      </c>
      <c r="E1686" s="2" t="s">
        <v>441</v>
      </c>
      <c r="F1686" s="2" t="s">
        <v>1854</v>
      </c>
      <c r="G1686" s="2" t="s">
        <v>2121</v>
      </c>
      <c r="H1686" s="2" t="s">
        <v>1395</v>
      </c>
      <c r="I1686" s="2" t="s">
        <v>1740</v>
      </c>
      <c r="J1686" s="7">
        <v>0</v>
      </c>
      <c r="K1686" s="7">
        <v>8617</v>
      </c>
      <c r="L1686" s="7">
        <v>5113</v>
      </c>
      <c r="M1686" s="7">
        <v>13730</v>
      </c>
      <c r="N1686" s="7">
        <v>0</v>
      </c>
      <c r="O1686" s="7">
        <v>0</v>
      </c>
      <c r="P1686" s="7">
        <v>7956</v>
      </c>
      <c r="Q1686" s="7">
        <v>1325</v>
      </c>
      <c r="R1686" s="7">
        <v>9281</v>
      </c>
      <c r="S1686" s="7">
        <v>0</v>
      </c>
      <c r="T1686" s="7">
        <v>0</v>
      </c>
      <c r="U1686" s="7">
        <v>0</v>
      </c>
      <c r="V1686" s="7">
        <v>0</v>
      </c>
      <c r="W1686" s="6">
        <v>92.329116900000002</v>
      </c>
      <c r="X1686" s="6">
        <v>25.914335999999999</v>
      </c>
      <c r="Y1686" s="6">
        <v>67.596503999999996</v>
      </c>
      <c r="Z1686" s="6">
        <v>89.1306838</v>
      </c>
      <c r="AA1686" s="6">
        <v>17.503423100000003</v>
      </c>
      <c r="AB1686" s="6">
        <v>65.194844799999998</v>
      </c>
      <c r="AC1686" s="6">
        <v>2.4016591999999974</v>
      </c>
      <c r="AD1686" s="7">
        <v>8549</v>
      </c>
      <c r="AE1686" s="6">
        <v>8.562405</v>
      </c>
      <c r="AF1686" s="6">
        <v>92.329116900000002</v>
      </c>
      <c r="AG1686" s="6">
        <v>25.914335999999999</v>
      </c>
      <c r="AH1686" s="6">
        <v>67.596503999999996</v>
      </c>
      <c r="AI1686" s="7">
        <v>9281</v>
      </c>
      <c r="AJ1686" s="6">
        <v>89.1306838</v>
      </c>
      <c r="AK1686" s="6">
        <v>17.503423100000003</v>
      </c>
      <c r="AL1686" s="6">
        <v>65.194844799999998</v>
      </c>
      <c r="AM1686" s="6">
        <v>2.4016591999999974</v>
      </c>
      <c r="AN1686" s="7">
        <v>8549</v>
      </c>
      <c r="AO1686" s="6">
        <v>8.562405</v>
      </c>
    </row>
    <row r="1687" spans="1:41" x14ac:dyDescent="0.15">
      <c r="A1687" s="2" t="s">
        <v>810</v>
      </c>
      <c r="B1687" s="2" t="s">
        <v>1438</v>
      </c>
      <c r="C1687" s="2" t="s">
        <v>1797</v>
      </c>
      <c r="D1687" s="2" t="s">
        <v>1651</v>
      </c>
      <c r="E1687" s="2" t="s">
        <v>441</v>
      </c>
      <c r="F1687" s="2" t="s">
        <v>1854</v>
      </c>
      <c r="G1687" s="2" t="s">
        <v>2121</v>
      </c>
      <c r="H1687" s="2" t="s">
        <v>1395</v>
      </c>
      <c r="I1687" s="2" t="s">
        <v>1741</v>
      </c>
      <c r="J1687" s="7">
        <v>0</v>
      </c>
      <c r="K1687" s="7">
        <v>19956</v>
      </c>
      <c r="L1687" s="7">
        <v>11930</v>
      </c>
      <c r="M1687" s="7">
        <v>31886</v>
      </c>
      <c r="N1687" s="7">
        <v>0</v>
      </c>
      <c r="O1687" s="7">
        <v>0</v>
      </c>
      <c r="P1687" s="7">
        <v>18425</v>
      </c>
      <c r="Q1687" s="7">
        <v>3092</v>
      </c>
      <c r="R1687" s="7">
        <v>21517</v>
      </c>
      <c r="S1687" s="7">
        <v>0</v>
      </c>
      <c r="T1687" s="7">
        <v>0</v>
      </c>
      <c r="U1687" s="7">
        <v>0</v>
      </c>
      <c r="V1687" s="7">
        <v>0</v>
      </c>
      <c r="W1687" s="6">
        <v>92.328121899999999</v>
      </c>
      <c r="X1687" s="6">
        <v>25.9178541</v>
      </c>
      <c r="Y1687" s="6">
        <v>67.481026200000002</v>
      </c>
      <c r="Z1687" s="6">
        <v>89.133445399999999</v>
      </c>
      <c r="AA1687" s="6">
        <v>17.498043799999998</v>
      </c>
      <c r="AB1687" s="6">
        <v>65.074567999999999</v>
      </c>
      <c r="AC1687" s="6">
        <v>2.406458200000003</v>
      </c>
      <c r="AD1687" s="7">
        <v>19810</v>
      </c>
      <c r="AE1687" s="6">
        <v>8.6168601999999996</v>
      </c>
      <c r="AF1687" s="6">
        <v>92.328121899999999</v>
      </c>
      <c r="AG1687" s="6">
        <v>25.9178541</v>
      </c>
      <c r="AH1687" s="6">
        <v>67.481026200000002</v>
      </c>
      <c r="AI1687" s="7">
        <v>21517</v>
      </c>
      <c r="AJ1687" s="6">
        <v>89.133445399999999</v>
      </c>
      <c r="AK1687" s="6">
        <v>17.498043799999998</v>
      </c>
      <c r="AL1687" s="6">
        <v>65.074567999999999</v>
      </c>
      <c r="AM1687" s="6">
        <v>2.406458200000003</v>
      </c>
      <c r="AN1687" s="7">
        <v>19810</v>
      </c>
      <c r="AO1687" s="6">
        <v>8.6168601999999996</v>
      </c>
    </row>
    <row r="1688" spans="1:41" x14ac:dyDescent="0.15">
      <c r="A1688" s="2" t="s">
        <v>811</v>
      </c>
      <c r="B1688" s="2" t="s">
        <v>1438</v>
      </c>
      <c r="C1688" s="2" t="s">
        <v>1797</v>
      </c>
      <c r="D1688" s="2" t="s">
        <v>1651</v>
      </c>
      <c r="E1688" s="2" t="s">
        <v>441</v>
      </c>
      <c r="F1688" s="2" t="s">
        <v>1854</v>
      </c>
      <c r="G1688" s="2" t="s">
        <v>2121</v>
      </c>
      <c r="H1688" s="2" t="s">
        <v>1395</v>
      </c>
      <c r="I1688" s="2" t="s">
        <v>1742</v>
      </c>
      <c r="J1688" s="7">
        <v>0</v>
      </c>
      <c r="K1688" s="7">
        <v>16781</v>
      </c>
      <c r="L1688" s="7">
        <v>0</v>
      </c>
      <c r="M1688" s="7">
        <v>16781</v>
      </c>
      <c r="N1688" s="7">
        <v>0</v>
      </c>
      <c r="O1688" s="7">
        <v>0</v>
      </c>
      <c r="P1688" s="7">
        <v>15494</v>
      </c>
      <c r="Q1688" s="7">
        <v>0</v>
      </c>
      <c r="R1688" s="7">
        <v>15494</v>
      </c>
      <c r="S1688" s="7">
        <v>0</v>
      </c>
      <c r="T1688" s="7">
        <v>0</v>
      </c>
      <c r="U1688" s="7">
        <v>0</v>
      </c>
      <c r="V1688" s="7">
        <v>0</v>
      </c>
      <c r="W1688" s="6">
        <v>92.330612000000002</v>
      </c>
      <c r="X1688" s="6">
        <v>0</v>
      </c>
      <c r="Y1688" s="6">
        <v>92.330612000000002</v>
      </c>
      <c r="Z1688" s="6">
        <v>89.1306905</v>
      </c>
      <c r="AA1688" s="6">
        <v>0</v>
      </c>
      <c r="AB1688" s="6">
        <v>89.1306905</v>
      </c>
      <c r="AC1688" s="6">
        <v>3.1999215000000021</v>
      </c>
      <c r="AD1688" s="7">
        <v>15154</v>
      </c>
      <c r="AE1688" s="6">
        <v>2.2436319999999998</v>
      </c>
      <c r="AF1688" s="6">
        <v>92.330612000000002</v>
      </c>
      <c r="AG1688" s="6">
        <v>0</v>
      </c>
      <c r="AH1688" s="6">
        <v>92.330612000000002</v>
      </c>
      <c r="AI1688" s="7">
        <v>15494</v>
      </c>
      <c r="AJ1688" s="6">
        <v>89.1306905</v>
      </c>
      <c r="AK1688" s="6">
        <v>0</v>
      </c>
      <c r="AL1688" s="6">
        <v>89.1306905</v>
      </c>
      <c r="AM1688" s="6">
        <v>3.1999215000000021</v>
      </c>
      <c r="AN1688" s="7">
        <v>15154</v>
      </c>
      <c r="AO1688" s="6">
        <v>2.2436319999999998</v>
      </c>
    </row>
    <row r="1689" spans="1:41" x14ac:dyDescent="0.15">
      <c r="A1689" s="2" t="s">
        <v>812</v>
      </c>
      <c r="B1689" s="2" t="s">
        <v>1438</v>
      </c>
      <c r="C1689" s="2" t="s">
        <v>1797</v>
      </c>
      <c r="D1689" s="2" t="s">
        <v>1651</v>
      </c>
      <c r="E1689" s="2" t="s">
        <v>441</v>
      </c>
      <c r="F1689" s="2" t="s">
        <v>1854</v>
      </c>
      <c r="G1689" s="2" t="s">
        <v>2121</v>
      </c>
      <c r="H1689" s="2" t="s">
        <v>1395</v>
      </c>
      <c r="I1689" s="2" t="s">
        <v>1743</v>
      </c>
      <c r="J1689" s="7">
        <v>0</v>
      </c>
      <c r="K1689" s="7">
        <v>6376</v>
      </c>
      <c r="L1689" s="7">
        <v>0</v>
      </c>
      <c r="M1689" s="7">
        <v>6376</v>
      </c>
      <c r="N1689" s="7">
        <v>0</v>
      </c>
      <c r="O1689" s="7">
        <v>0</v>
      </c>
      <c r="P1689" s="7">
        <v>6376</v>
      </c>
      <c r="Q1689" s="7">
        <v>0</v>
      </c>
      <c r="R1689" s="7">
        <v>6376</v>
      </c>
      <c r="S1689" s="7">
        <v>0</v>
      </c>
      <c r="T1689" s="7">
        <v>0</v>
      </c>
      <c r="U1689" s="7">
        <v>0</v>
      </c>
      <c r="V1689" s="7">
        <v>0</v>
      </c>
      <c r="W1689" s="6">
        <v>100</v>
      </c>
      <c r="X1689" s="6">
        <v>0</v>
      </c>
      <c r="Y1689" s="6">
        <v>100</v>
      </c>
      <c r="Z1689" s="6">
        <v>100</v>
      </c>
      <c r="AA1689" s="6">
        <v>0</v>
      </c>
      <c r="AB1689" s="6">
        <v>100</v>
      </c>
      <c r="AC1689" s="6">
        <v>0</v>
      </c>
      <c r="AD1689" s="7">
        <v>6499</v>
      </c>
      <c r="AE1689" s="6">
        <v>-1.8925989000000001</v>
      </c>
      <c r="AF1689" s="6">
        <v>100</v>
      </c>
      <c r="AG1689" s="6">
        <v>0</v>
      </c>
      <c r="AH1689" s="6">
        <v>100</v>
      </c>
      <c r="AI1689" s="7">
        <v>6376</v>
      </c>
      <c r="AJ1689" s="6">
        <v>100</v>
      </c>
      <c r="AK1689" s="6">
        <v>0</v>
      </c>
      <c r="AL1689" s="6">
        <v>100</v>
      </c>
      <c r="AM1689" s="6">
        <v>0</v>
      </c>
      <c r="AN1689" s="7">
        <v>6499</v>
      </c>
      <c r="AO1689" s="6">
        <v>-1.8925989000000001</v>
      </c>
    </row>
    <row r="1690" spans="1:41" x14ac:dyDescent="0.15">
      <c r="A1690" s="2" t="s">
        <v>813</v>
      </c>
      <c r="B1690" s="2" t="s">
        <v>1438</v>
      </c>
      <c r="C1690" s="2" t="s">
        <v>1797</v>
      </c>
      <c r="D1690" s="2" t="s">
        <v>1651</v>
      </c>
      <c r="E1690" s="2" t="s">
        <v>441</v>
      </c>
      <c r="F1690" s="2" t="s">
        <v>1854</v>
      </c>
      <c r="G1690" s="2" t="s">
        <v>2121</v>
      </c>
      <c r="H1690" s="2" t="s">
        <v>1395</v>
      </c>
      <c r="I1690" s="2" t="s">
        <v>1744</v>
      </c>
      <c r="J1690" s="7">
        <v>0</v>
      </c>
      <c r="K1690" s="7">
        <v>5410</v>
      </c>
      <c r="L1690" s="7">
        <v>1117</v>
      </c>
      <c r="M1690" s="7">
        <v>6527</v>
      </c>
      <c r="N1690" s="7">
        <v>0</v>
      </c>
      <c r="O1690" s="7">
        <v>0</v>
      </c>
      <c r="P1690" s="7">
        <v>5143</v>
      </c>
      <c r="Q1690" s="7">
        <v>278</v>
      </c>
      <c r="R1690" s="7">
        <v>5421</v>
      </c>
      <c r="S1690" s="7">
        <v>0</v>
      </c>
      <c r="T1690" s="7">
        <v>0</v>
      </c>
      <c r="U1690" s="7">
        <v>0</v>
      </c>
      <c r="V1690" s="7">
        <v>0</v>
      </c>
      <c r="W1690" s="6">
        <v>95.064695</v>
      </c>
      <c r="X1690" s="6">
        <v>24.888093099999999</v>
      </c>
      <c r="Y1690" s="6">
        <v>83.055002299999998</v>
      </c>
      <c r="Z1690" s="6">
        <v>92.8721575</v>
      </c>
      <c r="AA1690" s="6">
        <v>16.404494400000001</v>
      </c>
      <c r="AB1690" s="6">
        <v>81.757308500000008</v>
      </c>
      <c r="AC1690" s="6">
        <v>1.2976937999999905</v>
      </c>
      <c r="AD1690" s="7">
        <v>5006</v>
      </c>
      <c r="AE1690" s="6">
        <v>8.2900518999999999</v>
      </c>
      <c r="AF1690" s="6">
        <v>95.064695</v>
      </c>
      <c r="AG1690" s="6">
        <v>24.888093099999999</v>
      </c>
      <c r="AH1690" s="6">
        <v>83.055002299999998</v>
      </c>
      <c r="AI1690" s="7">
        <v>5421</v>
      </c>
      <c r="AJ1690" s="6">
        <v>92.8721575</v>
      </c>
      <c r="AK1690" s="6">
        <v>16.404494400000001</v>
      </c>
      <c r="AL1690" s="6">
        <v>81.757308500000008</v>
      </c>
      <c r="AM1690" s="6">
        <v>1.2976937999999905</v>
      </c>
      <c r="AN1690" s="7">
        <v>5006</v>
      </c>
      <c r="AO1690" s="6">
        <v>8.2900518999999999</v>
      </c>
    </row>
    <row r="1691" spans="1:41" x14ac:dyDescent="0.15">
      <c r="A1691" s="2" t="s">
        <v>814</v>
      </c>
      <c r="B1691" s="2" t="s">
        <v>1438</v>
      </c>
      <c r="C1691" s="2" t="s">
        <v>1797</v>
      </c>
      <c r="D1691" s="2" t="s">
        <v>1651</v>
      </c>
      <c r="E1691" s="2" t="s">
        <v>441</v>
      </c>
      <c r="F1691" s="2" t="s">
        <v>1854</v>
      </c>
      <c r="G1691" s="2" t="s">
        <v>2121</v>
      </c>
      <c r="H1691" s="2" t="s">
        <v>1395</v>
      </c>
      <c r="I1691" s="2" t="s">
        <v>2008</v>
      </c>
      <c r="J1691" s="7">
        <v>0</v>
      </c>
      <c r="K1691" s="7">
        <v>5352</v>
      </c>
      <c r="L1691" s="7">
        <v>1117</v>
      </c>
      <c r="M1691" s="7">
        <v>6469</v>
      </c>
      <c r="N1691" s="7">
        <v>0</v>
      </c>
      <c r="O1691" s="7">
        <v>0</v>
      </c>
      <c r="P1691" s="7">
        <v>5085</v>
      </c>
      <c r="Q1691" s="7">
        <v>278</v>
      </c>
      <c r="R1691" s="7">
        <v>5363</v>
      </c>
      <c r="S1691" s="7">
        <v>0</v>
      </c>
      <c r="T1691" s="7">
        <v>0</v>
      </c>
      <c r="U1691" s="7">
        <v>0</v>
      </c>
      <c r="V1691" s="7">
        <v>0</v>
      </c>
      <c r="W1691" s="6">
        <v>95.011210800000001</v>
      </c>
      <c r="X1691" s="6">
        <v>24.888093099999999</v>
      </c>
      <c r="Y1691" s="6">
        <v>82.903076200000001</v>
      </c>
      <c r="Z1691" s="6">
        <v>92.8721575</v>
      </c>
      <c r="AA1691" s="6">
        <v>16.404494400000001</v>
      </c>
      <c r="AB1691" s="6">
        <v>81.757308500000008</v>
      </c>
      <c r="AC1691" s="6">
        <v>1.1457676999999933</v>
      </c>
      <c r="AD1691" s="7">
        <v>5006</v>
      </c>
      <c r="AE1691" s="6">
        <v>7.1314422999999998</v>
      </c>
      <c r="AF1691" s="6">
        <v>95.011210800000001</v>
      </c>
      <c r="AG1691" s="6">
        <v>24.888093099999999</v>
      </c>
      <c r="AH1691" s="6">
        <v>82.903076200000001</v>
      </c>
      <c r="AI1691" s="7">
        <v>5363</v>
      </c>
      <c r="AJ1691" s="6">
        <v>92.8721575</v>
      </c>
      <c r="AK1691" s="6">
        <v>16.404494400000001</v>
      </c>
      <c r="AL1691" s="6">
        <v>81.757308500000008</v>
      </c>
      <c r="AM1691" s="6">
        <v>1.1457676999999933</v>
      </c>
      <c r="AN1691" s="7">
        <v>5006</v>
      </c>
      <c r="AO1691" s="6">
        <v>7.1314422999999998</v>
      </c>
    </row>
    <row r="1692" spans="1:41" x14ac:dyDescent="0.15">
      <c r="A1692" s="2" t="s">
        <v>815</v>
      </c>
      <c r="B1692" s="2" t="s">
        <v>1438</v>
      </c>
      <c r="C1692" s="2" t="s">
        <v>1797</v>
      </c>
      <c r="D1692" s="2" t="s">
        <v>1651</v>
      </c>
      <c r="E1692" s="2" t="s">
        <v>441</v>
      </c>
      <c r="F1692" s="2" t="s">
        <v>1854</v>
      </c>
      <c r="G1692" s="2" t="s">
        <v>2121</v>
      </c>
      <c r="H1692" s="2" t="s">
        <v>1395</v>
      </c>
      <c r="I1692" s="2" t="s">
        <v>2022</v>
      </c>
      <c r="J1692" s="7">
        <v>0</v>
      </c>
      <c r="K1692" s="7">
        <v>58</v>
      </c>
      <c r="L1692" s="7">
        <v>0</v>
      </c>
      <c r="M1692" s="7">
        <v>58</v>
      </c>
      <c r="N1692" s="7">
        <v>0</v>
      </c>
      <c r="O1692" s="7">
        <v>0</v>
      </c>
      <c r="P1692" s="7">
        <v>58</v>
      </c>
      <c r="Q1692" s="7">
        <v>0</v>
      </c>
      <c r="R1692" s="7">
        <v>58</v>
      </c>
      <c r="S1692" s="7">
        <v>0</v>
      </c>
      <c r="T1692" s="7">
        <v>0</v>
      </c>
      <c r="U1692" s="7">
        <v>0</v>
      </c>
      <c r="V1692" s="7">
        <v>0</v>
      </c>
      <c r="W1692" s="6">
        <v>100</v>
      </c>
      <c r="X1692" s="6">
        <v>0</v>
      </c>
      <c r="Y1692" s="6">
        <v>100</v>
      </c>
      <c r="Z1692" s="6" t="s">
        <v>2122</v>
      </c>
      <c r="AA1692" s="6" t="s">
        <v>2122</v>
      </c>
      <c r="AB1692" s="6" t="s">
        <v>2122</v>
      </c>
      <c r="AC1692" s="6" t="s">
        <v>1802</v>
      </c>
      <c r="AD1692" s="7" t="s">
        <v>2122</v>
      </c>
      <c r="AE1692" s="6" t="e">
        <v>#VALUE!</v>
      </c>
      <c r="AF1692" s="6">
        <v>100</v>
      </c>
      <c r="AG1692" s="6">
        <v>0</v>
      </c>
      <c r="AH1692" s="6">
        <v>100</v>
      </c>
      <c r="AI1692" s="7">
        <v>58</v>
      </c>
      <c r="AJ1692" s="6" t="s">
        <v>2122</v>
      </c>
      <c r="AK1692" s="6" t="s">
        <v>2122</v>
      </c>
      <c r="AL1692" s="6" t="s">
        <v>2122</v>
      </c>
      <c r="AM1692" s="6" t="e">
        <v>#VALUE!</v>
      </c>
      <c r="AN1692" s="7" t="s">
        <v>2122</v>
      </c>
      <c r="AO1692" s="6" t="e">
        <v>#VALUE!</v>
      </c>
    </row>
    <row r="1693" spans="1:41" x14ac:dyDescent="0.15">
      <c r="A1693" s="2" t="s">
        <v>816</v>
      </c>
      <c r="B1693" s="2" t="s">
        <v>1438</v>
      </c>
      <c r="C1693" s="2" t="s">
        <v>1797</v>
      </c>
      <c r="D1693" s="2" t="s">
        <v>1651</v>
      </c>
      <c r="E1693" s="2" t="s">
        <v>441</v>
      </c>
      <c r="F1693" s="2" t="s">
        <v>1854</v>
      </c>
      <c r="G1693" s="2" t="s">
        <v>2121</v>
      </c>
      <c r="H1693" s="2" t="s">
        <v>1395</v>
      </c>
      <c r="I1693" s="2" t="s">
        <v>1941</v>
      </c>
      <c r="J1693" s="7">
        <v>0</v>
      </c>
      <c r="K1693" s="7">
        <v>0</v>
      </c>
      <c r="L1693" s="7">
        <v>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  <c r="W1693" s="6">
        <v>0</v>
      </c>
      <c r="X1693" s="6">
        <v>0</v>
      </c>
      <c r="Y1693" s="6">
        <v>0</v>
      </c>
      <c r="Z1693" s="6" t="s">
        <v>2122</v>
      </c>
      <c r="AA1693" s="6" t="s">
        <v>2122</v>
      </c>
      <c r="AB1693" s="6" t="s">
        <v>2122</v>
      </c>
      <c r="AC1693" s="6" t="s">
        <v>1802</v>
      </c>
      <c r="AD1693" s="7" t="s">
        <v>2122</v>
      </c>
      <c r="AE1693" s="6">
        <v>0</v>
      </c>
      <c r="AF1693" s="6">
        <v>0</v>
      </c>
      <c r="AG1693" s="6">
        <v>0</v>
      </c>
      <c r="AH1693" s="6">
        <v>0</v>
      </c>
      <c r="AI1693" s="7">
        <v>0</v>
      </c>
      <c r="AJ1693" s="6" t="s">
        <v>2122</v>
      </c>
      <c r="AK1693" s="6" t="s">
        <v>2122</v>
      </c>
      <c r="AL1693" s="6" t="s">
        <v>2122</v>
      </c>
      <c r="AM1693" s="6" t="e">
        <v>#VALUE!</v>
      </c>
      <c r="AN1693" s="7" t="s">
        <v>2122</v>
      </c>
      <c r="AO1693" s="6">
        <v>0</v>
      </c>
    </row>
    <row r="1694" spans="1:41" x14ac:dyDescent="0.15">
      <c r="A1694" s="2" t="s">
        <v>817</v>
      </c>
      <c r="B1694" s="2" t="s">
        <v>1438</v>
      </c>
      <c r="C1694" s="2" t="s">
        <v>1797</v>
      </c>
      <c r="D1694" s="2" t="s">
        <v>1651</v>
      </c>
      <c r="E1694" s="2" t="s">
        <v>441</v>
      </c>
      <c r="F1694" s="2" t="s">
        <v>1854</v>
      </c>
      <c r="G1694" s="2" t="s">
        <v>2121</v>
      </c>
      <c r="H1694" s="2" t="s">
        <v>1395</v>
      </c>
      <c r="I1694" s="2" t="s">
        <v>1942</v>
      </c>
      <c r="J1694" s="7">
        <v>0</v>
      </c>
      <c r="K1694" s="7">
        <v>5158</v>
      </c>
      <c r="L1694" s="7">
        <v>0</v>
      </c>
      <c r="M1694" s="7">
        <v>5158</v>
      </c>
      <c r="N1694" s="7">
        <v>0</v>
      </c>
      <c r="O1694" s="7">
        <v>0</v>
      </c>
      <c r="P1694" s="7">
        <v>5158</v>
      </c>
      <c r="Q1694" s="7">
        <v>0</v>
      </c>
      <c r="R1694" s="7">
        <v>5158</v>
      </c>
      <c r="S1694" s="7">
        <v>0</v>
      </c>
      <c r="T1694" s="7">
        <v>0</v>
      </c>
      <c r="U1694" s="7">
        <v>0</v>
      </c>
      <c r="V1694" s="7">
        <v>0</v>
      </c>
      <c r="W1694" s="6">
        <v>100</v>
      </c>
      <c r="X1694" s="6">
        <v>0</v>
      </c>
      <c r="Y1694" s="6">
        <v>100</v>
      </c>
      <c r="Z1694" s="6">
        <v>100</v>
      </c>
      <c r="AA1694" s="6">
        <v>0</v>
      </c>
      <c r="AB1694" s="6">
        <v>100</v>
      </c>
      <c r="AC1694" s="6">
        <v>0</v>
      </c>
      <c r="AD1694" s="7">
        <v>5256</v>
      </c>
      <c r="AE1694" s="6">
        <v>-1.8645358000000001</v>
      </c>
      <c r="AF1694" s="6">
        <v>100</v>
      </c>
      <c r="AG1694" s="6">
        <v>0</v>
      </c>
      <c r="AH1694" s="6">
        <v>100</v>
      </c>
      <c r="AI1694" s="7">
        <v>5158</v>
      </c>
      <c r="AJ1694" s="6">
        <v>100</v>
      </c>
      <c r="AK1694" s="6">
        <v>0</v>
      </c>
      <c r="AL1694" s="6">
        <v>100</v>
      </c>
      <c r="AM1694" s="6">
        <v>0</v>
      </c>
      <c r="AN1694" s="7">
        <v>5256</v>
      </c>
      <c r="AO1694" s="6">
        <v>-1.8645358000000001</v>
      </c>
    </row>
    <row r="1695" spans="1:41" x14ac:dyDescent="0.15">
      <c r="A1695" s="2" t="s">
        <v>1396</v>
      </c>
      <c r="B1695" s="2" t="s">
        <v>1438</v>
      </c>
      <c r="C1695" s="2" t="s">
        <v>1797</v>
      </c>
      <c r="D1695" s="2" t="s">
        <v>1651</v>
      </c>
      <c r="E1695" s="2" t="s">
        <v>441</v>
      </c>
      <c r="F1695" s="2" t="s">
        <v>1854</v>
      </c>
      <c r="G1695" s="2" t="s">
        <v>2121</v>
      </c>
      <c r="H1695" s="2" t="s">
        <v>1395</v>
      </c>
      <c r="I1695" s="2" t="s">
        <v>1943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6">
        <v>0</v>
      </c>
      <c r="X1695" s="6">
        <v>0</v>
      </c>
      <c r="Y1695" s="6">
        <v>0</v>
      </c>
      <c r="Z1695" s="6">
        <v>0</v>
      </c>
      <c r="AA1695" s="6">
        <v>0</v>
      </c>
      <c r="AB1695" s="6">
        <v>0</v>
      </c>
      <c r="AC1695" s="6">
        <v>0</v>
      </c>
      <c r="AD1695" s="7">
        <v>0</v>
      </c>
      <c r="AE1695" s="6">
        <v>0</v>
      </c>
      <c r="AF1695" s="6">
        <v>0</v>
      </c>
      <c r="AG1695" s="6">
        <v>0</v>
      </c>
      <c r="AH1695" s="6">
        <v>0</v>
      </c>
      <c r="AI1695" s="7">
        <v>0</v>
      </c>
      <c r="AJ1695" s="6">
        <v>0</v>
      </c>
      <c r="AK1695" s="6">
        <v>0</v>
      </c>
      <c r="AL1695" s="6">
        <v>0</v>
      </c>
      <c r="AM1695" s="6">
        <v>0</v>
      </c>
      <c r="AN1695" s="7">
        <v>0</v>
      </c>
      <c r="AO1695" s="6">
        <v>0</v>
      </c>
    </row>
    <row r="1696" spans="1:41" x14ac:dyDescent="0.15">
      <c r="A1696" s="2" t="s">
        <v>1397</v>
      </c>
      <c r="B1696" s="2" t="s">
        <v>1438</v>
      </c>
      <c r="C1696" s="2" t="s">
        <v>1797</v>
      </c>
      <c r="D1696" s="2" t="s">
        <v>1651</v>
      </c>
      <c r="E1696" s="2" t="s">
        <v>441</v>
      </c>
      <c r="F1696" s="2" t="s">
        <v>1854</v>
      </c>
      <c r="G1696" s="2" t="s">
        <v>2121</v>
      </c>
      <c r="H1696" s="2" t="s">
        <v>1395</v>
      </c>
      <c r="I1696" s="2" t="s">
        <v>1944</v>
      </c>
      <c r="J1696" s="7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  <c r="AB1696" s="6">
        <v>0</v>
      </c>
      <c r="AC1696" s="6">
        <v>0</v>
      </c>
      <c r="AD1696" s="7">
        <v>0</v>
      </c>
      <c r="AE1696" s="6">
        <v>0</v>
      </c>
      <c r="AF1696" s="6">
        <v>0</v>
      </c>
      <c r="AG1696" s="6">
        <v>0</v>
      </c>
      <c r="AH1696" s="6">
        <v>0</v>
      </c>
      <c r="AI1696" s="7">
        <v>0</v>
      </c>
      <c r="AJ1696" s="6">
        <v>0</v>
      </c>
      <c r="AK1696" s="6">
        <v>0</v>
      </c>
      <c r="AL1696" s="6">
        <v>0</v>
      </c>
      <c r="AM1696" s="6">
        <v>0</v>
      </c>
      <c r="AN1696" s="7">
        <v>0</v>
      </c>
      <c r="AO1696" s="6">
        <v>0</v>
      </c>
    </row>
    <row r="1697" spans="1:41" x14ac:dyDescent="0.15">
      <c r="A1697" s="2" t="s">
        <v>1398</v>
      </c>
      <c r="B1697" s="2" t="s">
        <v>1438</v>
      </c>
      <c r="C1697" s="2" t="s">
        <v>1797</v>
      </c>
      <c r="D1697" s="2" t="s">
        <v>1651</v>
      </c>
      <c r="E1697" s="2" t="s">
        <v>441</v>
      </c>
      <c r="F1697" s="2" t="s">
        <v>1854</v>
      </c>
      <c r="G1697" s="2" t="s">
        <v>2121</v>
      </c>
      <c r="H1697" s="2" t="s">
        <v>1395</v>
      </c>
      <c r="I1697" s="2" t="s">
        <v>1945</v>
      </c>
      <c r="J1697" s="7">
        <v>0</v>
      </c>
      <c r="K1697" s="7">
        <v>0</v>
      </c>
      <c r="L1697" s="7">
        <v>0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6">
        <v>0</v>
      </c>
      <c r="X1697" s="6">
        <v>0</v>
      </c>
      <c r="Y1697" s="6">
        <v>0</v>
      </c>
      <c r="Z1697" s="6">
        <v>0</v>
      </c>
      <c r="AA1697" s="6">
        <v>0</v>
      </c>
      <c r="AB1697" s="6">
        <v>0</v>
      </c>
      <c r="AC1697" s="6">
        <v>0</v>
      </c>
      <c r="AD1697" s="7">
        <v>0</v>
      </c>
      <c r="AE1697" s="6">
        <v>0</v>
      </c>
      <c r="AF1697" s="6">
        <v>0</v>
      </c>
      <c r="AG1697" s="6">
        <v>0</v>
      </c>
      <c r="AH1697" s="6">
        <v>0</v>
      </c>
      <c r="AI1697" s="7">
        <v>0</v>
      </c>
      <c r="AJ1697" s="6">
        <v>0</v>
      </c>
      <c r="AK1697" s="6">
        <v>0</v>
      </c>
      <c r="AL1697" s="6">
        <v>0</v>
      </c>
      <c r="AM1697" s="6">
        <v>0</v>
      </c>
      <c r="AN1697" s="7">
        <v>0</v>
      </c>
      <c r="AO1697" s="6">
        <v>0</v>
      </c>
    </row>
    <row r="1698" spans="1:41" x14ac:dyDescent="0.15">
      <c r="A1698" s="2" t="s">
        <v>1399</v>
      </c>
      <c r="B1698" s="2" t="s">
        <v>1438</v>
      </c>
      <c r="C1698" s="2" t="s">
        <v>1797</v>
      </c>
      <c r="D1698" s="2" t="s">
        <v>1651</v>
      </c>
      <c r="E1698" s="2" t="s">
        <v>441</v>
      </c>
      <c r="F1698" s="2" t="s">
        <v>1854</v>
      </c>
      <c r="G1698" s="2" t="s">
        <v>2121</v>
      </c>
      <c r="H1698" s="2" t="s">
        <v>1395</v>
      </c>
      <c r="I1698" s="2" t="s">
        <v>1946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6">
        <v>0</v>
      </c>
      <c r="X1698" s="6">
        <v>0</v>
      </c>
      <c r="Y1698" s="6">
        <v>0</v>
      </c>
      <c r="Z1698" s="6">
        <v>0</v>
      </c>
      <c r="AA1698" s="6">
        <v>0</v>
      </c>
      <c r="AB1698" s="6">
        <v>0</v>
      </c>
      <c r="AC1698" s="6">
        <v>0</v>
      </c>
      <c r="AD1698" s="7">
        <v>0</v>
      </c>
      <c r="AE1698" s="6">
        <v>0</v>
      </c>
      <c r="AF1698" s="6">
        <v>0</v>
      </c>
      <c r="AG1698" s="6">
        <v>0</v>
      </c>
      <c r="AH1698" s="6">
        <v>0</v>
      </c>
      <c r="AI1698" s="7">
        <v>0</v>
      </c>
      <c r="AJ1698" s="6">
        <v>0</v>
      </c>
      <c r="AK1698" s="6">
        <v>0</v>
      </c>
      <c r="AL1698" s="6">
        <v>0</v>
      </c>
      <c r="AM1698" s="6">
        <v>0</v>
      </c>
      <c r="AN1698" s="7">
        <v>0</v>
      </c>
      <c r="AO1698" s="6">
        <v>0</v>
      </c>
    </row>
    <row r="1699" spans="1:41" x14ac:dyDescent="0.15">
      <c r="A1699" s="2" t="s">
        <v>1400</v>
      </c>
      <c r="B1699" s="2" t="s">
        <v>1438</v>
      </c>
      <c r="C1699" s="2" t="s">
        <v>1797</v>
      </c>
      <c r="D1699" s="2" t="s">
        <v>1651</v>
      </c>
      <c r="E1699" s="2" t="s">
        <v>441</v>
      </c>
      <c r="F1699" s="2" t="s">
        <v>1854</v>
      </c>
      <c r="G1699" s="2" t="s">
        <v>2121</v>
      </c>
      <c r="H1699" s="2" t="s">
        <v>1395</v>
      </c>
      <c r="I1699" s="2" t="s">
        <v>1947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6">
        <v>0</v>
      </c>
      <c r="X1699" s="6">
        <v>0</v>
      </c>
      <c r="Y1699" s="6">
        <v>0</v>
      </c>
      <c r="Z1699" s="6">
        <v>0</v>
      </c>
      <c r="AA1699" s="6">
        <v>0</v>
      </c>
      <c r="AB1699" s="6">
        <v>0</v>
      </c>
      <c r="AC1699" s="6">
        <v>0</v>
      </c>
      <c r="AD1699" s="7">
        <v>0</v>
      </c>
      <c r="AE1699" s="6">
        <v>0</v>
      </c>
      <c r="AF1699" s="6">
        <v>0</v>
      </c>
      <c r="AG1699" s="6">
        <v>0</v>
      </c>
      <c r="AH1699" s="6">
        <v>0</v>
      </c>
      <c r="AI1699" s="7">
        <v>0</v>
      </c>
      <c r="AJ1699" s="6">
        <v>0</v>
      </c>
      <c r="AK1699" s="6">
        <v>0</v>
      </c>
      <c r="AL1699" s="6">
        <v>0</v>
      </c>
      <c r="AM1699" s="6">
        <v>0</v>
      </c>
      <c r="AN1699" s="7">
        <v>0</v>
      </c>
      <c r="AO1699" s="6">
        <v>0</v>
      </c>
    </row>
    <row r="1700" spans="1:41" x14ac:dyDescent="0.15">
      <c r="A1700" s="2" t="s">
        <v>1401</v>
      </c>
      <c r="B1700" s="2" t="s">
        <v>1438</v>
      </c>
      <c r="C1700" s="2" t="s">
        <v>1797</v>
      </c>
      <c r="D1700" s="2" t="s">
        <v>1651</v>
      </c>
      <c r="E1700" s="2" t="s">
        <v>441</v>
      </c>
      <c r="F1700" s="2" t="s">
        <v>1854</v>
      </c>
      <c r="G1700" s="2" t="s">
        <v>2121</v>
      </c>
      <c r="H1700" s="2" t="s">
        <v>1395</v>
      </c>
      <c r="I1700" s="2" t="s">
        <v>1948</v>
      </c>
      <c r="J1700" s="7">
        <v>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0</v>
      </c>
      <c r="AB1700" s="6">
        <v>0</v>
      </c>
      <c r="AC1700" s="6">
        <v>0</v>
      </c>
      <c r="AD1700" s="7">
        <v>0</v>
      </c>
      <c r="AE1700" s="6">
        <v>0</v>
      </c>
      <c r="AF1700" s="6">
        <v>0</v>
      </c>
      <c r="AG1700" s="6">
        <v>0</v>
      </c>
      <c r="AH1700" s="6">
        <v>0</v>
      </c>
      <c r="AI1700" s="7">
        <v>0</v>
      </c>
      <c r="AJ1700" s="6">
        <v>0</v>
      </c>
      <c r="AK1700" s="6">
        <v>0</v>
      </c>
      <c r="AL1700" s="6">
        <v>0</v>
      </c>
      <c r="AM1700" s="6">
        <v>0</v>
      </c>
      <c r="AN1700" s="7">
        <v>0</v>
      </c>
      <c r="AO1700" s="6">
        <v>0</v>
      </c>
    </row>
    <row r="1701" spans="1:41" x14ac:dyDescent="0.15">
      <c r="A1701" s="2" t="s">
        <v>1402</v>
      </c>
      <c r="B1701" s="2" t="s">
        <v>1438</v>
      </c>
      <c r="C1701" s="2" t="s">
        <v>1797</v>
      </c>
      <c r="D1701" s="2" t="s">
        <v>1651</v>
      </c>
      <c r="E1701" s="2" t="s">
        <v>441</v>
      </c>
      <c r="F1701" s="2" t="s">
        <v>1854</v>
      </c>
      <c r="G1701" s="2" t="s">
        <v>2121</v>
      </c>
      <c r="H1701" s="2" t="s">
        <v>1395</v>
      </c>
      <c r="I1701" s="2" t="s">
        <v>1949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  <c r="AB1701" s="6">
        <v>0</v>
      </c>
      <c r="AC1701" s="6">
        <v>0</v>
      </c>
      <c r="AD1701" s="7">
        <v>0</v>
      </c>
      <c r="AE1701" s="6">
        <v>0</v>
      </c>
      <c r="AF1701" s="6">
        <v>0</v>
      </c>
      <c r="AG1701" s="6">
        <v>0</v>
      </c>
      <c r="AH1701" s="6">
        <v>0</v>
      </c>
      <c r="AI1701" s="7">
        <v>0</v>
      </c>
      <c r="AJ1701" s="6">
        <v>0</v>
      </c>
      <c r="AK1701" s="6">
        <v>0</v>
      </c>
      <c r="AL1701" s="6">
        <v>0</v>
      </c>
      <c r="AM1701" s="6">
        <v>0</v>
      </c>
      <c r="AN1701" s="7">
        <v>0</v>
      </c>
      <c r="AO1701" s="6">
        <v>0</v>
      </c>
    </row>
    <row r="1702" spans="1:41" x14ac:dyDescent="0.15">
      <c r="A1702" s="2" t="s">
        <v>1403</v>
      </c>
      <c r="B1702" s="2" t="s">
        <v>1438</v>
      </c>
      <c r="C1702" s="2" t="s">
        <v>1797</v>
      </c>
      <c r="D1702" s="2" t="s">
        <v>1651</v>
      </c>
      <c r="E1702" s="2" t="s">
        <v>441</v>
      </c>
      <c r="F1702" s="2" t="s">
        <v>1854</v>
      </c>
      <c r="G1702" s="2" t="s">
        <v>2121</v>
      </c>
      <c r="H1702" s="2" t="s">
        <v>1395</v>
      </c>
      <c r="I1702" s="2" t="s">
        <v>1950</v>
      </c>
      <c r="J1702" s="7">
        <v>0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6">
        <v>0</v>
      </c>
      <c r="X1702" s="6">
        <v>0</v>
      </c>
      <c r="Y1702" s="6">
        <v>0</v>
      </c>
      <c r="Z1702" s="6">
        <v>0</v>
      </c>
      <c r="AA1702" s="6">
        <v>0</v>
      </c>
      <c r="AB1702" s="6">
        <v>0</v>
      </c>
      <c r="AC1702" s="6">
        <v>0</v>
      </c>
      <c r="AD1702" s="7">
        <v>0</v>
      </c>
      <c r="AE1702" s="6">
        <v>0</v>
      </c>
      <c r="AF1702" s="6">
        <v>0</v>
      </c>
      <c r="AG1702" s="6">
        <v>0</v>
      </c>
      <c r="AH1702" s="6">
        <v>0</v>
      </c>
      <c r="AI1702" s="7">
        <v>0</v>
      </c>
      <c r="AJ1702" s="6">
        <v>0</v>
      </c>
      <c r="AK1702" s="6">
        <v>0</v>
      </c>
      <c r="AL1702" s="6">
        <v>0</v>
      </c>
      <c r="AM1702" s="6">
        <v>0</v>
      </c>
      <c r="AN1702" s="7">
        <v>0</v>
      </c>
      <c r="AO1702" s="6">
        <v>0</v>
      </c>
    </row>
    <row r="1703" spans="1:41" x14ac:dyDescent="0.15">
      <c r="A1703" s="2" t="s">
        <v>1404</v>
      </c>
      <c r="B1703" s="2" t="s">
        <v>1438</v>
      </c>
      <c r="C1703" s="2" t="s">
        <v>1797</v>
      </c>
      <c r="D1703" s="2" t="s">
        <v>1651</v>
      </c>
      <c r="E1703" s="2" t="s">
        <v>441</v>
      </c>
      <c r="F1703" s="2" t="s">
        <v>1854</v>
      </c>
      <c r="G1703" s="2" t="s">
        <v>2121</v>
      </c>
      <c r="H1703" s="2" t="s">
        <v>1395</v>
      </c>
      <c r="I1703" s="2" t="s">
        <v>1951</v>
      </c>
      <c r="J1703" s="7">
        <v>0</v>
      </c>
      <c r="K1703" s="7">
        <v>0</v>
      </c>
      <c r="L1703" s="7">
        <v>0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6">
        <v>0</v>
      </c>
      <c r="X1703" s="6">
        <v>0</v>
      </c>
      <c r="Y1703" s="6">
        <v>0</v>
      </c>
      <c r="Z1703" s="6">
        <v>0</v>
      </c>
      <c r="AA1703" s="6">
        <v>0</v>
      </c>
      <c r="AB1703" s="6">
        <v>0</v>
      </c>
      <c r="AC1703" s="6">
        <v>0</v>
      </c>
      <c r="AD1703" s="7">
        <v>0</v>
      </c>
      <c r="AE1703" s="6">
        <v>0</v>
      </c>
      <c r="AF1703" s="6">
        <v>0</v>
      </c>
      <c r="AG1703" s="6">
        <v>0</v>
      </c>
      <c r="AH1703" s="6">
        <v>0</v>
      </c>
      <c r="AI1703" s="7">
        <v>0</v>
      </c>
      <c r="AJ1703" s="6">
        <v>0</v>
      </c>
      <c r="AK1703" s="6">
        <v>0</v>
      </c>
      <c r="AL1703" s="6">
        <v>0</v>
      </c>
      <c r="AM1703" s="6">
        <v>0</v>
      </c>
      <c r="AN1703" s="7">
        <v>0</v>
      </c>
      <c r="AO1703" s="6">
        <v>0</v>
      </c>
    </row>
    <row r="1704" spans="1:41" x14ac:dyDescent="0.15">
      <c r="A1704" s="2" t="s">
        <v>1405</v>
      </c>
      <c r="B1704" s="2" t="s">
        <v>1438</v>
      </c>
      <c r="C1704" s="2" t="s">
        <v>1797</v>
      </c>
      <c r="D1704" s="2" t="s">
        <v>1651</v>
      </c>
      <c r="E1704" s="2" t="s">
        <v>441</v>
      </c>
      <c r="F1704" s="2" t="s">
        <v>1854</v>
      </c>
      <c r="G1704" s="2" t="s">
        <v>2121</v>
      </c>
      <c r="H1704" s="2" t="s">
        <v>1395</v>
      </c>
      <c r="I1704" s="2" t="s">
        <v>1952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  <c r="AB1704" s="6">
        <v>0</v>
      </c>
      <c r="AC1704" s="6">
        <v>0</v>
      </c>
      <c r="AD1704" s="7">
        <v>0</v>
      </c>
      <c r="AE1704" s="6">
        <v>0</v>
      </c>
      <c r="AF1704" s="6">
        <v>0</v>
      </c>
      <c r="AG1704" s="6">
        <v>0</v>
      </c>
      <c r="AH1704" s="6">
        <v>0</v>
      </c>
      <c r="AI1704" s="7">
        <v>0</v>
      </c>
      <c r="AJ1704" s="6">
        <v>0</v>
      </c>
      <c r="AK1704" s="6">
        <v>0</v>
      </c>
      <c r="AL1704" s="6">
        <v>0</v>
      </c>
      <c r="AM1704" s="6">
        <v>0</v>
      </c>
      <c r="AN1704" s="7">
        <v>0</v>
      </c>
      <c r="AO1704" s="6">
        <v>0</v>
      </c>
    </row>
    <row r="1705" spans="1:41" x14ac:dyDescent="0.15">
      <c r="A1705" s="2" t="s">
        <v>1406</v>
      </c>
      <c r="B1705" s="2" t="s">
        <v>1438</v>
      </c>
      <c r="C1705" s="2" t="s">
        <v>1797</v>
      </c>
      <c r="D1705" s="2" t="s">
        <v>1651</v>
      </c>
      <c r="E1705" s="2" t="s">
        <v>441</v>
      </c>
      <c r="F1705" s="2" t="s">
        <v>1854</v>
      </c>
      <c r="G1705" s="2" t="s">
        <v>2121</v>
      </c>
      <c r="H1705" s="2" t="s">
        <v>1395</v>
      </c>
      <c r="I1705" s="2" t="s">
        <v>1953</v>
      </c>
      <c r="J1705" s="7">
        <v>0</v>
      </c>
      <c r="K1705" s="7">
        <v>0</v>
      </c>
      <c r="L1705" s="7">
        <v>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0</v>
      </c>
      <c r="AC1705" s="6">
        <v>0</v>
      </c>
      <c r="AD1705" s="7">
        <v>0</v>
      </c>
      <c r="AE1705" s="6">
        <v>0</v>
      </c>
      <c r="AF1705" s="6">
        <v>0</v>
      </c>
      <c r="AG1705" s="6">
        <v>0</v>
      </c>
      <c r="AH1705" s="6">
        <v>0</v>
      </c>
      <c r="AI1705" s="7">
        <v>0</v>
      </c>
      <c r="AJ1705" s="6">
        <v>0</v>
      </c>
      <c r="AK1705" s="6">
        <v>0</v>
      </c>
      <c r="AL1705" s="6">
        <v>0</v>
      </c>
      <c r="AM1705" s="6">
        <v>0</v>
      </c>
      <c r="AN1705" s="7">
        <v>0</v>
      </c>
      <c r="AO1705" s="6">
        <v>0</v>
      </c>
    </row>
    <row r="1706" spans="1:41" x14ac:dyDescent="0.15">
      <c r="A1706" s="2" t="s">
        <v>1407</v>
      </c>
      <c r="B1706" s="2" t="s">
        <v>1438</v>
      </c>
      <c r="C1706" s="2" t="s">
        <v>1797</v>
      </c>
      <c r="D1706" s="2" t="s">
        <v>1651</v>
      </c>
      <c r="E1706" s="2" t="s">
        <v>441</v>
      </c>
      <c r="F1706" s="2" t="s">
        <v>1854</v>
      </c>
      <c r="G1706" s="2" t="s">
        <v>2121</v>
      </c>
      <c r="H1706" s="2" t="s">
        <v>1395</v>
      </c>
      <c r="I1706" s="2" t="s">
        <v>1954</v>
      </c>
      <c r="J1706" s="7">
        <v>0</v>
      </c>
      <c r="K1706" s="7">
        <v>0</v>
      </c>
      <c r="L1706" s="7">
        <v>0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0</v>
      </c>
      <c r="AC1706" s="6">
        <v>0</v>
      </c>
      <c r="AD1706" s="7">
        <v>0</v>
      </c>
      <c r="AE1706" s="6">
        <v>0</v>
      </c>
      <c r="AF1706" s="6">
        <v>0</v>
      </c>
      <c r="AG1706" s="6">
        <v>0</v>
      </c>
      <c r="AH1706" s="6">
        <v>0</v>
      </c>
      <c r="AI1706" s="7">
        <v>0</v>
      </c>
      <c r="AJ1706" s="6">
        <v>0</v>
      </c>
      <c r="AK1706" s="6">
        <v>0</v>
      </c>
      <c r="AL1706" s="6">
        <v>0</v>
      </c>
      <c r="AM1706" s="6">
        <v>0</v>
      </c>
      <c r="AN1706" s="7">
        <v>0</v>
      </c>
      <c r="AO1706" s="6">
        <v>0</v>
      </c>
    </row>
    <row r="1707" spans="1:41" x14ac:dyDescent="0.15">
      <c r="A1707" s="2" t="s">
        <v>1408</v>
      </c>
      <c r="B1707" s="2" t="s">
        <v>1438</v>
      </c>
      <c r="C1707" s="2" t="s">
        <v>1797</v>
      </c>
      <c r="D1707" s="2" t="s">
        <v>1651</v>
      </c>
      <c r="E1707" s="2" t="s">
        <v>441</v>
      </c>
      <c r="F1707" s="2" t="s">
        <v>1854</v>
      </c>
      <c r="G1707" s="2" t="s">
        <v>2121</v>
      </c>
      <c r="H1707" s="2" t="s">
        <v>1395</v>
      </c>
      <c r="I1707" s="2" t="s">
        <v>1955</v>
      </c>
      <c r="J1707" s="7">
        <v>0</v>
      </c>
      <c r="K1707" s="7">
        <v>0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6">
        <v>0</v>
      </c>
      <c r="X1707" s="6">
        <v>0</v>
      </c>
      <c r="Y1707" s="6">
        <v>0</v>
      </c>
      <c r="Z1707" s="6">
        <v>0</v>
      </c>
      <c r="AA1707" s="6">
        <v>0</v>
      </c>
      <c r="AB1707" s="6">
        <v>0</v>
      </c>
      <c r="AC1707" s="6">
        <v>0</v>
      </c>
      <c r="AD1707" s="7">
        <v>0</v>
      </c>
      <c r="AE1707" s="6">
        <v>0</v>
      </c>
      <c r="AF1707" s="6">
        <v>0</v>
      </c>
      <c r="AG1707" s="6">
        <v>0</v>
      </c>
      <c r="AH1707" s="6">
        <v>0</v>
      </c>
      <c r="AI1707" s="7">
        <v>0</v>
      </c>
      <c r="AJ1707" s="6">
        <v>0</v>
      </c>
      <c r="AK1707" s="6">
        <v>0</v>
      </c>
      <c r="AL1707" s="6">
        <v>0</v>
      </c>
      <c r="AM1707" s="6">
        <v>0</v>
      </c>
      <c r="AN1707" s="7">
        <v>0</v>
      </c>
      <c r="AO1707" s="6">
        <v>0</v>
      </c>
    </row>
    <row r="1708" spans="1:41" x14ac:dyDescent="0.15">
      <c r="A1708" s="2" t="s">
        <v>1409</v>
      </c>
      <c r="B1708" s="2" t="s">
        <v>1438</v>
      </c>
      <c r="C1708" s="2" t="s">
        <v>1797</v>
      </c>
      <c r="D1708" s="2" t="s">
        <v>1651</v>
      </c>
      <c r="E1708" s="2" t="s">
        <v>441</v>
      </c>
      <c r="F1708" s="2" t="s">
        <v>1854</v>
      </c>
      <c r="G1708" s="2" t="s">
        <v>2121</v>
      </c>
      <c r="H1708" s="2" t="s">
        <v>1395</v>
      </c>
      <c r="I1708" s="2" t="s">
        <v>1956</v>
      </c>
      <c r="J1708" s="7">
        <v>0</v>
      </c>
      <c r="K1708" s="7">
        <v>0</v>
      </c>
      <c r="L1708" s="7">
        <v>0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6">
        <v>0</v>
      </c>
      <c r="X1708" s="6">
        <v>0</v>
      </c>
      <c r="Y1708" s="6">
        <v>0</v>
      </c>
      <c r="Z1708" s="6">
        <v>0</v>
      </c>
      <c r="AA1708" s="6">
        <v>0</v>
      </c>
      <c r="AB1708" s="6">
        <v>0</v>
      </c>
      <c r="AC1708" s="6">
        <v>0</v>
      </c>
      <c r="AD1708" s="7">
        <v>0</v>
      </c>
      <c r="AE1708" s="6">
        <v>0</v>
      </c>
      <c r="AF1708" s="6">
        <v>0</v>
      </c>
      <c r="AG1708" s="6">
        <v>0</v>
      </c>
      <c r="AH1708" s="6">
        <v>0</v>
      </c>
      <c r="AI1708" s="7">
        <v>0</v>
      </c>
      <c r="AJ1708" s="6">
        <v>0</v>
      </c>
      <c r="AK1708" s="6">
        <v>0</v>
      </c>
      <c r="AL1708" s="6">
        <v>0</v>
      </c>
      <c r="AM1708" s="6">
        <v>0</v>
      </c>
      <c r="AN1708" s="7">
        <v>0</v>
      </c>
      <c r="AO1708" s="6">
        <v>0</v>
      </c>
    </row>
    <row r="1709" spans="1:41" x14ac:dyDescent="0.15">
      <c r="A1709" s="2" t="s">
        <v>1410</v>
      </c>
      <c r="B1709" s="2" t="s">
        <v>1438</v>
      </c>
      <c r="C1709" s="2" t="s">
        <v>1797</v>
      </c>
      <c r="D1709" s="2" t="s">
        <v>1651</v>
      </c>
      <c r="E1709" s="2" t="s">
        <v>441</v>
      </c>
      <c r="F1709" s="2" t="s">
        <v>1854</v>
      </c>
      <c r="G1709" s="2" t="s">
        <v>2121</v>
      </c>
      <c r="H1709" s="2" t="s">
        <v>1395</v>
      </c>
      <c r="I1709" s="2" t="s">
        <v>1957</v>
      </c>
      <c r="J1709" s="7">
        <v>0</v>
      </c>
      <c r="K1709" s="7">
        <v>0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  <c r="AB1709" s="6">
        <v>0</v>
      </c>
      <c r="AC1709" s="6">
        <v>0</v>
      </c>
      <c r="AD1709" s="7">
        <v>0</v>
      </c>
      <c r="AE1709" s="6">
        <v>0</v>
      </c>
      <c r="AF1709" s="6">
        <v>0</v>
      </c>
      <c r="AG1709" s="6">
        <v>0</v>
      </c>
      <c r="AH1709" s="6">
        <v>0</v>
      </c>
      <c r="AI1709" s="7">
        <v>0</v>
      </c>
      <c r="AJ1709" s="6">
        <v>0</v>
      </c>
      <c r="AK1709" s="6">
        <v>0</v>
      </c>
      <c r="AL1709" s="6">
        <v>0</v>
      </c>
      <c r="AM1709" s="6">
        <v>0</v>
      </c>
      <c r="AN1709" s="7">
        <v>0</v>
      </c>
      <c r="AO1709" s="6">
        <v>0</v>
      </c>
    </row>
    <row r="1710" spans="1:41" x14ac:dyDescent="0.15">
      <c r="A1710" s="2" t="s">
        <v>1411</v>
      </c>
      <c r="B1710" s="2" t="s">
        <v>1438</v>
      </c>
      <c r="C1710" s="2" t="s">
        <v>1797</v>
      </c>
      <c r="D1710" s="2" t="s">
        <v>1651</v>
      </c>
      <c r="E1710" s="2" t="s">
        <v>441</v>
      </c>
      <c r="F1710" s="2" t="s">
        <v>1854</v>
      </c>
      <c r="G1710" s="2" t="s">
        <v>2121</v>
      </c>
      <c r="H1710" s="2" t="s">
        <v>1395</v>
      </c>
      <c r="I1710" s="2" t="s">
        <v>1958</v>
      </c>
      <c r="J1710" s="7">
        <v>0</v>
      </c>
      <c r="K1710" s="7">
        <v>0</v>
      </c>
      <c r="L1710" s="7">
        <v>0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6">
        <v>0</v>
      </c>
      <c r="X1710" s="6">
        <v>0</v>
      </c>
      <c r="Y1710" s="6">
        <v>0</v>
      </c>
      <c r="Z1710" s="6">
        <v>0</v>
      </c>
      <c r="AA1710" s="6">
        <v>0</v>
      </c>
      <c r="AB1710" s="6">
        <v>0</v>
      </c>
      <c r="AC1710" s="6">
        <v>0</v>
      </c>
      <c r="AD1710" s="7">
        <v>0</v>
      </c>
      <c r="AE1710" s="6">
        <v>0</v>
      </c>
      <c r="AF1710" s="6">
        <v>0</v>
      </c>
      <c r="AG1710" s="6">
        <v>0</v>
      </c>
      <c r="AH1710" s="6">
        <v>0</v>
      </c>
      <c r="AI1710" s="7">
        <v>0</v>
      </c>
      <c r="AJ1710" s="6">
        <v>0</v>
      </c>
      <c r="AK1710" s="6">
        <v>0</v>
      </c>
      <c r="AL1710" s="6">
        <v>0</v>
      </c>
      <c r="AM1710" s="6">
        <v>0</v>
      </c>
      <c r="AN1710" s="7">
        <v>0</v>
      </c>
      <c r="AO1710" s="6">
        <v>0</v>
      </c>
    </row>
    <row r="1711" spans="1:41" x14ac:dyDescent="0.15">
      <c r="A1711" s="2" t="s">
        <v>1412</v>
      </c>
      <c r="B1711" s="2" t="s">
        <v>1438</v>
      </c>
      <c r="C1711" s="2" t="s">
        <v>1797</v>
      </c>
      <c r="D1711" s="2" t="s">
        <v>1651</v>
      </c>
      <c r="E1711" s="2" t="s">
        <v>441</v>
      </c>
      <c r="F1711" s="2" t="s">
        <v>1854</v>
      </c>
      <c r="G1711" s="2" t="s">
        <v>2121</v>
      </c>
      <c r="H1711" s="2" t="s">
        <v>1395</v>
      </c>
      <c r="I1711" s="2" t="s">
        <v>1959</v>
      </c>
      <c r="J1711" s="7">
        <v>0</v>
      </c>
      <c r="K1711" s="7">
        <v>0</v>
      </c>
      <c r="L1711" s="7">
        <v>0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  <c r="AB1711" s="6">
        <v>0</v>
      </c>
      <c r="AC1711" s="6">
        <v>0</v>
      </c>
      <c r="AD1711" s="7">
        <v>0</v>
      </c>
      <c r="AE1711" s="6">
        <v>0</v>
      </c>
      <c r="AF1711" s="6">
        <v>0</v>
      </c>
      <c r="AG1711" s="6">
        <v>0</v>
      </c>
      <c r="AH1711" s="6">
        <v>0</v>
      </c>
      <c r="AI1711" s="7">
        <v>0</v>
      </c>
      <c r="AJ1711" s="6">
        <v>0</v>
      </c>
      <c r="AK1711" s="6">
        <v>0</v>
      </c>
      <c r="AL1711" s="6">
        <v>0</v>
      </c>
      <c r="AM1711" s="6">
        <v>0</v>
      </c>
      <c r="AN1711" s="7">
        <v>0</v>
      </c>
      <c r="AO1711" s="6">
        <v>0</v>
      </c>
    </row>
    <row r="1712" spans="1:41" x14ac:dyDescent="0.15">
      <c r="A1712" s="2" t="s">
        <v>1413</v>
      </c>
      <c r="B1712" s="2" t="s">
        <v>1438</v>
      </c>
      <c r="C1712" s="2" t="s">
        <v>1797</v>
      </c>
      <c r="D1712" s="2" t="s">
        <v>1651</v>
      </c>
      <c r="E1712" s="2" t="s">
        <v>441</v>
      </c>
      <c r="F1712" s="2" t="s">
        <v>1854</v>
      </c>
      <c r="G1712" s="2" t="s">
        <v>2121</v>
      </c>
      <c r="H1712" s="2" t="s">
        <v>1395</v>
      </c>
      <c r="I1712" s="2" t="s">
        <v>1960</v>
      </c>
      <c r="J1712" s="7">
        <v>0</v>
      </c>
      <c r="K1712" s="7">
        <v>0</v>
      </c>
      <c r="L1712" s="7">
        <v>0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6">
        <v>0</v>
      </c>
      <c r="X1712" s="6">
        <v>0</v>
      </c>
      <c r="Y1712" s="6">
        <v>0</v>
      </c>
      <c r="Z1712" s="6">
        <v>0</v>
      </c>
      <c r="AA1712" s="6">
        <v>0</v>
      </c>
      <c r="AB1712" s="6">
        <v>0</v>
      </c>
      <c r="AC1712" s="6">
        <v>0</v>
      </c>
      <c r="AD1712" s="7">
        <v>0</v>
      </c>
      <c r="AE1712" s="6">
        <v>0</v>
      </c>
      <c r="AF1712" s="6">
        <v>0</v>
      </c>
      <c r="AG1712" s="6">
        <v>0</v>
      </c>
      <c r="AH1712" s="6">
        <v>0</v>
      </c>
      <c r="AI1712" s="7">
        <v>0</v>
      </c>
      <c r="AJ1712" s="6">
        <v>0</v>
      </c>
      <c r="AK1712" s="6">
        <v>0</v>
      </c>
      <c r="AL1712" s="6">
        <v>0</v>
      </c>
      <c r="AM1712" s="6">
        <v>0</v>
      </c>
      <c r="AN1712" s="7">
        <v>0</v>
      </c>
      <c r="AO1712" s="6">
        <v>0</v>
      </c>
    </row>
    <row r="1713" spans="1:41" x14ac:dyDescent="0.15">
      <c r="A1713" s="2" t="s">
        <v>1414</v>
      </c>
      <c r="B1713" s="2" t="s">
        <v>1438</v>
      </c>
      <c r="C1713" s="2" t="s">
        <v>1797</v>
      </c>
      <c r="D1713" s="2" t="s">
        <v>1651</v>
      </c>
      <c r="E1713" s="2" t="s">
        <v>441</v>
      </c>
      <c r="F1713" s="2" t="s">
        <v>1854</v>
      </c>
      <c r="G1713" s="2" t="s">
        <v>2121</v>
      </c>
      <c r="H1713" s="2" t="s">
        <v>1395</v>
      </c>
      <c r="I1713" s="2" t="s">
        <v>1961</v>
      </c>
      <c r="J1713" s="7">
        <v>0</v>
      </c>
      <c r="K1713" s="7">
        <v>0</v>
      </c>
      <c r="L1713" s="7">
        <v>0</v>
      </c>
      <c r="M1713" s="7">
        <v>0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0</v>
      </c>
      <c r="AC1713" s="6">
        <v>0</v>
      </c>
      <c r="AD1713" s="7">
        <v>0</v>
      </c>
      <c r="AE1713" s="6">
        <v>0</v>
      </c>
      <c r="AF1713" s="6">
        <v>0</v>
      </c>
      <c r="AG1713" s="6">
        <v>0</v>
      </c>
      <c r="AH1713" s="6">
        <v>0</v>
      </c>
      <c r="AI1713" s="7">
        <v>0</v>
      </c>
      <c r="AJ1713" s="6">
        <v>0</v>
      </c>
      <c r="AK1713" s="6">
        <v>0</v>
      </c>
      <c r="AL1713" s="6">
        <v>0</v>
      </c>
      <c r="AM1713" s="6">
        <v>0</v>
      </c>
      <c r="AN1713" s="7">
        <v>0</v>
      </c>
      <c r="AO1713" s="6">
        <v>0</v>
      </c>
    </row>
    <row r="1714" spans="1:41" x14ac:dyDescent="0.15">
      <c r="A1714" s="2" t="s">
        <v>1415</v>
      </c>
      <c r="B1714" s="2" t="s">
        <v>1438</v>
      </c>
      <c r="C1714" s="2" t="s">
        <v>1797</v>
      </c>
      <c r="D1714" s="2" t="s">
        <v>1651</v>
      </c>
      <c r="E1714" s="2" t="s">
        <v>441</v>
      </c>
      <c r="F1714" s="2" t="s">
        <v>1854</v>
      </c>
      <c r="G1714" s="2" t="s">
        <v>2121</v>
      </c>
      <c r="H1714" s="2" t="s">
        <v>1395</v>
      </c>
      <c r="I1714" s="2" t="s">
        <v>1962</v>
      </c>
      <c r="J1714" s="7">
        <v>0</v>
      </c>
      <c r="K1714" s="7">
        <v>0</v>
      </c>
      <c r="L1714" s="7">
        <v>0</v>
      </c>
      <c r="M1714" s="7">
        <v>0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6">
        <v>0</v>
      </c>
      <c r="X1714" s="6">
        <v>0</v>
      </c>
      <c r="Y1714" s="6">
        <v>0</v>
      </c>
      <c r="Z1714" s="6">
        <v>0</v>
      </c>
      <c r="AA1714" s="6">
        <v>0</v>
      </c>
      <c r="AB1714" s="6">
        <v>0</v>
      </c>
      <c r="AC1714" s="6">
        <v>0</v>
      </c>
      <c r="AD1714" s="7">
        <v>0</v>
      </c>
      <c r="AE1714" s="6">
        <v>0</v>
      </c>
      <c r="AF1714" s="6">
        <v>0</v>
      </c>
      <c r="AG1714" s="6">
        <v>0</v>
      </c>
      <c r="AH1714" s="6">
        <v>0</v>
      </c>
      <c r="AI1714" s="7">
        <v>0</v>
      </c>
      <c r="AJ1714" s="6">
        <v>0</v>
      </c>
      <c r="AK1714" s="6">
        <v>0</v>
      </c>
      <c r="AL1714" s="6">
        <v>0</v>
      </c>
      <c r="AM1714" s="6">
        <v>0</v>
      </c>
      <c r="AN1714" s="7">
        <v>0</v>
      </c>
      <c r="AO1714" s="6">
        <v>0</v>
      </c>
    </row>
    <row r="1715" spans="1:41" x14ac:dyDescent="0.15">
      <c r="A1715" s="2" t="s">
        <v>1933</v>
      </c>
      <c r="B1715" s="2" t="s">
        <v>1438</v>
      </c>
      <c r="C1715" s="2" t="s">
        <v>1797</v>
      </c>
      <c r="D1715" s="2" t="s">
        <v>1651</v>
      </c>
      <c r="E1715" s="2" t="s">
        <v>441</v>
      </c>
      <c r="F1715" s="2" t="s">
        <v>1854</v>
      </c>
      <c r="G1715" s="2" t="s">
        <v>2121</v>
      </c>
      <c r="H1715" s="2" t="s">
        <v>1395</v>
      </c>
      <c r="I1715" s="2" t="s">
        <v>1963</v>
      </c>
      <c r="J1715" s="7">
        <v>0</v>
      </c>
      <c r="K1715" s="7">
        <v>94987</v>
      </c>
      <c r="L1715" s="7">
        <v>21647</v>
      </c>
      <c r="M1715" s="7">
        <v>116634</v>
      </c>
      <c r="N1715" s="7">
        <v>0</v>
      </c>
      <c r="O1715" s="7">
        <v>0</v>
      </c>
      <c r="P1715" s="7">
        <v>90497</v>
      </c>
      <c r="Q1715" s="7">
        <v>5487</v>
      </c>
      <c r="R1715" s="7">
        <v>95984</v>
      </c>
      <c r="S1715" s="7">
        <v>0</v>
      </c>
      <c r="T1715" s="7">
        <v>0</v>
      </c>
      <c r="U1715" s="7">
        <v>0</v>
      </c>
      <c r="V1715" s="7">
        <v>0</v>
      </c>
      <c r="W1715" s="6">
        <v>95.273037400000007</v>
      </c>
      <c r="X1715" s="6">
        <v>25.347623200000001</v>
      </c>
      <c r="Y1715" s="6">
        <v>82.295042600000002</v>
      </c>
      <c r="Z1715" s="6">
        <v>93.35491420000001</v>
      </c>
      <c r="AA1715" s="6">
        <v>20.086367899999999</v>
      </c>
      <c r="AB1715" s="6">
        <v>82.142123499999997</v>
      </c>
      <c r="AC1715" s="6">
        <v>0.15291910000000541</v>
      </c>
      <c r="AD1715" s="7">
        <v>91977</v>
      </c>
      <c r="AE1715" s="6">
        <v>4.3565239</v>
      </c>
      <c r="AF1715" s="6">
        <v>95.273037400000007</v>
      </c>
      <c r="AG1715" s="6">
        <v>25.347623200000001</v>
      </c>
      <c r="AH1715" s="6">
        <v>82.295042600000002</v>
      </c>
      <c r="AI1715" s="7">
        <v>95984</v>
      </c>
      <c r="AJ1715" s="6">
        <v>93.35491420000001</v>
      </c>
      <c r="AK1715" s="6">
        <v>20.086367899999999</v>
      </c>
      <c r="AL1715" s="6">
        <v>82.142123499999997</v>
      </c>
      <c r="AM1715" s="6">
        <v>0.15291910000000541</v>
      </c>
      <c r="AN1715" s="7">
        <v>91977</v>
      </c>
      <c r="AO1715" s="6">
        <v>4.3565239</v>
      </c>
    </row>
    <row r="1716" spans="1:41" x14ac:dyDescent="0.15">
      <c r="A1716" s="2" t="s">
        <v>1934</v>
      </c>
      <c r="B1716" s="2" t="s">
        <v>1438</v>
      </c>
      <c r="C1716" s="2" t="s">
        <v>1797</v>
      </c>
      <c r="D1716" s="2" t="s">
        <v>1651</v>
      </c>
      <c r="E1716" s="2" t="s">
        <v>441</v>
      </c>
      <c r="F1716" s="2" t="s">
        <v>1854</v>
      </c>
      <c r="G1716" s="2" t="s">
        <v>2121</v>
      </c>
      <c r="H1716" s="2" t="s">
        <v>1395</v>
      </c>
      <c r="I1716" s="2" t="s">
        <v>1964</v>
      </c>
      <c r="J1716" s="7">
        <v>0</v>
      </c>
      <c r="K1716" s="7">
        <v>35869</v>
      </c>
      <c r="L1716" s="7">
        <v>2815</v>
      </c>
      <c r="M1716" s="7">
        <v>38684</v>
      </c>
      <c r="N1716" s="7">
        <v>0</v>
      </c>
      <c r="O1716" s="7">
        <v>0</v>
      </c>
      <c r="P1716" s="7">
        <v>34371</v>
      </c>
      <c r="Q1716" s="7">
        <v>685</v>
      </c>
      <c r="R1716" s="7">
        <v>35056</v>
      </c>
      <c r="S1716" s="7">
        <v>0</v>
      </c>
      <c r="T1716" s="7">
        <v>0</v>
      </c>
      <c r="U1716" s="7">
        <v>0</v>
      </c>
      <c r="V1716" s="7">
        <v>0</v>
      </c>
      <c r="W1716" s="6">
        <v>95.823691800000006</v>
      </c>
      <c r="X1716" s="6">
        <v>24.333925400000002</v>
      </c>
      <c r="Y1716" s="6">
        <v>90.621445600000001</v>
      </c>
      <c r="Z1716" s="6">
        <v>94.928135300000008</v>
      </c>
      <c r="AA1716" s="6">
        <v>28.072111799999998</v>
      </c>
      <c r="AB1716" s="6">
        <v>89.609553399999996</v>
      </c>
      <c r="AC1716" s="6">
        <v>1.0118922000000055</v>
      </c>
      <c r="AD1716" s="7">
        <v>30616</v>
      </c>
      <c r="AE1716" s="6">
        <v>14.502221100000002</v>
      </c>
      <c r="AF1716" s="6">
        <v>95.823691800000006</v>
      </c>
      <c r="AG1716" s="6">
        <v>24.333925400000002</v>
      </c>
      <c r="AH1716" s="6">
        <v>90.621445600000001</v>
      </c>
      <c r="AI1716" s="7">
        <v>35056</v>
      </c>
      <c r="AJ1716" s="6">
        <v>94.928135300000008</v>
      </c>
      <c r="AK1716" s="6">
        <v>28.072111799999998</v>
      </c>
      <c r="AL1716" s="6">
        <v>89.609553399999996</v>
      </c>
      <c r="AM1716" s="6">
        <v>1.0118922000000055</v>
      </c>
      <c r="AN1716" s="7">
        <v>30616</v>
      </c>
      <c r="AO1716" s="6">
        <v>14.502221100000002</v>
      </c>
    </row>
    <row r="1717" spans="1:41" ht="12.75" thickBot="1" x14ac:dyDescent="0.2">
      <c r="A1717" s="2" t="s">
        <v>2004</v>
      </c>
      <c r="B1717" s="2" t="s">
        <v>1438</v>
      </c>
      <c r="C1717" s="2" t="s">
        <v>1797</v>
      </c>
      <c r="D1717" s="2" t="s">
        <v>1651</v>
      </c>
      <c r="E1717" s="2" t="s">
        <v>441</v>
      </c>
      <c r="F1717" s="2" t="s">
        <v>1854</v>
      </c>
      <c r="G1717" s="2" t="s">
        <v>2121</v>
      </c>
      <c r="H1717" s="2" t="s">
        <v>1395</v>
      </c>
      <c r="I1717" s="2" t="s">
        <v>1966</v>
      </c>
      <c r="J1717" s="7">
        <v>0</v>
      </c>
      <c r="K1717" s="7">
        <v>0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  <c r="T1717" s="7">
        <v>0</v>
      </c>
      <c r="U1717" s="7">
        <v>0</v>
      </c>
      <c r="V1717" s="7">
        <v>0</v>
      </c>
      <c r="W1717" s="6">
        <v>0</v>
      </c>
      <c r="X1717" s="6">
        <v>0</v>
      </c>
      <c r="Y1717" s="6">
        <v>0</v>
      </c>
      <c r="Z1717" s="6">
        <v>0</v>
      </c>
      <c r="AA1717" s="6">
        <v>0</v>
      </c>
      <c r="AB1717" s="6">
        <v>0</v>
      </c>
      <c r="AC1717" s="6">
        <v>0</v>
      </c>
      <c r="AD1717" s="7">
        <v>0</v>
      </c>
      <c r="AE1717" s="6">
        <v>0</v>
      </c>
      <c r="AF1717" s="6">
        <v>0</v>
      </c>
      <c r="AG1717" s="6">
        <v>0</v>
      </c>
      <c r="AH1717" s="6">
        <v>0</v>
      </c>
      <c r="AI1717" s="7">
        <v>0</v>
      </c>
      <c r="AJ1717" s="6">
        <v>0</v>
      </c>
      <c r="AK1717" s="6">
        <v>0</v>
      </c>
      <c r="AL1717" s="6">
        <v>0</v>
      </c>
      <c r="AM1717" s="6">
        <v>0</v>
      </c>
      <c r="AN1717" s="7">
        <v>0</v>
      </c>
      <c r="AO1717" s="6">
        <v>0</v>
      </c>
    </row>
    <row r="1718" spans="1:41" ht="12.75" thickTop="1" x14ac:dyDescent="0.15">
      <c r="A1718" s="34" t="s">
        <v>1416</v>
      </c>
      <c r="B1718" s="2" t="s">
        <v>926</v>
      </c>
      <c r="C1718" s="2" t="s">
        <v>1797</v>
      </c>
      <c r="D1718" s="2" t="s">
        <v>1651</v>
      </c>
      <c r="E1718" s="2" t="s">
        <v>442</v>
      </c>
      <c r="F1718" s="2" t="s">
        <v>1854</v>
      </c>
      <c r="G1718" s="2" t="s">
        <v>2121</v>
      </c>
      <c r="H1718" s="2" t="s">
        <v>1417</v>
      </c>
      <c r="I1718" s="2" t="s">
        <v>2012</v>
      </c>
      <c r="J1718" s="7">
        <v>0</v>
      </c>
      <c r="K1718" s="7">
        <v>512009</v>
      </c>
      <c r="L1718" s="7">
        <v>29369</v>
      </c>
      <c r="M1718" s="7">
        <v>541378</v>
      </c>
      <c r="N1718" s="7">
        <v>0</v>
      </c>
      <c r="O1718" s="7">
        <v>0</v>
      </c>
      <c r="P1718" s="7">
        <v>503843</v>
      </c>
      <c r="Q1718" s="7">
        <v>8565</v>
      </c>
      <c r="R1718" s="7">
        <v>512408</v>
      </c>
      <c r="S1718" s="7">
        <v>0</v>
      </c>
      <c r="T1718" s="7">
        <v>0</v>
      </c>
      <c r="U1718" s="7">
        <v>311</v>
      </c>
      <c r="V1718" s="7">
        <v>311</v>
      </c>
      <c r="W1718" s="6">
        <v>98.405106200000006</v>
      </c>
      <c r="X1718" s="6">
        <v>29.163403599999999</v>
      </c>
      <c r="Y1718" s="6">
        <v>94.6488406</v>
      </c>
      <c r="Z1718" s="6">
        <v>97.801225500000001</v>
      </c>
      <c r="AA1718" s="6">
        <v>53.550730000000001</v>
      </c>
      <c r="AB1718" s="6">
        <v>94.505274600000007</v>
      </c>
      <c r="AC1718" s="6">
        <v>0.14356599999999275</v>
      </c>
      <c r="AD1718" s="7">
        <v>510096</v>
      </c>
      <c r="AE1718" s="6">
        <v>0.45324800000000004</v>
      </c>
      <c r="AF1718" s="6">
        <v>98.405106200000006</v>
      </c>
      <c r="AG1718" s="6">
        <v>29.475531700000001</v>
      </c>
      <c r="AH1718" s="6">
        <v>94.70324380000001</v>
      </c>
      <c r="AI1718" s="7">
        <v>512097</v>
      </c>
      <c r="AJ1718" s="6">
        <v>97.805141199999994</v>
      </c>
      <c r="AK1718" s="6">
        <v>53.684263000000001</v>
      </c>
      <c r="AL1718" s="6">
        <v>94.526290000000003</v>
      </c>
      <c r="AM1718" s="6">
        <v>0.17695380000000682</v>
      </c>
      <c r="AN1718" s="7">
        <v>509976</v>
      </c>
      <c r="AO1718" s="6">
        <v>0.41590189999999999</v>
      </c>
    </row>
    <row r="1719" spans="1:41" x14ac:dyDescent="0.15">
      <c r="A1719" s="2" t="s">
        <v>818</v>
      </c>
      <c r="B1719" s="2" t="s">
        <v>926</v>
      </c>
      <c r="C1719" s="2" t="s">
        <v>1797</v>
      </c>
      <c r="D1719" s="2" t="s">
        <v>1651</v>
      </c>
      <c r="E1719" s="2" t="s">
        <v>442</v>
      </c>
      <c r="F1719" s="2" t="s">
        <v>1854</v>
      </c>
      <c r="G1719" s="2" t="s">
        <v>2121</v>
      </c>
      <c r="H1719" s="2" t="s">
        <v>1417</v>
      </c>
      <c r="I1719" s="2" t="s">
        <v>2013</v>
      </c>
      <c r="J1719" s="7">
        <v>0</v>
      </c>
      <c r="K1719" s="7">
        <v>512009</v>
      </c>
      <c r="L1719" s="7">
        <v>29369</v>
      </c>
      <c r="M1719" s="7">
        <v>541378</v>
      </c>
      <c r="N1719" s="7">
        <v>0</v>
      </c>
      <c r="O1719" s="7">
        <v>0</v>
      </c>
      <c r="P1719" s="7">
        <v>503843</v>
      </c>
      <c r="Q1719" s="7">
        <v>8565</v>
      </c>
      <c r="R1719" s="7">
        <v>512408</v>
      </c>
      <c r="S1719" s="7">
        <v>0</v>
      </c>
      <c r="T1719" s="7">
        <v>0</v>
      </c>
      <c r="U1719" s="7">
        <v>311</v>
      </c>
      <c r="V1719" s="7">
        <v>311</v>
      </c>
      <c r="W1719" s="6">
        <v>98.405106200000006</v>
      </c>
      <c r="X1719" s="6">
        <v>29.163403599999999</v>
      </c>
      <c r="Y1719" s="6">
        <v>94.6488406</v>
      </c>
      <c r="Z1719" s="6">
        <v>97.801225500000001</v>
      </c>
      <c r="AA1719" s="6">
        <v>53.550730000000001</v>
      </c>
      <c r="AB1719" s="6">
        <v>94.505274600000007</v>
      </c>
      <c r="AC1719" s="6">
        <v>0.14356599999999275</v>
      </c>
      <c r="AD1719" s="7">
        <v>510096</v>
      </c>
      <c r="AE1719" s="6">
        <v>0.45324800000000004</v>
      </c>
      <c r="AF1719" s="6">
        <v>98.405106200000006</v>
      </c>
      <c r="AG1719" s="6">
        <v>29.475531700000001</v>
      </c>
      <c r="AH1719" s="6">
        <v>94.70324380000001</v>
      </c>
      <c r="AI1719" s="7">
        <v>512097</v>
      </c>
      <c r="AJ1719" s="6">
        <v>97.805141199999994</v>
      </c>
      <c r="AK1719" s="6">
        <v>53.684263000000001</v>
      </c>
      <c r="AL1719" s="6">
        <v>94.526290000000003</v>
      </c>
      <c r="AM1719" s="6">
        <v>0.17695380000000682</v>
      </c>
      <c r="AN1719" s="7">
        <v>509976</v>
      </c>
      <c r="AO1719" s="6">
        <v>0.41590189999999999</v>
      </c>
    </row>
    <row r="1720" spans="1:41" x14ac:dyDescent="0.15">
      <c r="A1720" s="2" t="s">
        <v>819</v>
      </c>
      <c r="B1720" s="2" t="s">
        <v>926</v>
      </c>
      <c r="C1720" s="2" t="s">
        <v>1797</v>
      </c>
      <c r="D1720" s="2" t="s">
        <v>1651</v>
      </c>
      <c r="E1720" s="2" t="s">
        <v>442</v>
      </c>
      <c r="F1720" s="2" t="s">
        <v>1854</v>
      </c>
      <c r="G1720" s="2" t="s">
        <v>2121</v>
      </c>
      <c r="H1720" s="2" t="s">
        <v>1417</v>
      </c>
      <c r="I1720" s="2" t="s">
        <v>2014</v>
      </c>
      <c r="J1720" s="7">
        <v>0</v>
      </c>
      <c r="K1720" s="7">
        <v>167893</v>
      </c>
      <c r="L1720" s="7">
        <v>4395</v>
      </c>
      <c r="M1720" s="7">
        <v>172288</v>
      </c>
      <c r="N1720" s="7">
        <v>0</v>
      </c>
      <c r="O1720" s="7">
        <v>0</v>
      </c>
      <c r="P1720" s="7">
        <v>165514</v>
      </c>
      <c r="Q1720" s="7">
        <v>2771</v>
      </c>
      <c r="R1720" s="7">
        <v>168285</v>
      </c>
      <c r="S1720" s="7">
        <v>0</v>
      </c>
      <c r="T1720" s="7">
        <v>0</v>
      </c>
      <c r="U1720" s="7">
        <v>296</v>
      </c>
      <c r="V1720" s="7">
        <v>296</v>
      </c>
      <c r="W1720" s="6">
        <v>98.583026099999998</v>
      </c>
      <c r="X1720" s="6">
        <v>63.0489192</v>
      </c>
      <c r="Y1720" s="6">
        <v>97.676564799999994</v>
      </c>
      <c r="Z1720" s="6">
        <v>98.550436399999995</v>
      </c>
      <c r="AA1720" s="6">
        <v>48.322595</v>
      </c>
      <c r="AB1720" s="6">
        <v>97.183405199999996</v>
      </c>
      <c r="AC1720" s="6">
        <v>0.49315959999999848</v>
      </c>
      <c r="AD1720" s="7">
        <v>160719</v>
      </c>
      <c r="AE1720" s="6">
        <v>4.7075952000000001</v>
      </c>
      <c r="AF1720" s="6">
        <v>98.583026099999998</v>
      </c>
      <c r="AG1720" s="6">
        <v>67.601854099999997</v>
      </c>
      <c r="AH1720" s="6">
        <v>97.844667200000004</v>
      </c>
      <c r="AI1720" s="7">
        <v>167989</v>
      </c>
      <c r="AJ1720" s="6">
        <v>98.550436399999995</v>
      </c>
      <c r="AK1720" s="6">
        <v>49.353301600000002</v>
      </c>
      <c r="AL1720" s="6">
        <v>97.238675499999999</v>
      </c>
      <c r="AM1720" s="6">
        <v>0.60599170000000413</v>
      </c>
      <c r="AN1720" s="7">
        <v>160625</v>
      </c>
      <c r="AO1720" s="6">
        <v>4.5845913999999999</v>
      </c>
    </row>
    <row r="1721" spans="1:41" x14ac:dyDescent="0.15">
      <c r="A1721" s="2" t="s">
        <v>820</v>
      </c>
      <c r="B1721" s="2" t="s">
        <v>926</v>
      </c>
      <c r="C1721" s="2" t="s">
        <v>1797</v>
      </c>
      <c r="D1721" s="2" t="s">
        <v>1651</v>
      </c>
      <c r="E1721" s="2" t="s">
        <v>442</v>
      </c>
      <c r="F1721" s="2" t="s">
        <v>1854</v>
      </c>
      <c r="G1721" s="2" t="s">
        <v>2121</v>
      </c>
      <c r="H1721" s="2" t="s">
        <v>1417</v>
      </c>
      <c r="I1721" s="2" t="s">
        <v>2015</v>
      </c>
      <c r="J1721" s="7">
        <v>0</v>
      </c>
      <c r="K1721" s="7">
        <v>139117</v>
      </c>
      <c r="L1721" s="7">
        <v>3551</v>
      </c>
      <c r="M1721" s="7">
        <v>142668</v>
      </c>
      <c r="N1721" s="7">
        <v>0</v>
      </c>
      <c r="O1721" s="7">
        <v>0</v>
      </c>
      <c r="P1721" s="7">
        <v>136918</v>
      </c>
      <c r="Q1721" s="7">
        <v>2051</v>
      </c>
      <c r="R1721" s="7">
        <v>138969</v>
      </c>
      <c r="S1721" s="7">
        <v>0</v>
      </c>
      <c r="T1721" s="7">
        <v>0</v>
      </c>
      <c r="U1721" s="7">
        <v>296</v>
      </c>
      <c r="V1721" s="7">
        <v>296</v>
      </c>
      <c r="W1721" s="6">
        <v>98.419316100000003</v>
      </c>
      <c r="X1721" s="6">
        <v>57.758377899999999</v>
      </c>
      <c r="Y1721" s="6">
        <v>97.407267200000007</v>
      </c>
      <c r="Z1721" s="6">
        <v>98.661322900000002</v>
      </c>
      <c r="AA1721" s="6">
        <v>52.753473999999997</v>
      </c>
      <c r="AB1721" s="6">
        <v>97.369735700000007</v>
      </c>
      <c r="AC1721" s="6">
        <v>3.7531500000000051E-2</v>
      </c>
      <c r="AD1721" s="7">
        <v>134490</v>
      </c>
      <c r="AE1721" s="6">
        <v>3.3303590999999999</v>
      </c>
      <c r="AF1721" s="6">
        <v>98.419316100000003</v>
      </c>
      <c r="AG1721" s="6">
        <v>63.010752699999998</v>
      </c>
      <c r="AH1721" s="6">
        <v>97.609782800000005</v>
      </c>
      <c r="AI1721" s="7">
        <v>138673</v>
      </c>
      <c r="AJ1721" s="6">
        <v>98.661322900000002</v>
      </c>
      <c r="AK1721" s="6">
        <v>54.061181400000002</v>
      </c>
      <c r="AL1721" s="6">
        <v>97.436046000000005</v>
      </c>
      <c r="AM1721" s="6">
        <v>0.17373680000000036</v>
      </c>
      <c r="AN1721" s="7">
        <v>134396</v>
      </c>
      <c r="AO1721" s="6">
        <v>3.1823863999999999</v>
      </c>
    </row>
    <row r="1722" spans="1:41" x14ac:dyDescent="0.15">
      <c r="A1722" s="2" t="s">
        <v>821</v>
      </c>
      <c r="B1722" s="2" t="s">
        <v>926</v>
      </c>
      <c r="C1722" s="2" t="s">
        <v>1797</v>
      </c>
      <c r="D1722" s="2" t="s">
        <v>1651</v>
      </c>
      <c r="E1722" s="2" t="s">
        <v>442</v>
      </c>
      <c r="F1722" s="2" t="s">
        <v>1854</v>
      </c>
      <c r="G1722" s="2" t="s">
        <v>2121</v>
      </c>
      <c r="H1722" s="2" t="s">
        <v>1417</v>
      </c>
      <c r="I1722" s="2" t="s">
        <v>2016</v>
      </c>
      <c r="J1722" s="7">
        <v>0</v>
      </c>
      <c r="K1722" s="7">
        <v>6648</v>
      </c>
      <c r="L1722" s="7">
        <v>376</v>
      </c>
      <c r="M1722" s="7">
        <v>7024</v>
      </c>
      <c r="N1722" s="7">
        <v>0</v>
      </c>
      <c r="O1722" s="7">
        <v>0</v>
      </c>
      <c r="P1722" s="7">
        <v>6543</v>
      </c>
      <c r="Q1722" s="7">
        <v>217</v>
      </c>
      <c r="R1722" s="7">
        <v>6760</v>
      </c>
      <c r="S1722" s="7">
        <v>0</v>
      </c>
      <c r="T1722" s="7">
        <v>0</v>
      </c>
      <c r="U1722" s="7">
        <v>28</v>
      </c>
      <c r="V1722" s="7">
        <v>28</v>
      </c>
      <c r="W1722" s="6">
        <v>98.420577600000001</v>
      </c>
      <c r="X1722" s="6">
        <v>57.712766000000002</v>
      </c>
      <c r="Y1722" s="6">
        <v>96.2414579</v>
      </c>
      <c r="Z1722" s="6">
        <v>98.660792999999998</v>
      </c>
      <c r="AA1722" s="6">
        <v>52.747252700000004</v>
      </c>
      <c r="AB1722" s="6">
        <v>97.2340789</v>
      </c>
      <c r="AC1722" s="6">
        <v>-0.99262099999999975</v>
      </c>
      <c r="AD1722" s="7">
        <v>5695</v>
      </c>
      <c r="AE1722" s="6">
        <v>18.700614600000002</v>
      </c>
      <c r="AF1722" s="6">
        <v>98.420577600000001</v>
      </c>
      <c r="AG1722" s="6">
        <v>62.356321800000003</v>
      </c>
      <c r="AH1722" s="6">
        <v>96.626643799999997</v>
      </c>
      <c r="AI1722" s="7">
        <v>6732</v>
      </c>
      <c r="AJ1722" s="6">
        <v>98.660792999999998</v>
      </c>
      <c r="AK1722" s="6">
        <v>56.140350900000001</v>
      </c>
      <c r="AL1722" s="6">
        <v>97.417037300000004</v>
      </c>
      <c r="AM1722" s="6">
        <v>-0.79039350000000752</v>
      </c>
      <c r="AN1722" s="7">
        <v>5684</v>
      </c>
      <c r="AO1722" s="6">
        <v>18.437719899999998</v>
      </c>
    </row>
    <row r="1723" spans="1:41" x14ac:dyDescent="0.15">
      <c r="A1723" s="2" t="s">
        <v>822</v>
      </c>
      <c r="B1723" s="2" t="s">
        <v>926</v>
      </c>
      <c r="C1723" s="2" t="s">
        <v>1797</v>
      </c>
      <c r="D1723" s="2" t="s">
        <v>1651</v>
      </c>
      <c r="E1723" s="2" t="s">
        <v>442</v>
      </c>
      <c r="F1723" s="2" t="s">
        <v>1854</v>
      </c>
      <c r="G1723" s="2" t="s">
        <v>2121</v>
      </c>
      <c r="H1723" s="2" t="s">
        <v>1417</v>
      </c>
      <c r="I1723" s="2" t="s">
        <v>2017</v>
      </c>
      <c r="J1723" s="7">
        <v>0</v>
      </c>
      <c r="K1723" s="7">
        <v>132469</v>
      </c>
      <c r="L1723" s="7">
        <v>3175</v>
      </c>
      <c r="M1723" s="7">
        <v>135644</v>
      </c>
      <c r="N1723" s="7">
        <v>0</v>
      </c>
      <c r="O1723" s="7">
        <v>0</v>
      </c>
      <c r="P1723" s="7">
        <v>130375</v>
      </c>
      <c r="Q1723" s="7">
        <v>1834</v>
      </c>
      <c r="R1723" s="7">
        <v>132209</v>
      </c>
      <c r="S1723" s="7">
        <v>0</v>
      </c>
      <c r="T1723" s="7">
        <v>0</v>
      </c>
      <c r="U1723" s="7">
        <v>268</v>
      </c>
      <c r="V1723" s="7">
        <v>268</v>
      </c>
      <c r="W1723" s="6">
        <v>98.419252799999995</v>
      </c>
      <c r="X1723" s="6">
        <v>57.763779499999998</v>
      </c>
      <c r="Y1723" s="6">
        <v>97.467635900000005</v>
      </c>
      <c r="Z1723" s="6">
        <v>98.661346299999991</v>
      </c>
      <c r="AA1723" s="6">
        <v>52.753779700000003</v>
      </c>
      <c r="AB1723" s="6">
        <v>97.375742799999998</v>
      </c>
      <c r="AC1723" s="6">
        <v>9.1893100000007166E-2</v>
      </c>
      <c r="AD1723" s="7">
        <v>128795</v>
      </c>
      <c r="AE1723" s="6">
        <v>2.6507240000000003</v>
      </c>
      <c r="AF1723" s="6">
        <v>98.419252799999995</v>
      </c>
      <c r="AG1723" s="6">
        <v>63.089095299999997</v>
      </c>
      <c r="AH1723" s="6">
        <v>97.660589799999997</v>
      </c>
      <c r="AI1723" s="7">
        <v>131941</v>
      </c>
      <c r="AJ1723" s="6">
        <v>98.661346299999991</v>
      </c>
      <c r="AK1723" s="6">
        <v>53.962993599999997</v>
      </c>
      <c r="AL1723" s="6">
        <v>97.436886700000002</v>
      </c>
      <c r="AM1723" s="6">
        <v>0.22370309999999449</v>
      </c>
      <c r="AN1723" s="7">
        <v>128712</v>
      </c>
      <c r="AO1723" s="6">
        <v>2.5087016000000002</v>
      </c>
    </row>
    <row r="1724" spans="1:41" x14ac:dyDescent="0.15">
      <c r="A1724" s="2" t="s">
        <v>823</v>
      </c>
      <c r="B1724" s="2" t="s">
        <v>926</v>
      </c>
      <c r="C1724" s="2" t="s">
        <v>1797</v>
      </c>
      <c r="D1724" s="2" t="s">
        <v>1651</v>
      </c>
      <c r="E1724" s="2" t="s">
        <v>442</v>
      </c>
      <c r="F1724" s="2" t="s">
        <v>1854</v>
      </c>
      <c r="G1724" s="2" t="s">
        <v>2121</v>
      </c>
      <c r="H1724" s="2" t="s">
        <v>1417</v>
      </c>
      <c r="I1724" s="2" t="s">
        <v>2018</v>
      </c>
      <c r="J1724" s="7">
        <v>0</v>
      </c>
      <c r="K1724" s="7">
        <v>260</v>
      </c>
      <c r="L1724" s="7">
        <v>0</v>
      </c>
      <c r="M1724" s="7">
        <v>260</v>
      </c>
      <c r="N1724" s="7">
        <v>0</v>
      </c>
      <c r="O1724" s="7">
        <v>0</v>
      </c>
      <c r="P1724" s="7">
        <v>260</v>
      </c>
      <c r="Q1724" s="7">
        <v>0</v>
      </c>
      <c r="R1724" s="7">
        <v>260</v>
      </c>
      <c r="S1724" s="7">
        <v>0</v>
      </c>
      <c r="T1724" s="7">
        <v>0</v>
      </c>
      <c r="U1724" s="7">
        <v>0</v>
      </c>
      <c r="V1724" s="7">
        <v>0</v>
      </c>
      <c r="W1724" s="6">
        <v>100</v>
      </c>
      <c r="X1724" s="6">
        <v>0</v>
      </c>
      <c r="Y1724" s="6">
        <v>100</v>
      </c>
      <c r="Z1724" s="6">
        <v>100</v>
      </c>
      <c r="AA1724" s="6">
        <v>0</v>
      </c>
      <c r="AB1724" s="6">
        <v>100</v>
      </c>
      <c r="AC1724" s="6">
        <v>0</v>
      </c>
      <c r="AD1724" s="7">
        <v>464</v>
      </c>
      <c r="AE1724" s="6">
        <v>-43.965517200000001</v>
      </c>
      <c r="AF1724" s="6">
        <v>100</v>
      </c>
      <c r="AG1724" s="6">
        <v>0</v>
      </c>
      <c r="AH1724" s="6">
        <v>100</v>
      </c>
      <c r="AI1724" s="7">
        <v>260</v>
      </c>
      <c r="AJ1724" s="6">
        <v>100</v>
      </c>
      <c r="AK1724" s="6">
        <v>0</v>
      </c>
      <c r="AL1724" s="6">
        <v>100</v>
      </c>
      <c r="AM1724" s="6">
        <v>0</v>
      </c>
      <c r="AN1724" s="7">
        <v>464</v>
      </c>
      <c r="AO1724" s="6">
        <v>-43.965517200000001</v>
      </c>
    </row>
    <row r="1725" spans="1:41" x14ac:dyDescent="0.15">
      <c r="A1725" s="2" t="s">
        <v>824</v>
      </c>
      <c r="B1725" s="2" t="s">
        <v>926</v>
      </c>
      <c r="C1725" s="2" t="s">
        <v>1797</v>
      </c>
      <c r="D1725" s="2" t="s">
        <v>1651</v>
      </c>
      <c r="E1725" s="2" t="s">
        <v>442</v>
      </c>
      <c r="F1725" s="2" t="s">
        <v>1854</v>
      </c>
      <c r="G1725" s="2" t="s">
        <v>2121</v>
      </c>
      <c r="H1725" s="2" t="s">
        <v>1417</v>
      </c>
      <c r="I1725" s="2" t="s">
        <v>2019</v>
      </c>
      <c r="J1725" s="7">
        <v>0</v>
      </c>
      <c r="K1725" s="7">
        <v>28776</v>
      </c>
      <c r="L1725" s="7">
        <v>844</v>
      </c>
      <c r="M1725" s="7">
        <v>29620</v>
      </c>
      <c r="N1725" s="7">
        <v>0</v>
      </c>
      <c r="O1725" s="7">
        <v>0</v>
      </c>
      <c r="P1725" s="7">
        <v>28596</v>
      </c>
      <c r="Q1725" s="7">
        <v>720</v>
      </c>
      <c r="R1725" s="7">
        <v>29316</v>
      </c>
      <c r="S1725" s="7">
        <v>0</v>
      </c>
      <c r="T1725" s="7">
        <v>0</v>
      </c>
      <c r="U1725" s="7">
        <v>0</v>
      </c>
      <c r="V1725" s="7">
        <v>0</v>
      </c>
      <c r="W1725" s="6">
        <v>99.374478699999997</v>
      </c>
      <c r="X1725" s="6">
        <v>85.308056899999997</v>
      </c>
      <c r="Y1725" s="6">
        <v>98.973666399999999</v>
      </c>
      <c r="Z1725" s="6">
        <v>97.9916664</v>
      </c>
      <c r="AA1725" s="6">
        <v>20.325203299999998</v>
      </c>
      <c r="AB1725" s="6">
        <v>96.239084200000008</v>
      </c>
      <c r="AC1725" s="6">
        <v>2.7345821999999913</v>
      </c>
      <c r="AD1725" s="7">
        <v>26229</v>
      </c>
      <c r="AE1725" s="6">
        <v>11.769415499999999</v>
      </c>
      <c r="AF1725" s="6">
        <v>99.374478699999997</v>
      </c>
      <c r="AG1725" s="6">
        <v>85.308056899999997</v>
      </c>
      <c r="AH1725" s="6">
        <v>98.973666399999999</v>
      </c>
      <c r="AI1725" s="7">
        <v>29316</v>
      </c>
      <c r="AJ1725" s="6">
        <v>97.9916664</v>
      </c>
      <c r="AK1725" s="6">
        <v>20.325203299999998</v>
      </c>
      <c r="AL1725" s="6">
        <v>96.239084200000008</v>
      </c>
      <c r="AM1725" s="6">
        <v>2.7345821999999913</v>
      </c>
      <c r="AN1725" s="7">
        <v>26229</v>
      </c>
      <c r="AO1725" s="6">
        <v>11.769415499999999</v>
      </c>
    </row>
    <row r="1726" spans="1:41" x14ac:dyDescent="0.15">
      <c r="A1726" s="2" t="s">
        <v>825</v>
      </c>
      <c r="B1726" s="2" t="s">
        <v>926</v>
      </c>
      <c r="C1726" s="2" t="s">
        <v>1797</v>
      </c>
      <c r="D1726" s="2" t="s">
        <v>1651</v>
      </c>
      <c r="E1726" s="2" t="s">
        <v>442</v>
      </c>
      <c r="F1726" s="2" t="s">
        <v>1854</v>
      </c>
      <c r="G1726" s="2" t="s">
        <v>2121</v>
      </c>
      <c r="H1726" s="2" t="s">
        <v>1417</v>
      </c>
      <c r="I1726" s="2" t="s">
        <v>2020</v>
      </c>
      <c r="J1726" s="7">
        <v>0</v>
      </c>
      <c r="K1726" s="7">
        <v>15650</v>
      </c>
      <c r="L1726" s="7">
        <v>844</v>
      </c>
      <c r="M1726" s="7">
        <v>16494</v>
      </c>
      <c r="N1726" s="7">
        <v>0</v>
      </c>
      <c r="O1726" s="7">
        <v>0</v>
      </c>
      <c r="P1726" s="7">
        <v>15470</v>
      </c>
      <c r="Q1726" s="7">
        <v>720</v>
      </c>
      <c r="R1726" s="7">
        <v>16190</v>
      </c>
      <c r="S1726" s="7">
        <v>0</v>
      </c>
      <c r="T1726" s="7">
        <v>0</v>
      </c>
      <c r="U1726" s="7">
        <v>0</v>
      </c>
      <c r="V1726" s="7">
        <v>0</v>
      </c>
      <c r="W1726" s="6">
        <v>98.849840299999997</v>
      </c>
      <c r="X1726" s="6">
        <v>85.308056899999997</v>
      </c>
      <c r="Y1726" s="6">
        <v>98.156905500000008</v>
      </c>
      <c r="Z1726" s="6">
        <v>96.952435199999996</v>
      </c>
      <c r="AA1726" s="6">
        <v>20.325203299999998</v>
      </c>
      <c r="AB1726" s="6">
        <v>94.358833200000007</v>
      </c>
      <c r="AC1726" s="6">
        <v>3.7980723000000012</v>
      </c>
      <c r="AD1726" s="7">
        <v>17145</v>
      </c>
      <c r="AE1726" s="6">
        <v>-5.5701371000000002</v>
      </c>
      <c r="AF1726" s="6">
        <v>98.849840299999997</v>
      </c>
      <c r="AG1726" s="6">
        <v>85.308056899999997</v>
      </c>
      <c r="AH1726" s="6">
        <v>98.156905500000008</v>
      </c>
      <c r="AI1726" s="7">
        <v>16190</v>
      </c>
      <c r="AJ1726" s="6">
        <v>96.952435199999996</v>
      </c>
      <c r="AK1726" s="6">
        <v>20.325203299999998</v>
      </c>
      <c r="AL1726" s="6">
        <v>94.358833200000007</v>
      </c>
      <c r="AM1726" s="6">
        <v>3.7980723000000012</v>
      </c>
      <c r="AN1726" s="7">
        <v>17145</v>
      </c>
      <c r="AO1726" s="6">
        <v>-5.5701371000000002</v>
      </c>
    </row>
    <row r="1727" spans="1:41" x14ac:dyDescent="0.15">
      <c r="A1727" s="2" t="s">
        <v>826</v>
      </c>
      <c r="B1727" s="2" t="s">
        <v>926</v>
      </c>
      <c r="C1727" s="2" t="s">
        <v>1797</v>
      </c>
      <c r="D1727" s="2" t="s">
        <v>1651</v>
      </c>
      <c r="E1727" s="2" t="s">
        <v>442</v>
      </c>
      <c r="F1727" s="2" t="s">
        <v>1854</v>
      </c>
      <c r="G1727" s="2" t="s">
        <v>2121</v>
      </c>
      <c r="H1727" s="2" t="s">
        <v>1417</v>
      </c>
      <c r="I1727" s="2" t="s">
        <v>1856</v>
      </c>
      <c r="J1727" s="7">
        <v>0</v>
      </c>
      <c r="K1727" s="7">
        <v>13126</v>
      </c>
      <c r="L1727" s="7">
        <v>0</v>
      </c>
      <c r="M1727" s="7">
        <v>13126</v>
      </c>
      <c r="N1727" s="7">
        <v>0</v>
      </c>
      <c r="O1727" s="7">
        <v>0</v>
      </c>
      <c r="P1727" s="7">
        <v>13126</v>
      </c>
      <c r="Q1727" s="7">
        <v>0</v>
      </c>
      <c r="R1727" s="7">
        <v>13126</v>
      </c>
      <c r="S1727" s="7">
        <v>0</v>
      </c>
      <c r="T1727" s="7">
        <v>0</v>
      </c>
      <c r="U1727" s="7">
        <v>0</v>
      </c>
      <c r="V1727" s="7">
        <v>0</v>
      </c>
      <c r="W1727" s="6">
        <v>100</v>
      </c>
      <c r="X1727" s="6">
        <v>0</v>
      </c>
      <c r="Y1727" s="6">
        <v>100</v>
      </c>
      <c r="Z1727" s="6">
        <v>100</v>
      </c>
      <c r="AA1727" s="6">
        <v>0</v>
      </c>
      <c r="AB1727" s="6">
        <v>100</v>
      </c>
      <c r="AC1727" s="6">
        <v>0</v>
      </c>
      <c r="AD1727" s="7">
        <v>9084</v>
      </c>
      <c r="AE1727" s="6">
        <v>44.4958168</v>
      </c>
      <c r="AF1727" s="6">
        <v>100</v>
      </c>
      <c r="AG1727" s="6">
        <v>0</v>
      </c>
      <c r="AH1727" s="6">
        <v>100</v>
      </c>
      <c r="AI1727" s="7">
        <v>13126</v>
      </c>
      <c r="AJ1727" s="6">
        <v>100</v>
      </c>
      <c r="AK1727" s="6">
        <v>0</v>
      </c>
      <c r="AL1727" s="6">
        <v>100</v>
      </c>
      <c r="AM1727" s="6">
        <v>0</v>
      </c>
      <c r="AN1727" s="7">
        <v>9084</v>
      </c>
      <c r="AO1727" s="6">
        <v>44.4958168</v>
      </c>
    </row>
    <row r="1728" spans="1:41" x14ac:dyDescent="0.15">
      <c r="A1728" s="2" t="s">
        <v>827</v>
      </c>
      <c r="B1728" s="2" t="s">
        <v>926</v>
      </c>
      <c r="C1728" s="2" t="s">
        <v>1797</v>
      </c>
      <c r="D1728" s="2" t="s">
        <v>1651</v>
      </c>
      <c r="E1728" s="2" t="s">
        <v>442</v>
      </c>
      <c r="F1728" s="2" t="s">
        <v>1854</v>
      </c>
      <c r="G1728" s="2" t="s">
        <v>2121</v>
      </c>
      <c r="H1728" s="2" t="s">
        <v>1417</v>
      </c>
      <c r="I1728" s="2" t="s">
        <v>2021</v>
      </c>
      <c r="J1728" s="7">
        <v>0</v>
      </c>
      <c r="K1728" s="7">
        <v>304678</v>
      </c>
      <c r="L1728" s="7">
        <v>24739</v>
      </c>
      <c r="M1728" s="7">
        <v>329417</v>
      </c>
      <c r="N1728" s="7">
        <v>0</v>
      </c>
      <c r="O1728" s="7">
        <v>0</v>
      </c>
      <c r="P1728" s="7">
        <v>298945</v>
      </c>
      <c r="Q1728" s="7">
        <v>5600</v>
      </c>
      <c r="R1728" s="7">
        <v>304545</v>
      </c>
      <c r="S1728" s="7">
        <v>0</v>
      </c>
      <c r="T1728" s="7">
        <v>0</v>
      </c>
      <c r="U1728" s="7">
        <v>0</v>
      </c>
      <c r="V1728" s="7">
        <v>0</v>
      </c>
      <c r="W1728" s="6">
        <v>98.118341299999997</v>
      </c>
      <c r="X1728" s="6">
        <v>22.6363232</v>
      </c>
      <c r="Y1728" s="6">
        <v>92.449691400000006</v>
      </c>
      <c r="Z1728" s="6">
        <v>97.144638100000009</v>
      </c>
      <c r="AA1728" s="6">
        <v>54.385717899999996</v>
      </c>
      <c r="AB1728" s="6">
        <v>92.618699899999996</v>
      </c>
      <c r="AC1728" s="6">
        <v>-0.16900849999998968</v>
      </c>
      <c r="AD1728" s="7">
        <v>310745</v>
      </c>
      <c r="AE1728" s="6">
        <v>-1.9952050999999997</v>
      </c>
      <c r="AF1728" s="6">
        <v>98.118341299999997</v>
      </c>
      <c r="AG1728" s="6">
        <v>22.6363232</v>
      </c>
      <c r="AH1728" s="6">
        <v>92.449691400000006</v>
      </c>
      <c r="AI1728" s="7">
        <v>304545</v>
      </c>
      <c r="AJ1728" s="6">
        <v>97.151114899999996</v>
      </c>
      <c r="AK1728" s="6">
        <v>54.394908000000001</v>
      </c>
      <c r="AL1728" s="6">
        <v>92.625877799999998</v>
      </c>
      <c r="AM1728" s="6">
        <v>-0.17618639999999175</v>
      </c>
      <c r="AN1728" s="7">
        <v>310719</v>
      </c>
      <c r="AO1728" s="6">
        <v>-1.9870042999999999</v>
      </c>
    </row>
    <row r="1729" spans="1:41" x14ac:dyDescent="0.15">
      <c r="A1729" s="2" t="s">
        <v>828</v>
      </c>
      <c r="B1729" s="2" t="s">
        <v>926</v>
      </c>
      <c r="C1729" s="2" t="s">
        <v>1797</v>
      </c>
      <c r="D1729" s="2" t="s">
        <v>1651</v>
      </c>
      <c r="E1729" s="2" t="s">
        <v>442</v>
      </c>
      <c r="F1729" s="2" t="s">
        <v>1854</v>
      </c>
      <c r="G1729" s="2" t="s">
        <v>2121</v>
      </c>
      <c r="H1729" s="2" t="s">
        <v>1417</v>
      </c>
      <c r="I1729" s="2" t="s">
        <v>1739</v>
      </c>
      <c r="J1729" s="7">
        <v>0</v>
      </c>
      <c r="K1729" s="7">
        <v>284054</v>
      </c>
      <c r="L1729" s="7">
        <v>24739</v>
      </c>
      <c r="M1729" s="7">
        <v>308793</v>
      </c>
      <c r="N1729" s="7">
        <v>0</v>
      </c>
      <c r="O1729" s="7">
        <v>0</v>
      </c>
      <c r="P1729" s="7">
        <v>278321</v>
      </c>
      <c r="Q1729" s="7">
        <v>5600</v>
      </c>
      <c r="R1729" s="7">
        <v>283921</v>
      </c>
      <c r="S1729" s="7">
        <v>0</v>
      </c>
      <c r="T1729" s="7">
        <v>0</v>
      </c>
      <c r="U1729" s="7">
        <v>0</v>
      </c>
      <c r="V1729" s="7">
        <v>0</v>
      </c>
      <c r="W1729" s="6">
        <v>97.981721800000003</v>
      </c>
      <c r="X1729" s="6">
        <v>22.6363232</v>
      </c>
      <c r="Y1729" s="6">
        <v>91.945413299999998</v>
      </c>
      <c r="Z1729" s="6">
        <v>96.951655699999989</v>
      </c>
      <c r="AA1729" s="6">
        <v>54.385717899999996</v>
      </c>
      <c r="AB1729" s="6">
        <v>92.1758004</v>
      </c>
      <c r="AC1729" s="6">
        <v>-0.23038710000000151</v>
      </c>
      <c r="AD1729" s="7">
        <v>291753</v>
      </c>
      <c r="AE1729" s="6">
        <v>-2.6844625</v>
      </c>
      <c r="AF1729" s="6">
        <v>97.981721800000003</v>
      </c>
      <c r="AG1729" s="6">
        <v>22.6363232</v>
      </c>
      <c r="AH1729" s="6">
        <v>91.945413299999998</v>
      </c>
      <c r="AI1729" s="7">
        <v>283921</v>
      </c>
      <c r="AJ1729" s="6">
        <v>96.9585565</v>
      </c>
      <c r="AK1729" s="6">
        <v>54.394908000000001</v>
      </c>
      <c r="AL1729" s="6">
        <v>92.183372699999993</v>
      </c>
      <c r="AM1729" s="6">
        <v>-0.23795939999999405</v>
      </c>
      <c r="AN1729" s="7">
        <v>291727</v>
      </c>
      <c r="AO1729" s="6">
        <v>-2.6757894000000002</v>
      </c>
    </row>
    <row r="1730" spans="1:41" x14ac:dyDescent="0.15">
      <c r="A1730" s="2" t="s">
        <v>829</v>
      </c>
      <c r="B1730" s="2" t="s">
        <v>926</v>
      </c>
      <c r="C1730" s="2" t="s">
        <v>1797</v>
      </c>
      <c r="D1730" s="2" t="s">
        <v>1651</v>
      </c>
      <c r="E1730" s="2" t="s">
        <v>442</v>
      </c>
      <c r="F1730" s="2" t="s">
        <v>1854</v>
      </c>
      <c r="G1730" s="2" t="s">
        <v>2121</v>
      </c>
      <c r="H1730" s="2" t="s">
        <v>1417</v>
      </c>
      <c r="I1730" s="2" t="s">
        <v>1740</v>
      </c>
      <c r="J1730" s="7">
        <v>0</v>
      </c>
      <c r="K1730" s="7">
        <v>53329</v>
      </c>
      <c r="L1730" s="7">
        <v>2966</v>
      </c>
      <c r="M1730" s="7">
        <v>56295</v>
      </c>
      <c r="N1730" s="7">
        <v>0</v>
      </c>
      <c r="O1730" s="7">
        <v>0</v>
      </c>
      <c r="P1730" s="7">
        <v>52252</v>
      </c>
      <c r="Q1730" s="7">
        <v>671</v>
      </c>
      <c r="R1730" s="7">
        <v>52923</v>
      </c>
      <c r="S1730" s="7">
        <v>0</v>
      </c>
      <c r="T1730" s="7">
        <v>0</v>
      </c>
      <c r="U1730" s="7">
        <v>0</v>
      </c>
      <c r="V1730" s="7">
        <v>0</v>
      </c>
      <c r="W1730" s="6">
        <v>97.980460899999997</v>
      </c>
      <c r="X1730" s="6">
        <v>22.623061400000001</v>
      </c>
      <c r="Y1730" s="6">
        <v>94.010125200000004</v>
      </c>
      <c r="Z1730" s="6">
        <v>96.951635800000005</v>
      </c>
      <c r="AA1730" s="6">
        <v>54.391733200000004</v>
      </c>
      <c r="AB1730" s="6">
        <v>93.851259999999996</v>
      </c>
      <c r="AC1730" s="6">
        <v>0.15886520000000814</v>
      </c>
      <c r="AD1730" s="7">
        <v>54857</v>
      </c>
      <c r="AE1730" s="6">
        <v>-3.5255300000000003</v>
      </c>
      <c r="AF1730" s="6">
        <v>97.980460899999997</v>
      </c>
      <c r="AG1730" s="6">
        <v>22.623061400000001</v>
      </c>
      <c r="AH1730" s="6">
        <v>94.010125200000004</v>
      </c>
      <c r="AI1730" s="7">
        <v>52923</v>
      </c>
      <c r="AJ1730" s="6">
        <v>96.955213999999998</v>
      </c>
      <c r="AK1730" s="6">
        <v>54.468485399999999</v>
      </c>
      <c r="AL1730" s="6">
        <v>93.864106899999996</v>
      </c>
      <c r="AM1730" s="6">
        <v>0.14601830000000859</v>
      </c>
      <c r="AN1730" s="7">
        <v>54849</v>
      </c>
      <c r="AO1730" s="6">
        <v>-3.5114587000000004</v>
      </c>
    </row>
    <row r="1731" spans="1:41" x14ac:dyDescent="0.15">
      <c r="A1731" s="2" t="s">
        <v>830</v>
      </c>
      <c r="B1731" s="2" t="s">
        <v>926</v>
      </c>
      <c r="C1731" s="2" t="s">
        <v>1797</v>
      </c>
      <c r="D1731" s="2" t="s">
        <v>1651</v>
      </c>
      <c r="E1731" s="2" t="s">
        <v>442</v>
      </c>
      <c r="F1731" s="2" t="s">
        <v>1854</v>
      </c>
      <c r="G1731" s="2" t="s">
        <v>2121</v>
      </c>
      <c r="H1731" s="2" t="s">
        <v>1417</v>
      </c>
      <c r="I1731" s="2" t="s">
        <v>1741</v>
      </c>
      <c r="J1731" s="7">
        <v>0</v>
      </c>
      <c r="K1731" s="7">
        <v>150934</v>
      </c>
      <c r="L1731" s="7">
        <v>18060</v>
      </c>
      <c r="M1731" s="7">
        <v>168994</v>
      </c>
      <c r="N1731" s="7">
        <v>0</v>
      </c>
      <c r="O1731" s="7">
        <v>0</v>
      </c>
      <c r="P1731" s="7">
        <v>147888</v>
      </c>
      <c r="Q1731" s="7">
        <v>4088</v>
      </c>
      <c r="R1731" s="7">
        <v>151976</v>
      </c>
      <c r="S1731" s="7">
        <v>0</v>
      </c>
      <c r="T1731" s="7">
        <v>0</v>
      </c>
      <c r="U1731" s="7">
        <v>0</v>
      </c>
      <c r="V1731" s="7">
        <v>0</v>
      </c>
      <c r="W1731" s="6">
        <v>97.981899400000003</v>
      </c>
      <c r="X1731" s="6">
        <v>22.635658899999999</v>
      </c>
      <c r="Y1731" s="6">
        <v>89.929820000000007</v>
      </c>
      <c r="Z1731" s="6">
        <v>96.9518001</v>
      </c>
      <c r="AA1731" s="6">
        <v>54.383799400000001</v>
      </c>
      <c r="AB1731" s="6">
        <v>90.685472899999994</v>
      </c>
      <c r="AC1731" s="6">
        <v>-0.75565289999998697</v>
      </c>
      <c r="AD1731" s="7">
        <v>159708</v>
      </c>
      <c r="AE1731" s="6">
        <v>-4.8413354000000002</v>
      </c>
      <c r="AF1731" s="6">
        <v>97.981899400000003</v>
      </c>
      <c r="AG1731" s="6">
        <v>22.635658899999999</v>
      </c>
      <c r="AH1731" s="6">
        <v>89.929820000000007</v>
      </c>
      <c r="AI1731" s="7">
        <v>151976</v>
      </c>
      <c r="AJ1731" s="6">
        <v>96.963421199999999</v>
      </c>
      <c r="AK1731" s="6">
        <v>54.383799400000001</v>
      </c>
      <c r="AL1731" s="6">
        <v>90.694742599999998</v>
      </c>
      <c r="AM1731" s="6">
        <v>-0.76492259999999135</v>
      </c>
      <c r="AN1731" s="7">
        <v>159690</v>
      </c>
      <c r="AO1731" s="6">
        <v>-4.8306092999999999</v>
      </c>
    </row>
    <row r="1732" spans="1:41" x14ac:dyDescent="0.15">
      <c r="A1732" s="2" t="s">
        <v>831</v>
      </c>
      <c r="B1732" s="2" t="s">
        <v>926</v>
      </c>
      <c r="C1732" s="2" t="s">
        <v>1797</v>
      </c>
      <c r="D1732" s="2" t="s">
        <v>1651</v>
      </c>
      <c r="E1732" s="2" t="s">
        <v>442</v>
      </c>
      <c r="F1732" s="2" t="s">
        <v>1854</v>
      </c>
      <c r="G1732" s="2" t="s">
        <v>2121</v>
      </c>
      <c r="H1732" s="2" t="s">
        <v>1417</v>
      </c>
      <c r="I1732" s="2" t="s">
        <v>1742</v>
      </c>
      <c r="J1732" s="7">
        <v>0</v>
      </c>
      <c r="K1732" s="7">
        <v>79791</v>
      </c>
      <c r="L1732" s="7">
        <v>3713</v>
      </c>
      <c r="M1732" s="7">
        <v>83504</v>
      </c>
      <c r="N1732" s="7">
        <v>0</v>
      </c>
      <c r="O1732" s="7">
        <v>0</v>
      </c>
      <c r="P1732" s="7">
        <v>78181</v>
      </c>
      <c r="Q1732" s="7">
        <v>841</v>
      </c>
      <c r="R1732" s="7">
        <v>79022</v>
      </c>
      <c r="S1732" s="7">
        <v>0</v>
      </c>
      <c r="T1732" s="7">
        <v>0</v>
      </c>
      <c r="U1732" s="7">
        <v>0</v>
      </c>
      <c r="V1732" s="7">
        <v>0</v>
      </c>
      <c r="W1732" s="6">
        <v>97.982228599999999</v>
      </c>
      <c r="X1732" s="6">
        <v>22.650148099999999</v>
      </c>
      <c r="Y1732" s="6">
        <v>94.632592500000001</v>
      </c>
      <c r="Z1732" s="6">
        <v>96.951386600000006</v>
      </c>
      <c r="AA1732" s="6">
        <v>54.390243900000002</v>
      </c>
      <c r="AB1732" s="6">
        <v>94.183393299999992</v>
      </c>
      <c r="AC1732" s="6">
        <v>0.44919920000000957</v>
      </c>
      <c r="AD1732" s="7">
        <v>77188</v>
      </c>
      <c r="AE1732" s="6">
        <v>2.376017</v>
      </c>
      <c r="AF1732" s="6">
        <v>97.982228599999999</v>
      </c>
      <c r="AG1732" s="6">
        <v>22.650148099999999</v>
      </c>
      <c r="AH1732" s="6">
        <v>94.632592500000001</v>
      </c>
      <c r="AI1732" s="7">
        <v>79022</v>
      </c>
      <c r="AJ1732" s="6">
        <v>96.951386600000006</v>
      </c>
      <c r="AK1732" s="6">
        <v>54.390243900000002</v>
      </c>
      <c r="AL1732" s="6">
        <v>94.183393299999992</v>
      </c>
      <c r="AM1732" s="6">
        <v>0.44919920000000957</v>
      </c>
      <c r="AN1732" s="7">
        <v>77188</v>
      </c>
      <c r="AO1732" s="6">
        <v>2.376017</v>
      </c>
    </row>
    <row r="1733" spans="1:41" x14ac:dyDescent="0.15">
      <c r="A1733" s="2" t="s">
        <v>832</v>
      </c>
      <c r="B1733" s="2" t="s">
        <v>926</v>
      </c>
      <c r="C1733" s="2" t="s">
        <v>1797</v>
      </c>
      <c r="D1733" s="2" t="s">
        <v>1651</v>
      </c>
      <c r="E1733" s="2" t="s">
        <v>442</v>
      </c>
      <c r="F1733" s="2" t="s">
        <v>1854</v>
      </c>
      <c r="G1733" s="2" t="s">
        <v>2121</v>
      </c>
      <c r="H1733" s="2" t="s">
        <v>1417</v>
      </c>
      <c r="I1733" s="2" t="s">
        <v>1743</v>
      </c>
      <c r="J1733" s="7">
        <v>0</v>
      </c>
      <c r="K1733" s="7">
        <v>20624</v>
      </c>
      <c r="L1733" s="7">
        <v>0</v>
      </c>
      <c r="M1733" s="7">
        <v>20624</v>
      </c>
      <c r="N1733" s="7">
        <v>0</v>
      </c>
      <c r="O1733" s="7">
        <v>0</v>
      </c>
      <c r="P1733" s="7">
        <v>20624</v>
      </c>
      <c r="Q1733" s="7">
        <v>0</v>
      </c>
      <c r="R1733" s="7">
        <v>20624</v>
      </c>
      <c r="S1733" s="7">
        <v>0</v>
      </c>
      <c r="T1733" s="7">
        <v>0</v>
      </c>
      <c r="U1733" s="7">
        <v>0</v>
      </c>
      <c r="V1733" s="7">
        <v>0</v>
      </c>
      <c r="W1733" s="6">
        <v>100</v>
      </c>
      <c r="X1733" s="6">
        <v>0</v>
      </c>
      <c r="Y1733" s="6">
        <v>100</v>
      </c>
      <c r="Z1733" s="6">
        <v>100</v>
      </c>
      <c r="AA1733" s="6">
        <v>0</v>
      </c>
      <c r="AB1733" s="6">
        <v>100</v>
      </c>
      <c r="AC1733" s="6">
        <v>0</v>
      </c>
      <c r="AD1733" s="7">
        <v>18992</v>
      </c>
      <c r="AE1733" s="6">
        <v>8.5930917999999998</v>
      </c>
      <c r="AF1733" s="6">
        <v>100</v>
      </c>
      <c r="AG1733" s="6">
        <v>0</v>
      </c>
      <c r="AH1733" s="6">
        <v>100</v>
      </c>
      <c r="AI1733" s="7">
        <v>20624</v>
      </c>
      <c r="AJ1733" s="6">
        <v>100</v>
      </c>
      <c r="AK1733" s="6">
        <v>0</v>
      </c>
      <c r="AL1733" s="6">
        <v>100</v>
      </c>
      <c r="AM1733" s="6">
        <v>0</v>
      </c>
      <c r="AN1733" s="7">
        <v>18992</v>
      </c>
      <c r="AO1733" s="6">
        <v>8.5930917999999998</v>
      </c>
    </row>
    <row r="1734" spans="1:41" x14ac:dyDescent="0.15">
      <c r="A1734" s="2" t="s">
        <v>833</v>
      </c>
      <c r="B1734" s="2" t="s">
        <v>926</v>
      </c>
      <c r="C1734" s="2" t="s">
        <v>1797</v>
      </c>
      <c r="D1734" s="2" t="s">
        <v>1651</v>
      </c>
      <c r="E1734" s="2" t="s">
        <v>442</v>
      </c>
      <c r="F1734" s="2" t="s">
        <v>1854</v>
      </c>
      <c r="G1734" s="2" t="s">
        <v>2121</v>
      </c>
      <c r="H1734" s="2" t="s">
        <v>1417</v>
      </c>
      <c r="I1734" s="2" t="s">
        <v>1744</v>
      </c>
      <c r="J1734" s="7">
        <v>0</v>
      </c>
      <c r="K1734" s="7">
        <v>20895</v>
      </c>
      <c r="L1734" s="7">
        <v>235</v>
      </c>
      <c r="M1734" s="7">
        <v>21130</v>
      </c>
      <c r="N1734" s="7">
        <v>0</v>
      </c>
      <c r="O1734" s="7">
        <v>0</v>
      </c>
      <c r="P1734" s="7">
        <v>20841</v>
      </c>
      <c r="Q1734" s="7">
        <v>194</v>
      </c>
      <c r="R1734" s="7">
        <v>21035</v>
      </c>
      <c r="S1734" s="7">
        <v>0</v>
      </c>
      <c r="T1734" s="7">
        <v>0</v>
      </c>
      <c r="U1734" s="7">
        <v>15</v>
      </c>
      <c r="V1734" s="7">
        <v>15</v>
      </c>
      <c r="W1734" s="6">
        <v>99.741564999999994</v>
      </c>
      <c r="X1734" s="6">
        <v>82.553191499999997</v>
      </c>
      <c r="Y1734" s="6">
        <v>99.550402300000002</v>
      </c>
      <c r="Z1734" s="6">
        <v>99.565063499999994</v>
      </c>
      <c r="AA1734" s="6">
        <v>21.164021200000001</v>
      </c>
      <c r="AB1734" s="6">
        <v>98.822763300000005</v>
      </c>
      <c r="AC1734" s="6">
        <v>0.72763899999999637</v>
      </c>
      <c r="AD1734" s="7">
        <v>19727</v>
      </c>
      <c r="AE1734" s="6">
        <v>6.6305063999999998</v>
      </c>
      <c r="AF1734" s="6">
        <v>99.741564999999994</v>
      </c>
      <c r="AG1734" s="6">
        <v>88.181818199999995</v>
      </c>
      <c r="AH1734" s="6">
        <v>99.62112239999999</v>
      </c>
      <c r="AI1734" s="7">
        <v>21020</v>
      </c>
      <c r="AJ1734" s="6">
        <v>99.565063499999994</v>
      </c>
      <c r="AK1734" s="6">
        <v>21.164021200000001</v>
      </c>
      <c r="AL1734" s="6">
        <v>98.822763300000005</v>
      </c>
      <c r="AM1734" s="6">
        <v>0.79835909999998478</v>
      </c>
      <c r="AN1734" s="7">
        <v>19727</v>
      </c>
      <c r="AO1734" s="6">
        <v>6.5544685000000005</v>
      </c>
    </row>
    <row r="1735" spans="1:41" x14ac:dyDescent="0.15">
      <c r="A1735" s="2" t="s">
        <v>834</v>
      </c>
      <c r="B1735" s="2" t="s">
        <v>926</v>
      </c>
      <c r="C1735" s="2" t="s">
        <v>1797</v>
      </c>
      <c r="D1735" s="2" t="s">
        <v>1651</v>
      </c>
      <c r="E1735" s="2" t="s">
        <v>442</v>
      </c>
      <c r="F1735" s="2" t="s">
        <v>1854</v>
      </c>
      <c r="G1735" s="2" t="s">
        <v>2121</v>
      </c>
      <c r="H1735" s="2" t="s">
        <v>1417</v>
      </c>
      <c r="I1735" s="2" t="s">
        <v>2008</v>
      </c>
      <c r="J1735" s="7">
        <v>0</v>
      </c>
      <c r="K1735" s="7">
        <v>20702</v>
      </c>
      <c r="L1735" s="7">
        <v>235</v>
      </c>
      <c r="M1735" s="7">
        <v>20937</v>
      </c>
      <c r="N1735" s="7">
        <v>0</v>
      </c>
      <c r="O1735" s="7">
        <v>0</v>
      </c>
      <c r="P1735" s="7">
        <v>20648</v>
      </c>
      <c r="Q1735" s="7">
        <v>194</v>
      </c>
      <c r="R1735" s="7">
        <v>20842</v>
      </c>
      <c r="S1735" s="7">
        <v>0</v>
      </c>
      <c r="T1735" s="7">
        <v>0</v>
      </c>
      <c r="U1735" s="7">
        <v>15</v>
      </c>
      <c r="V1735" s="7">
        <v>15</v>
      </c>
      <c r="W1735" s="6">
        <v>99.739155599999989</v>
      </c>
      <c r="X1735" s="6">
        <v>82.553191499999997</v>
      </c>
      <c r="Y1735" s="6">
        <v>99.546257800000006</v>
      </c>
      <c r="Z1735" s="6">
        <v>99.565063499999994</v>
      </c>
      <c r="AA1735" s="6">
        <v>21.164021200000001</v>
      </c>
      <c r="AB1735" s="6">
        <v>98.822763300000005</v>
      </c>
      <c r="AC1735" s="6">
        <v>0.72349450000000104</v>
      </c>
      <c r="AD1735" s="7">
        <v>19727</v>
      </c>
      <c r="AE1735" s="6">
        <v>5.6521518999999998</v>
      </c>
      <c r="AF1735" s="6">
        <v>99.739155599999989</v>
      </c>
      <c r="AG1735" s="6">
        <v>88.181818199999995</v>
      </c>
      <c r="AH1735" s="6">
        <v>99.617627400000003</v>
      </c>
      <c r="AI1735" s="7">
        <v>20827</v>
      </c>
      <c r="AJ1735" s="6">
        <v>99.565063499999994</v>
      </c>
      <c r="AK1735" s="6">
        <v>21.164021200000001</v>
      </c>
      <c r="AL1735" s="6">
        <v>98.822763300000005</v>
      </c>
      <c r="AM1735" s="6">
        <v>0.79486409999999807</v>
      </c>
      <c r="AN1735" s="7">
        <v>19727</v>
      </c>
      <c r="AO1735" s="6">
        <v>5.5761140000000005</v>
      </c>
    </row>
    <row r="1736" spans="1:41" x14ac:dyDescent="0.15">
      <c r="A1736" s="2" t="s">
        <v>835</v>
      </c>
      <c r="B1736" s="2" t="s">
        <v>926</v>
      </c>
      <c r="C1736" s="2" t="s">
        <v>1797</v>
      </c>
      <c r="D1736" s="2" t="s">
        <v>1651</v>
      </c>
      <c r="E1736" s="2" t="s">
        <v>442</v>
      </c>
      <c r="F1736" s="2" t="s">
        <v>1854</v>
      </c>
      <c r="G1736" s="2" t="s">
        <v>2121</v>
      </c>
      <c r="H1736" s="2" t="s">
        <v>1417</v>
      </c>
      <c r="I1736" s="2" t="s">
        <v>2022</v>
      </c>
      <c r="J1736" s="7">
        <v>0</v>
      </c>
      <c r="K1736" s="7">
        <v>193</v>
      </c>
      <c r="L1736" s="7">
        <v>0</v>
      </c>
      <c r="M1736" s="7">
        <v>193</v>
      </c>
      <c r="N1736" s="7">
        <v>0</v>
      </c>
      <c r="O1736" s="7">
        <v>0</v>
      </c>
      <c r="P1736" s="7">
        <v>193</v>
      </c>
      <c r="Q1736" s="7">
        <v>0</v>
      </c>
      <c r="R1736" s="7">
        <v>193</v>
      </c>
      <c r="S1736" s="7">
        <v>0</v>
      </c>
      <c r="T1736" s="7">
        <v>0</v>
      </c>
      <c r="U1736" s="7">
        <v>0</v>
      </c>
      <c r="V1736" s="7">
        <v>0</v>
      </c>
      <c r="W1736" s="6">
        <v>100</v>
      </c>
      <c r="X1736" s="6">
        <v>0</v>
      </c>
      <c r="Y1736" s="6">
        <v>100</v>
      </c>
      <c r="Z1736" s="6" t="s">
        <v>2122</v>
      </c>
      <c r="AA1736" s="6" t="s">
        <v>2122</v>
      </c>
      <c r="AB1736" s="6" t="s">
        <v>2122</v>
      </c>
      <c r="AC1736" s="6" t="s">
        <v>1802</v>
      </c>
      <c r="AD1736" s="7" t="s">
        <v>2122</v>
      </c>
      <c r="AE1736" s="6" t="e">
        <v>#VALUE!</v>
      </c>
      <c r="AF1736" s="6">
        <v>100</v>
      </c>
      <c r="AG1736" s="6">
        <v>0</v>
      </c>
      <c r="AH1736" s="6">
        <v>100</v>
      </c>
      <c r="AI1736" s="7">
        <v>193</v>
      </c>
      <c r="AJ1736" s="6" t="s">
        <v>2122</v>
      </c>
      <c r="AK1736" s="6" t="s">
        <v>2122</v>
      </c>
      <c r="AL1736" s="6" t="s">
        <v>2122</v>
      </c>
      <c r="AM1736" s="6" t="e">
        <v>#VALUE!</v>
      </c>
      <c r="AN1736" s="7" t="s">
        <v>2122</v>
      </c>
      <c r="AO1736" s="6" t="e">
        <v>#VALUE!</v>
      </c>
    </row>
    <row r="1737" spans="1:41" x14ac:dyDescent="0.15">
      <c r="A1737" s="2" t="s">
        <v>836</v>
      </c>
      <c r="B1737" s="2" t="s">
        <v>926</v>
      </c>
      <c r="C1737" s="2" t="s">
        <v>1797</v>
      </c>
      <c r="D1737" s="2" t="s">
        <v>1651</v>
      </c>
      <c r="E1737" s="2" t="s">
        <v>442</v>
      </c>
      <c r="F1737" s="2" t="s">
        <v>1854</v>
      </c>
      <c r="G1737" s="2" t="s">
        <v>2121</v>
      </c>
      <c r="H1737" s="2" t="s">
        <v>1417</v>
      </c>
      <c r="I1737" s="2" t="s">
        <v>1941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  <c r="W1737" s="6">
        <v>0</v>
      </c>
      <c r="X1737" s="6">
        <v>0</v>
      </c>
      <c r="Y1737" s="6">
        <v>0</v>
      </c>
      <c r="Z1737" s="6" t="s">
        <v>2122</v>
      </c>
      <c r="AA1737" s="6" t="s">
        <v>2122</v>
      </c>
      <c r="AB1737" s="6" t="s">
        <v>2122</v>
      </c>
      <c r="AC1737" s="6" t="s">
        <v>1802</v>
      </c>
      <c r="AD1737" s="7" t="s">
        <v>2122</v>
      </c>
      <c r="AE1737" s="6">
        <v>0</v>
      </c>
      <c r="AF1737" s="6">
        <v>0</v>
      </c>
      <c r="AG1737" s="6">
        <v>0</v>
      </c>
      <c r="AH1737" s="6">
        <v>0</v>
      </c>
      <c r="AI1737" s="7">
        <v>0</v>
      </c>
      <c r="AJ1737" s="6" t="s">
        <v>2122</v>
      </c>
      <c r="AK1737" s="6" t="s">
        <v>2122</v>
      </c>
      <c r="AL1737" s="6" t="s">
        <v>2122</v>
      </c>
      <c r="AM1737" s="6" t="e">
        <v>#VALUE!</v>
      </c>
      <c r="AN1737" s="7" t="s">
        <v>2122</v>
      </c>
      <c r="AO1737" s="6">
        <v>0</v>
      </c>
    </row>
    <row r="1738" spans="1:41" x14ac:dyDescent="0.15">
      <c r="A1738" s="2" t="s">
        <v>837</v>
      </c>
      <c r="B1738" s="2" t="s">
        <v>926</v>
      </c>
      <c r="C1738" s="2" t="s">
        <v>1797</v>
      </c>
      <c r="D1738" s="2" t="s">
        <v>1651</v>
      </c>
      <c r="E1738" s="2" t="s">
        <v>442</v>
      </c>
      <c r="F1738" s="2" t="s">
        <v>1854</v>
      </c>
      <c r="G1738" s="2" t="s">
        <v>2121</v>
      </c>
      <c r="H1738" s="2" t="s">
        <v>1417</v>
      </c>
      <c r="I1738" s="2" t="s">
        <v>1942</v>
      </c>
      <c r="J1738" s="7">
        <v>0</v>
      </c>
      <c r="K1738" s="7">
        <v>18543</v>
      </c>
      <c r="L1738" s="7">
        <v>0</v>
      </c>
      <c r="M1738" s="7">
        <v>18543</v>
      </c>
      <c r="N1738" s="7">
        <v>0</v>
      </c>
      <c r="O1738" s="7">
        <v>0</v>
      </c>
      <c r="P1738" s="7">
        <v>18543</v>
      </c>
      <c r="Q1738" s="7">
        <v>0</v>
      </c>
      <c r="R1738" s="7">
        <v>18543</v>
      </c>
      <c r="S1738" s="7">
        <v>0</v>
      </c>
      <c r="T1738" s="7">
        <v>0</v>
      </c>
      <c r="U1738" s="7">
        <v>0</v>
      </c>
      <c r="V1738" s="7">
        <v>0</v>
      </c>
      <c r="W1738" s="6">
        <v>100</v>
      </c>
      <c r="X1738" s="6">
        <v>0</v>
      </c>
      <c r="Y1738" s="6">
        <v>100</v>
      </c>
      <c r="Z1738" s="6">
        <v>100</v>
      </c>
      <c r="AA1738" s="6">
        <v>0</v>
      </c>
      <c r="AB1738" s="6">
        <v>100</v>
      </c>
      <c r="AC1738" s="6">
        <v>0</v>
      </c>
      <c r="AD1738" s="7">
        <v>18905</v>
      </c>
      <c r="AE1738" s="6">
        <v>-1.9148373000000001</v>
      </c>
      <c r="AF1738" s="6">
        <v>100</v>
      </c>
      <c r="AG1738" s="6">
        <v>0</v>
      </c>
      <c r="AH1738" s="6">
        <v>100</v>
      </c>
      <c r="AI1738" s="7">
        <v>18543</v>
      </c>
      <c r="AJ1738" s="6">
        <v>100</v>
      </c>
      <c r="AK1738" s="6">
        <v>0</v>
      </c>
      <c r="AL1738" s="6">
        <v>100</v>
      </c>
      <c r="AM1738" s="6">
        <v>0</v>
      </c>
      <c r="AN1738" s="7">
        <v>18905</v>
      </c>
      <c r="AO1738" s="6">
        <v>-1.9148373000000001</v>
      </c>
    </row>
    <row r="1739" spans="1:41" x14ac:dyDescent="0.15">
      <c r="A1739" s="2" t="s">
        <v>1418</v>
      </c>
      <c r="B1739" s="2" t="s">
        <v>926</v>
      </c>
      <c r="C1739" s="2" t="s">
        <v>1797</v>
      </c>
      <c r="D1739" s="2" t="s">
        <v>1651</v>
      </c>
      <c r="E1739" s="2" t="s">
        <v>442</v>
      </c>
      <c r="F1739" s="2" t="s">
        <v>1854</v>
      </c>
      <c r="G1739" s="2" t="s">
        <v>2121</v>
      </c>
      <c r="H1739" s="2" t="s">
        <v>1417</v>
      </c>
      <c r="I1739" s="2" t="s">
        <v>1943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6">
        <v>0</v>
      </c>
      <c r="X1739" s="6">
        <v>0</v>
      </c>
      <c r="Y1739" s="6">
        <v>0</v>
      </c>
      <c r="Z1739" s="6">
        <v>0</v>
      </c>
      <c r="AA1739" s="6">
        <v>0</v>
      </c>
      <c r="AB1739" s="6">
        <v>0</v>
      </c>
      <c r="AC1739" s="6">
        <v>0</v>
      </c>
      <c r="AD1739" s="7">
        <v>0</v>
      </c>
      <c r="AE1739" s="6">
        <v>0</v>
      </c>
      <c r="AF1739" s="6">
        <v>0</v>
      </c>
      <c r="AG1739" s="6">
        <v>0</v>
      </c>
      <c r="AH1739" s="6">
        <v>0</v>
      </c>
      <c r="AI1739" s="7">
        <v>0</v>
      </c>
      <c r="AJ1739" s="6">
        <v>0</v>
      </c>
      <c r="AK1739" s="6">
        <v>0</v>
      </c>
      <c r="AL1739" s="6">
        <v>0</v>
      </c>
      <c r="AM1739" s="6">
        <v>0</v>
      </c>
      <c r="AN1739" s="7">
        <v>0</v>
      </c>
      <c r="AO1739" s="6">
        <v>0</v>
      </c>
    </row>
    <row r="1740" spans="1:41" x14ac:dyDescent="0.15">
      <c r="A1740" s="2" t="s">
        <v>1419</v>
      </c>
      <c r="B1740" s="2" t="s">
        <v>926</v>
      </c>
      <c r="C1740" s="2" t="s">
        <v>1797</v>
      </c>
      <c r="D1740" s="2" t="s">
        <v>1651</v>
      </c>
      <c r="E1740" s="2" t="s">
        <v>442</v>
      </c>
      <c r="F1740" s="2" t="s">
        <v>1854</v>
      </c>
      <c r="G1740" s="2" t="s">
        <v>2121</v>
      </c>
      <c r="H1740" s="2" t="s">
        <v>1417</v>
      </c>
      <c r="I1740" s="2" t="s">
        <v>1944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6">
        <v>0</v>
      </c>
      <c r="X1740" s="6">
        <v>0</v>
      </c>
      <c r="Y1740" s="6">
        <v>0</v>
      </c>
      <c r="Z1740" s="6">
        <v>0</v>
      </c>
      <c r="AA1740" s="6">
        <v>0</v>
      </c>
      <c r="AB1740" s="6">
        <v>0</v>
      </c>
      <c r="AC1740" s="6">
        <v>0</v>
      </c>
      <c r="AD1740" s="7">
        <v>0</v>
      </c>
      <c r="AE1740" s="6">
        <v>0</v>
      </c>
      <c r="AF1740" s="6">
        <v>0</v>
      </c>
      <c r="AG1740" s="6">
        <v>0</v>
      </c>
      <c r="AH1740" s="6">
        <v>0</v>
      </c>
      <c r="AI1740" s="7">
        <v>0</v>
      </c>
      <c r="AJ1740" s="6">
        <v>0</v>
      </c>
      <c r="AK1740" s="6">
        <v>0</v>
      </c>
      <c r="AL1740" s="6">
        <v>0</v>
      </c>
      <c r="AM1740" s="6">
        <v>0</v>
      </c>
      <c r="AN1740" s="7">
        <v>0</v>
      </c>
      <c r="AO1740" s="6">
        <v>0</v>
      </c>
    </row>
    <row r="1741" spans="1:41" x14ac:dyDescent="0.15">
      <c r="A1741" s="2" t="s">
        <v>1420</v>
      </c>
      <c r="B1741" s="2" t="s">
        <v>926</v>
      </c>
      <c r="C1741" s="2" t="s">
        <v>1797</v>
      </c>
      <c r="D1741" s="2" t="s">
        <v>1651</v>
      </c>
      <c r="E1741" s="2" t="s">
        <v>442</v>
      </c>
      <c r="F1741" s="2" t="s">
        <v>1854</v>
      </c>
      <c r="G1741" s="2" t="s">
        <v>2121</v>
      </c>
      <c r="H1741" s="2" t="s">
        <v>1417</v>
      </c>
      <c r="I1741" s="2" t="s">
        <v>1945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0</v>
      </c>
      <c r="T1741" s="7">
        <v>0</v>
      </c>
      <c r="U1741" s="7">
        <v>0</v>
      </c>
      <c r="V1741" s="7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0</v>
      </c>
      <c r="AB1741" s="6">
        <v>0</v>
      </c>
      <c r="AC1741" s="6">
        <v>0</v>
      </c>
      <c r="AD1741" s="7">
        <v>0</v>
      </c>
      <c r="AE1741" s="6">
        <v>0</v>
      </c>
      <c r="AF1741" s="6">
        <v>0</v>
      </c>
      <c r="AG1741" s="6">
        <v>0</v>
      </c>
      <c r="AH1741" s="6">
        <v>0</v>
      </c>
      <c r="AI1741" s="7">
        <v>0</v>
      </c>
      <c r="AJ1741" s="6">
        <v>0</v>
      </c>
      <c r="AK1741" s="6">
        <v>0</v>
      </c>
      <c r="AL1741" s="6">
        <v>0</v>
      </c>
      <c r="AM1741" s="6">
        <v>0</v>
      </c>
      <c r="AN1741" s="7">
        <v>0</v>
      </c>
      <c r="AO1741" s="6">
        <v>0</v>
      </c>
    </row>
    <row r="1742" spans="1:41" x14ac:dyDescent="0.15">
      <c r="A1742" s="2" t="s">
        <v>1421</v>
      </c>
      <c r="B1742" s="2" t="s">
        <v>926</v>
      </c>
      <c r="C1742" s="2" t="s">
        <v>1797</v>
      </c>
      <c r="D1742" s="2" t="s">
        <v>1651</v>
      </c>
      <c r="E1742" s="2" t="s">
        <v>442</v>
      </c>
      <c r="F1742" s="2" t="s">
        <v>1854</v>
      </c>
      <c r="G1742" s="2" t="s">
        <v>2121</v>
      </c>
      <c r="H1742" s="2" t="s">
        <v>1417</v>
      </c>
      <c r="I1742" s="2" t="s">
        <v>1946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  <c r="W1742" s="6">
        <v>0</v>
      </c>
      <c r="X1742" s="6">
        <v>0</v>
      </c>
      <c r="Y1742" s="6">
        <v>0</v>
      </c>
      <c r="Z1742" s="6">
        <v>0</v>
      </c>
      <c r="AA1742" s="6">
        <v>0</v>
      </c>
      <c r="AB1742" s="6">
        <v>0</v>
      </c>
      <c r="AC1742" s="6">
        <v>0</v>
      </c>
      <c r="AD1742" s="7">
        <v>0</v>
      </c>
      <c r="AE1742" s="6">
        <v>0</v>
      </c>
      <c r="AF1742" s="6">
        <v>0</v>
      </c>
      <c r="AG1742" s="6">
        <v>0</v>
      </c>
      <c r="AH1742" s="6">
        <v>0</v>
      </c>
      <c r="AI1742" s="7">
        <v>0</v>
      </c>
      <c r="AJ1742" s="6">
        <v>0</v>
      </c>
      <c r="AK1742" s="6">
        <v>0</v>
      </c>
      <c r="AL1742" s="6">
        <v>0</v>
      </c>
      <c r="AM1742" s="6">
        <v>0</v>
      </c>
      <c r="AN1742" s="7">
        <v>0</v>
      </c>
      <c r="AO1742" s="6">
        <v>0</v>
      </c>
    </row>
    <row r="1743" spans="1:41" x14ac:dyDescent="0.15">
      <c r="A1743" s="2" t="s">
        <v>1422</v>
      </c>
      <c r="B1743" s="2" t="s">
        <v>926</v>
      </c>
      <c r="C1743" s="2" t="s">
        <v>1797</v>
      </c>
      <c r="D1743" s="2" t="s">
        <v>1651</v>
      </c>
      <c r="E1743" s="2" t="s">
        <v>442</v>
      </c>
      <c r="F1743" s="2" t="s">
        <v>1854</v>
      </c>
      <c r="G1743" s="2" t="s">
        <v>2121</v>
      </c>
      <c r="H1743" s="2" t="s">
        <v>1417</v>
      </c>
      <c r="I1743" s="2" t="s">
        <v>1947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  <c r="T1743" s="7">
        <v>0</v>
      </c>
      <c r="U1743" s="7">
        <v>0</v>
      </c>
      <c r="V1743" s="7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0</v>
      </c>
      <c r="AB1743" s="6">
        <v>0</v>
      </c>
      <c r="AC1743" s="6">
        <v>0</v>
      </c>
      <c r="AD1743" s="7">
        <v>0</v>
      </c>
      <c r="AE1743" s="6">
        <v>0</v>
      </c>
      <c r="AF1743" s="6">
        <v>0</v>
      </c>
      <c r="AG1743" s="6">
        <v>0</v>
      </c>
      <c r="AH1743" s="6">
        <v>0</v>
      </c>
      <c r="AI1743" s="7">
        <v>0</v>
      </c>
      <c r="AJ1743" s="6">
        <v>0</v>
      </c>
      <c r="AK1743" s="6">
        <v>0</v>
      </c>
      <c r="AL1743" s="6">
        <v>0</v>
      </c>
      <c r="AM1743" s="6">
        <v>0</v>
      </c>
      <c r="AN1743" s="7">
        <v>0</v>
      </c>
      <c r="AO1743" s="6">
        <v>0</v>
      </c>
    </row>
    <row r="1744" spans="1:41" x14ac:dyDescent="0.15">
      <c r="A1744" s="2" t="s">
        <v>1423</v>
      </c>
      <c r="B1744" s="2" t="s">
        <v>926</v>
      </c>
      <c r="C1744" s="2" t="s">
        <v>1797</v>
      </c>
      <c r="D1744" s="2" t="s">
        <v>1651</v>
      </c>
      <c r="E1744" s="2" t="s">
        <v>442</v>
      </c>
      <c r="F1744" s="2" t="s">
        <v>1854</v>
      </c>
      <c r="G1744" s="2" t="s">
        <v>2121</v>
      </c>
      <c r="H1744" s="2" t="s">
        <v>1417</v>
      </c>
      <c r="I1744" s="2" t="s">
        <v>1948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  <c r="W1744" s="6">
        <v>0</v>
      </c>
      <c r="X1744" s="6">
        <v>0</v>
      </c>
      <c r="Y1744" s="6">
        <v>0</v>
      </c>
      <c r="Z1744" s="6">
        <v>0</v>
      </c>
      <c r="AA1744" s="6">
        <v>0</v>
      </c>
      <c r="AB1744" s="6">
        <v>0</v>
      </c>
      <c r="AC1744" s="6">
        <v>0</v>
      </c>
      <c r="AD1744" s="7">
        <v>0</v>
      </c>
      <c r="AE1744" s="6">
        <v>0</v>
      </c>
      <c r="AF1744" s="6">
        <v>0</v>
      </c>
      <c r="AG1744" s="6">
        <v>0</v>
      </c>
      <c r="AH1744" s="6">
        <v>0</v>
      </c>
      <c r="AI1744" s="7">
        <v>0</v>
      </c>
      <c r="AJ1744" s="6">
        <v>0</v>
      </c>
      <c r="AK1744" s="6">
        <v>0</v>
      </c>
      <c r="AL1744" s="6">
        <v>0</v>
      </c>
      <c r="AM1744" s="6">
        <v>0</v>
      </c>
      <c r="AN1744" s="7">
        <v>0</v>
      </c>
      <c r="AO1744" s="6">
        <v>0</v>
      </c>
    </row>
    <row r="1745" spans="1:41" x14ac:dyDescent="0.15">
      <c r="A1745" s="2" t="s">
        <v>1424</v>
      </c>
      <c r="B1745" s="2" t="s">
        <v>926</v>
      </c>
      <c r="C1745" s="2" t="s">
        <v>1797</v>
      </c>
      <c r="D1745" s="2" t="s">
        <v>1651</v>
      </c>
      <c r="E1745" s="2" t="s">
        <v>442</v>
      </c>
      <c r="F1745" s="2" t="s">
        <v>1854</v>
      </c>
      <c r="G1745" s="2" t="s">
        <v>2121</v>
      </c>
      <c r="H1745" s="2" t="s">
        <v>1417</v>
      </c>
      <c r="I1745" s="2" t="s">
        <v>1949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v>0</v>
      </c>
      <c r="U1745" s="7">
        <v>0</v>
      </c>
      <c r="V1745" s="7">
        <v>0</v>
      </c>
      <c r="W1745" s="6">
        <v>0</v>
      </c>
      <c r="X1745" s="6">
        <v>0</v>
      </c>
      <c r="Y1745" s="6">
        <v>0</v>
      </c>
      <c r="Z1745" s="6">
        <v>0</v>
      </c>
      <c r="AA1745" s="6">
        <v>0</v>
      </c>
      <c r="AB1745" s="6">
        <v>0</v>
      </c>
      <c r="AC1745" s="6">
        <v>0</v>
      </c>
      <c r="AD1745" s="7">
        <v>0</v>
      </c>
      <c r="AE1745" s="6">
        <v>0</v>
      </c>
      <c r="AF1745" s="6">
        <v>0</v>
      </c>
      <c r="AG1745" s="6">
        <v>0</v>
      </c>
      <c r="AH1745" s="6">
        <v>0</v>
      </c>
      <c r="AI1745" s="7">
        <v>0</v>
      </c>
      <c r="AJ1745" s="6">
        <v>0</v>
      </c>
      <c r="AK1745" s="6">
        <v>0</v>
      </c>
      <c r="AL1745" s="6">
        <v>0</v>
      </c>
      <c r="AM1745" s="6">
        <v>0</v>
      </c>
      <c r="AN1745" s="7">
        <v>0</v>
      </c>
      <c r="AO1745" s="6">
        <v>0</v>
      </c>
    </row>
    <row r="1746" spans="1:41" x14ac:dyDescent="0.15">
      <c r="A1746" s="2" t="s">
        <v>1425</v>
      </c>
      <c r="B1746" s="2" t="s">
        <v>926</v>
      </c>
      <c r="C1746" s="2" t="s">
        <v>1797</v>
      </c>
      <c r="D1746" s="2" t="s">
        <v>1651</v>
      </c>
      <c r="E1746" s="2" t="s">
        <v>442</v>
      </c>
      <c r="F1746" s="2" t="s">
        <v>1854</v>
      </c>
      <c r="G1746" s="2" t="s">
        <v>2121</v>
      </c>
      <c r="H1746" s="2" t="s">
        <v>1417</v>
      </c>
      <c r="I1746" s="2" t="s">
        <v>1950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v>0</v>
      </c>
      <c r="U1746" s="7">
        <v>0</v>
      </c>
      <c r="V1746" s="7">
        <v>0</v>
      </c>
      <c r="W1746" s="6">
        <v>0</v>
      </c>
      <c r="X1746" s="6">
        <v>0</v>
      </c>
      <c r="Y1746" s="6">
        <v>0</v>
      </c>
      <c r="Z1746" s="6">
        <v>0</v>
      </c>
      <c r="AA1746" s="6">
        <v>0</v>
      </c>
      <c r="AB1746" s="6">
        <v>0</v>
      </c>
      <c r="AC1746" s="6">
        <v>0</v>
      </c>
      <c r="AD1746" s="7">
        <v>0</v>
      </c>
      <c r="AE1746" s="6">
        <v>0</v>
      </c>
      <c r="AF1746" s="6">
        <v>0</v>
      </c>
      <c r="AG1746" s="6">
        <v>0</v>
      </c>
      <c r="AH1746" s="6">
        <v>0</v>
      </c>
      <c r="AI1746" s="7">
        <v>0</v>
      </c>
      <c r="AJ1746" s="6">
        <v>0</v>
      </c>
      <c r="AK1746" s="6">
        <v>0</v>
      </c>
      <c r="AL1746" s="6">
        <v>0</v>
      </c>
      <c r="AM1746" s="6">
        <v>0</v>
      </c>
      <c r="AN1746" s="7">
        <v>0</v>
      </c>
      <c r="AO1746" s="6">
        <v>0</v>
      </c>
    </row>
    <row r="1747" spans="1:41" x14ac:dyDescent="0.15">
      <c r="A1747" s="2" t="s">
        <v>1426</v>
      </c>
      <c r="B1747" s="2" t="s">
        <v>926</v>
      </c>
      <c r="C1747" s="2" t="s">
        <v>1797</v>
      </c>
      <c r="D1747" s="2" t="s">
        <v>1651</v>
      </c>
      <c r="E1747" s="2" t="s">
        <v>442</v>
      </c>
      <c r="F1747" s="2" t="s">
        <v>1854</v>
      </c>
      <c r="G1747" s="2" t="s">
        <v>2121</v>
      </c>
      <c r="H1747" s="2" t="s">
        <v>1417</v>
      </c>
      <c r="I1747" s="2" t="s">
        <v>1951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6">
        <v>0</v>
      </c>
      <c r="X1747" s="6">
        <v>0</v>
      </c>
      <c r="Y1747" s="6">
        <v>0</v>
      </c>
      <c r="Z1747" s="6">
        <v>0</v>
      </c>
      <c r="AA1747" s="6">
        <v>0</v>
      </c>
      <c r="AB1747" s="6">
        <v>0</v>
      </c>
      <c r="AC1747" s="6">
        <v>0</v>
      </c>
      <c r="AD1747" s="7">
        <v>0</v>
      </c>
      <c r="AE1747" s="6">
        <v>0</v>
      </c>
      <c r="AF1747" s="6">
        <v>0</v>
      </c>
      <c r="AG1747" s="6">
        <v>0</v>
      </c>
      <c r="AH1747" s="6">
        <v>0</v>
      </c>
      <c r="AI1747" s="7">
        <v>0</v>
      </c>
      <c r="AJ1747" s="6">
        <v>0</v>
      </c>
      <c r="AK1747" s="6">
        <v>0</v>
      </c>
      <c r="AL1747" s="6">
        <v>0</v>
      </c>
      <c r="AM1747" s="6">
        <v>0</v>
      </c>
      <c r="AN1747" s="7">
        <v>0</v>
      </c>
      <c r="AO1747" s="6">
        <v>0</v>
      </c>
    </row>
    <row r="1748" spans="1:41" x14ac:dyDescent="0.15">
      <c r="A1748" s="2" t="s">
        <v>1427</v>
      </c>
      <c r="B1748" s="2" t="s">
        <v>926</v>
      </c>
      <c r="C1748" s="2" t="s">
        <v>1797</v>
      </c>
      <c r="D1748" s="2" t="s">
        <v>1651</v>
      </c>
      <c r="E1748" s="2" t="s">
        <v>442</v>
      </c>
      <c r="F1748" s="2" t="s">
        <v>1854</v>
      </c>
      <c r="G1748" s="2" t="s">
        <v>2121</v>
      </c>
      <c r="H1748" s="2" t="s">
        <v>1417</v>
      </c>
      <c r="I1748" s="2" t="s">
        <v>1952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0</v>
      </c>
      <c r="AC1748" s="6">
        <v>0</v>
      </c>
      <c r="AD1748" s="7">
        <v>0</v>
      </c>
      <c r="AE1748" s="6">
        <v>0</v>
      </c>
      <c r="AF1748" s="6">
        <v>0</v>
      </c>
      <c r="AG1748" s="6">
        <v>0</v>
      </c>
      <c r="AH1748" s="6">
        <v>0</v>
      </c>
      <c r="AI1748" s="7">
        <v>0</v>
      </c>
      <c r="AJ1748" s="6">
        <v>0</v>
      </c>
      <c r="AK1748" s="6">
        <v>0</v>
      </c>
      <c r="AL1748" s="6">
        <v>0</v>
      </c>
      <c r="AM1748" s="6">
        <v>0</v>
      </c>
      <c r="AN1748" s="7">
        <v>0</v>
      </c>
      <c r="AO1748" s="6">
        <v>0</v>
      </c>
    </row>
    <row r="1749" spans="1:41" x14ac:dyDescent="0.15">
      <c r="A1749" s="2" t="s">
        <v>1428</v>
      </c>
      <c r="B1749" s="2" t="s">
        <v>926</v>
      </c>
      <c r="C1749" s="2" t="s">
        <v>1797</v>
      </c>
      <c r="D1749" s="2" t="s">
        <v>1651</v>
      </c>
      <c r="E1749" s="2" t="s">
        <v>442</v>
      </c>
      <c r="F1749" s="2" t="s">
        <v>1854</v>
      </c>
      <c r="G1749" s="2" t="s">
        <v>2121</v>
      </c>
      <c r="H1749" s="2" t="s">
        <v>1417</v>
      </c>
      <c r="I1749" s="2" t="s">
        <v>1953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0</v>
      </c>
      <c r="AC1749" s="6">
        <v>0</v>
      </c>
      <c r="AD1749" s="7">
        <v>0</v>
      </c>
      <c r="AE1749" s="6">
        <v>0</v>
      </c>
      <c r="AF1749" s="6">
        <v>0</v>
      </c>
      <c r="AG1749" s="6">
        <v>0</v>
      </c>
      <c r="AH1749" s="6">
        <v>0</v>
      </c>
      <c r="AI1749" s="7">
        <v>0</v>
      </c>
      <c r="AJ1749" s="6">
        <v>0</v>
      </c>
      <c r="AK1749" s="6">
        <v>0</v>
      </c>
      <c r="AL1749" s="6">
        <v>0</v>
      </c>
      <c r="AM1749" s="6">
        <v>0</v>
      </c>
      <c r="AN1749" s="7">
        <v>0</v>
      </c>
      <c r="AO1749" s="6">
        <v>0</v>
      </c>
    </row>
    <row r="1750" spans="1:41" x14ac:dyDescent="0.15">
      <c r="A1750" s="2" t="s">
        <v>1429</v>
      </c>
      <c r="B1750" s="2" t="s">
        <v>926</v>
      </c>
      <c r="C1750" s="2" t="s">
        <v>1797</v>
      </c>
      <c r="D1750" s="2" t="s">
        <v>1651</v>
      </c>
      <c r="E1750" s="2" t="s">
        <v>442</v>
      </c>
      <c r="F1750" s="2" t="s">
        <v>1854</v>
      </c>
      <c r="G1750" s="2" t="s">
        <v>2121</v>
      </c>
      <c r="H1750" s="2" t="s">
        <v>1417</v>
      </c>
      <c r="I1750" s="2" t="s">
        <v>1954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  <c r="AB1750" s="6">
        <v>0</v>
      </c>
      <c r="AC1750" s="6">
        <v>0</v>
      </c>
      <c r="AD1750" s="7">
        <v>0</v>
      </c>
      <c r="AE1750" s="6">
        <v>0</v>
      </c>
      <c r="AF1750" s="6">
        <v>0</v>
      </c>
      <c r="AG1750" s="6">
        <v>0</v>
      </c>
      <c r="AH1750" s="6">
        <v>0</v>
      </c>
      <c r="AI1750" s="7">
        <v>0</v>
      </c>
      <c r="AJ1750" s="6">
        <v>0</v>
      </c>
      <c r="AK1750" s="6">
        <v>0</v>
      </c>
      <c r="AL1750" s="6">
        <v>0</v>
      </c>
      <c r="AM1750" s="6">
        <v>0</v>
      </c>
      <c r="AN1750" s="7">
        <v>0</v>
      </c>
      <c r="AO1750" s="6">
        <v>0</v>
      </c>
    </row>
    <row r="1751" spans="1:41" x14ac:dyDescent="0.15">
      <c r="A1751" s="2" t="s">
        <v>1430</v>
      </c>
      <c r="B1751" s="2" t="s">
        <v>926</v>
      </c>
      <c r="C1751" s="2" t="s">
        <v>1797</v>
      </c>
      <c r="D1751" s="2" t="s">
        <v>1651</v>
      </c>
      <c r="E1751" s="2" t="s">
        <v>442</v>
      </c>
      <c r="F1751" s="2" t="s">
        <v>1854</v>
      </c>
      <c r="G1751" s="2" t="s">
        <v>2121</v>
      </c>
      <c r="H1751" s="2" t="s">
        <v>1417</v>
      </c>
      <c r="I1751" s="2" t="s">
        <v>1955</v>
      </c>
      <c r="J1751" s="7">
        <v>0</v>
      </c>
      <c r="K1751" s="7">
        <v>0</v>
      </c>
      <c r="L1751" s="7">
        <v>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0</v>
      </c>
      <c r="S1751" s="7">
        <v>0</v>
      </c>
      <c r="T1751" s="7">
        <v>0</v>
      </c>
      <c r="U1751" s="7">
        <v>0</v>
      </c>
      <c r="V1751" s="7">
        <v>0</v>
      </c>
      <c r="W1751" s="6">
        <v>0</v>
      </c>
      <c r="X1751" s="6">
        <v>0</v>
      </c>
      <c r="Y1751" s="6">
        <v>0</v>
      </c>
      <c r="Z1751" s="6">
        <v>0</v>
      </c>
      <c r="AA1751" s="6">
        <v>0</v>
      </c>
      <c r="AB1751" s="6">
        <v>0</v>
      </c>
      <c r="AC1751" s="6">
        <v>0</v>
      </c>
      <c r="AD1751" s="7">
        <v>0</v>
      </c>
      <c r="AE1751" s="6">
        <v>0</v>
      </c>
      <c r="AF1751" s="6">
        <v>0</v>
      </c>
      <c r="AG1751" s="6">
        <v>0</v>
      </c>
      <c r="AH1751" s="6">
        <v>0</v>
      </c>
      <c r="AI1751" s="7">
        <v>0</v>
      </c>
      <c r="AJ1751" s="6">
        <v>0</v>
      </c>
      <c r="AK1751" s="6">
        <v>0</v>
      </c>
      <c r="AL1751" s="6">
        <v>0</v>
      </c>
      <c r="AM1751" s="6">
        <v>0</v>
      </c>
      <c r="AN1751" s="7">
        <v>0</v>
      </c>
      <c r="AO1751" s="6">
        <v>0</v>
      </c>
    </row>
    <row r="1752" spans="1:41" x14ac:dyDescent="0.15">
      <c r="A1752" s="2" t="s">
        <v>1431</v>
      </c>
      <c r="B1752" s="2" t="s">
        <v>926</v>
      </c>
      <c r="C1752" s="2" t="s">
        <v>1797</v>
      </c>
      <c r="D1752" s="2" t="s">
        <v>1651</v>
      </c>
      <c r="E1752" s="2" t="s">
        <v>442</v>
      </c>
      <c r="F1752" s="2" t="s">
        <v>1854</v>
      </c>
      <c r="G1752" s="2" t="s">
        <v>2121</v>
      </c>
      <c r="H1752" s="2" t="s">
        <v>1417</v>
      </c>
      <c r="I1752" s="2" t="s">
        <v>1956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  <c r="AB1752" s="6">
        <v>0</v>
      </c>
      <c r="AC1752" s="6">
        <v>0</v>
      </c>
      <c r="AD1752" s="7">
        <v>0</v>
      </c>
      <c r="AE1752" s="6">
        <v>0</v>
      </c>
      <c r="AF1752" s="6">
        <v>0</v>
      </c>
      <c r="AG1752" s="6">
        <v>0</v>
      </c>
      <c r="AH1752" s="6">
        <v>0</v>
      </c>
      <c r="AI1752" s="7">
        <v>0</v>
      </c>
      <c r="AJ1752" s="6">
        <v>0</v>
      </c>
      <c r="AK1752" s="6">
        <v>0</v>
      </c>
      <c r="AL1752" s="6">
        <v>0</v>
      </c>
      <c r="AM1752" s="6">
        <v>0</v>
      </c>
      <c r="AN1752" s="7">
        <v>0</v>
      </c>
      <c r="AO1752" s="6">
        <v>0</v>
      </c>
    </row>
    <row r="1753" spans="1:41" x14ac:dyDescent="0.15">
      <c r="A1753" s="2" t="s">
        <v>1432</v>
      </c>
      <c r="B1753" s="2" t="s">
        <v>926</v>
      </c>
      <c r="C1753" s="2" t="s">
        <v>1797</v>
      </c>
      <c r="D1753" s="2" t="s">
        <v>1651</v>
      </c>
      <c r="E1753" s="2" t="s">
        <v>442</v>
      </c>
      <c r="F1753" s="2" t="s">
        <v>1854</v>
      </c>
      <c r="G1753" s="2" t="s">
        <v>2121</v>
      </c>
      <c r="H1753" s="2" t="s">
        <v>1417</v>
      </c>
      <c r="I1753" s="2" t="s">
        <v>1957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  <c r="T1753" s="7">
        <v>0</v>
      </c>
      <c r="U1753" s="7">
        <v>0</v>
      </c>
      <c r="V1753" s="7">
        <v>0</v>
      </c>
      <c r="W1753" s="6">
        <v>0</v>
      </c>
      <c r="X1753" s="6">
        <v>0</v>
      </c>
      <c r="Y1753" s="6">
        <v>0</v>
      </c>
      <c r="Z1753" s="6">
        <v>0</v>
      </c>
      <c r="AA1753" s="6">
        <v>0</v>
      </c>
      <c r="AB1753" s="6">
        <v>0</v>
      </c>
      <c r="AC1753" s="6">
        <v>0</v>
      </c>
      <c r="AD1753" s="7">
        <v>0</v>
      </c>
      <c r="AE1753" s="6">
        <v>0</v>
      </c>
      <c r="AF1753" s="6">
        <v>0</v>
      </c>
      <c r="AG1753" s="6">
        <v>0</v>
      </c>
      <c r="AH1753" s="6">
        <v>0</v>
      </c>
      <c r="AI1753" s="7">
        <v>0</v>
      </c>
      <c r="AJ1753" s="6">
        <v>0</v>
      </c>
      <c r="AK1753" s="6">
        <v>0</v>
      </c>
      <c r="AL1753" s="6">
        <v>0</v>
      </c>
      <c r="AM1753" s="6">
        <v>0</v>
      </c>
      <c r="AN1753" s="7">
        <v>0</v>
      </c>
      <c r="AO1753" s="6">
        <v>0</v>
      </c>
    </row>
    <row r="1754" spans="1:41" x14ac:dyDescent="0.15">
      <c r="A1754" s="2" t="s">
        <v>1433</v>
      </c>
      <c r="B1754" s="2" t="s">
        <v>926</v>
      </c>
      <c r="C1754" s="2" t="s">
        <v>1797</v>
      </c>
      <c r="D1754" s="2" t="s">
        <v>1651</v>
      </c>
      <c r="E1754" s="2" t="s">
        <v>442</v>
      </c>
      <c r="F1754" s="2" t="s">
        <v>1854</v>
      </c>
      <c r="G1754" s="2" t="s">
        <v>2121</v>
      </c>
      <c r="H1754" s="2" t="s">
        <v>1417</v>
      </c>
      <c r="I1754" s="2" t="s">
        <v>1958</v>
      </c>
      <c r="J1754" s="7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  <c r="W1754" s="6">
        <v>0</v>
      </c>
      <c r="X1754" s="6">
        <v>0</v>
      </c>
      <c r="Y1754" s="6">
        <v>0</v>
      </c>
      <c r="Z1754" s="6">
        <v>0</v>
      </c>
      <c r="AA1754" s="6">
        <v>0</v>
      </c>
      <c r="AB1754" s="6">
        <v>0</v>
      </c>
      <c r="AC1754" s="6">
        <v>0</v>
      </c>
      <c r="AD1754" s="7">
        <v>0</v>
      </c>
      <c r="AE1754" s="6">
        <v>0</v>
      </c>
      <c r="AF1754" s="6">
        <v>0</v>
      </c>
      <c r="AG1754" s="6">
        <v>0</v>
      </c>
      <c r="AH1754" s="6">
        <v>0</v>
      </c>
      <c r="AI1754" s="7">
        <v>0</v>
      </c>
      <c r="AJ1754" s="6">
        <v>0</v>
      </c>
      <c r="AK1754" s="6">
        <v>0</v>
      </c>
      <c r="AL1754" s="6">
        <v>0</v>
      </c>
      <c r="AM1754" s="6">
        <v>0</v>
      </c>
      <c r="AN1754" s="7">
        <v>0</v>
      </c>
      <c r="AO1754" s="6">
        <v>0</v>
      </c>
    </row>
    <row r="1755" spans="1:41" x14ac:dyDescent="0.15">
      <c r="A1755" s="2" t="s">
        <v>1434</v>
      </c>
      <c r="B1755" s="2" t="s">
        <v>926</v>
      </c>
      <c r="C1755" s="2" t="s">
        <v>1797</v>
      </c>
      <c r="D1755" s="2" t="s">
        <v>1651</v>
      </c>
      <c r="E1755" s="2" t="s">
        <v>442</v>
      </c>
      <c r="F1755" s="2" t="s">
        <v>1854</v>
      </c>
      <c r="G1755" s="2" t="s">
        <v>2121</v>
      </c>
      <c r="H1755" s="2" t="s">
        <v>1417</v>
      </c>
      <c r="I1755" s="2" t="s">
        <v>1959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0</v>
      </c>
      <c r="T1755" s="7">
        <v>0</v>
      </c>
      <c r="U1755" s="7">
        <v>0</v>
      </c>
      <c r="V1755" s="7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  <c r="AB1755" s="6">
        <v>0</v>
      </c>
      <c r="AC1755" s="6">
        <v>0</v>
      </c>
      <c r="AD1755" s="7">
        <v>0</v>
      </c>
      <c r="AE1755" s="6">
        <v>0</v>
      </c>
      <c r="AF1755" s="6">
        <v>0</v>
      </c>
      <c r="AG1755" s="6">
        <v>0</v>
      </c>
      <c r="AH1755" s="6">
        <v>0</v>
      </c>
      <c r="AI1755" s="7">
        <v>0</v>
      </c>
      <c r="AJ1755" s="6">
        <v>0</v>
      </c>
      <c r="AK1755" s="6">
        <v>0</v>
      </c>
      <c r="AL1755" s="6">
        <v>0</v>
      </c>
      <c r="AM1755" s="6">
        <v>0</v>
      </c>
      <c r="AN1755" s="7">
        <v>0</v>
      </c>
      <c r="AO1755" s="6">
        <v>0</v>
      </c>
    </row>
    <row r="1756" spans="1:41" x14ac:dyDescent="0.15">
      <c r="A1756" s="2" t="s">
        <v>1435</v>
      </c>
      <c r="B1756" s="2" t="s">
        <v>926</v>
      </c>
      <c r="C1756" s="2" t="s">
        <v>1797</v>
      </c>
      <c r="D1756" s="2" t="s">
        <v>1651</v>
      </c>
      <c r="E1756" s="2" t="s">
        <v>442</v>
      </c>
      <c r="F1756" s="2" t="s">
        <v>1854</v>
      </c>
      <c r="G1756" s="2" t="s">
        <v>2121</v>
      </c>
      <c r="H1756" s="2" t="s">
        <v>1417</v>
      </c>
      <c r="I1756" s="2" t="s">
        <v>1960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6">
        <v>0</v>
      </c>
      <c r="X1756" s="6">
        <v>0</v>
      </c>
      <c r="Y1756" s="6">
        <v>0</v>
      </c>
      <c r="Z1756" s="6">
        <v>0</v>
      </c>
      <c r="AA1756" s="6">
        <v>0</v>
      </c>
      <c r="AB1756" s="6">
        <v>0</v>
      </c>
      <c r="AC1756" s="6">
        <v>0</v>
      </c>
      <c r="AD1756" s="7">
        <v>0</v>
      </c>
      <c r="AE1756" s="6">
        <v>0</v>
      </c>
      <c r="AF1756" s="6">
        <v>0</v>
      </c>
      <c r="AG1756" s="6">
        <v>0</v>
      </c>
      <c r="AH1756" s="6">
        <v>0</v>
      </c>
      <c r="AI1756" s="7">
        <v>0</v>
      </c>
      <c r="AJ1756" s="6">
        <v>0</v>
      </c>
      <c r="AK1756" s="6">
        <v>0</v>
      </c>
      <c r="AL1756" s="6">
        <v>0</v>
      </c>
      <c r="AM1756" s="6">
        <v>0</v>
      </c>
      <c r="AN1756" s="7">
        <v>0</v>
      </c>
      <c r="AO1756" s="6">
        <v>0</v>
      </c>
    </row>
    <row r="1757" spans="1:41" x14ac:dyDescent="0.15">
      <c r="A1757" s="2" t="s">
        <v>1436</v>
      </c>
      <c r="B1757" s="2" t="s">
        <v>926</v>
      </c>
      <c r="C1757" s="2" t="s">
        <v>1797</v>
      </c>
      <c r="D1757" s="2" t="s">
        <v>1651</v>
      </c>
      <c r="E1757" s="2" t="s">
        <v>442</v>
      </c>
      <c r="F1757" s="2" t="s">
        <v>1854</v>
      </c>
      <c r="G1757" s="2" t="s">
        <v>2121</v>
      </c>
      <c r="H1757" s="2" t="s">
        <v>1417</v>
      </c>
      <c r="I1757" s="2" t="s">
        <v>1961</v>
      </c>
      <c r="J1757" s="7">
        <v>0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0</v>
      </c>
      <c r="S1757" s="7">
        <v>0</v>
      </c>
      <c r="T1757" s="7">
        <v>0</v>
      </c>
      <c r="U1757" s="7">
        <v>0</v>
      </c>
      <c r="V1757" s="7">
        <v>0</v>
      </c>
      <c r="W1757" s="6">
        <v>0</v>
      </c>
      <c r="X1757" s="6">
        <v>0</v>
      </c>
      <c r="Y1757" s="6">
        <v>0</v>
      </c>
      <c r="Z1757" s="6">
        <v>0</v>
      </c>
      <c r="AA1757" s="6">
        <v>0</v>
      </c>
      <c r="AB1757" s="6">
        <v>0</v>
      </c>
      <c r="AC1757" s="6">
        <v>0</v>
      </c>
      <c r="AD1757" s="7">
        <v>0</v>
      </c>
      <c r="AE1757" s="6">
        <v>0</v>
      </c>
      <c r="AF1757" s="6">
        <v>0</v>
      </c>
      <c r="AG1757" s="6">
        <v>0</v>
      </c>
      <c r="AH1757" s="6">
        <v>0</v>
      </c>
      <c r="AI1757" s="7">
        <v>0</v>
      </c>
      <c r="AJ1757" s="6">
        <v>0</v>
      </c>
      <c r="AK1757" s="6">
        <v>0</v>
      </c>
      <c r="AL1757" s="6">
        <v>0</v>
      </c>
      <c r="AM1757" s="6">
        <v>0</v>
      </c>
      <c r="AN1757" s="7">
        <v>0</v>
      </c>
      <c r="AO1757" s="6">
        <v>0</v>
      </c>
    </row>
    <row r="1758" spans="1:41" x14ac:dyDescent="0.15">
      <c r="A1758" s="2" t="s">
        <v>1437</v>
      </c>
      <c r="B1758" s="2" t="s">
        <v>926</v>
      </c>
      <c r="C1758" s="2" t="s">
        <v>1797</v>
      </c>
      <c r="D1758" s="2" t="s">
        <v>1651</v>
      </c>
      <c r="E1758" s="2" t="s">
        <v>442</v>
      </c>
      <c r="F1758" s="2" t="s">
        <v>1854</v>
      </c>
      <c r="G1758" s="2" t="s">
        <v>2121</v>
      </c>
      <c r="H1758" s="2" t="s">
        <v>1417</v>
      </c>
      <c r="I1758" s="2" t="s">
        <v>1962</v>
      </c>
      <c r="J1758" s="7">
        <v>0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  <c r="AB1758" s="6">
        <v>0</v>
      </c>
      <c r="AC1758" s="6">
        <v>0</v>
      </c>
      <c r="AD1758" s="7">
        <v>0</v>
      </c>
      <c r="AE1758" s="6">
        <v>0</v>
      </c>
      <c r="AF1758" s="6">
        <v>0</v>
      </c>
      <c r="AG1758" s="6">
        <v>0</v>
      </c>
      <c r="AH1758" s="6">
        <v>0</v>
      </c>
      <c r="AI1758" s="7">
        <v>0</v>
      </c>
      <c r="AJ1758" s="6">
        <v>0</v>
      </c>
      <c r="AK1758" s="6">
        <v>0</v>
      </c>
      <c r="AL1758" s="6">
        <v>0</v>
      </c>
      <c r="AM1758" s="6">
        <v>0</v>
      </c>
      <c r="AN1758" s="7">
        <v>0</v>
      </c>
      <c r="AO1758" s="6">
        <v>0</v>
      </c>
    </row>
    <row r="1759" spans="1:41" x14ac:dyDescent="0.15">
      <c r="A1759" s="2" t="s">
        <v>1935</v>
      </c>
      <c r="B1759" s="2" t="s">
        <v>926</v>
      </c>
      <c r="C1759" s="2" t="s">
        <v>1797</v>
      </c>
      <c r="D1759" s="2" t="s">
        <v>1651</v>
      </c>
      <c r="E1759" s="2" t="s">
        <v>442</v>
      </c>
      <c r="F1759" s="2" t="s">
        <v>1854</v>
      </c>
      <c r="G1759" s="2" t="s">
        <v>2121</v>
      </c>
      <c r="H1759" s="2" t="s">
        <v>1417</v>
      </c>
      <c r="I1759" s="2" t="s">
        <v>1963</v>
      </c>
      <c r="J1759" s="7">
        <v>0</v>
      </c>
      <c r="K1759" s="7">
        <v>512009</v>
      </c>
      <c r="L1759" s="7">
        <v>29369</v>
      </c>
      <c r="M1759" s="7">
        <v>541378</v>
      </c>
      <c r="N1759" s="7">
        <v>0</v>
      </c>
      <c r="O1759" s="7">
        <v>0</v>
      </c>
      <c r="P1759" s="7">
        <v>503843</v>
      </c>
      <c r="Q1759" s="7">
        <v>8565</v>
      </c>
      <c r="R1759" s="7">
        <v>512408</v>
      </c>
      <c r="S1759" s="7">
        <v>0</v>
      </c>
      <c r="T1759" s="7">
        <v>0</v>
      </c>
      <c r="U1759" s="7">
        <v>311</v>
      </c>
      <c r="V1759" s="7">
        <v>311</v>
      </c>
      <c r="W1759" s="6">
        <v>98.405106200000006</v>
      </c>
      <c r="X1759" s="6">
        <v>29.163403599999999</v>
      </c>
      <c r="Y1759" s="6">
        <v>94.6488406</v>
      </c>
      <c r="Z1759" s="6">
        <v>97.801225500000001</v>
      </c>
      <c r="AA1759" s="6">
        <v>53.550730000000001</v>
      </c>
      <c r="AB1759" s="6">
        <v>94.505274600000007</v>
      </c>
      <c r="AC1759" s="6">
        <v>0.14356599999999275</v>
      </c>
      <c r="AD1759" s="7">
        <v>510096</v>
      </c>
      <c r="AE1759" s="6">
        <v>0.45324800000000004</v>
      </c>
      <c r="AF1759" s="6">
        <v>98.405106200000006</v>
      </c>
      <c r="AG1759" s="6">
        <v>29.475531700000001</v>
      </c>
      <c r="AH1759" s="6">
        <v>94.70324380000001</v>
      </c>
      <c r="AI1759" s="7">
        <v>512097</v>
      </c>
      <c r="AJ1759" s="6">
        <v>97.805141199999994</v>
      </c>
      <c r="AK1759" s="6">
        <v>53.684263000000001</v>
      </c>
      <c r="AL1759" s="6">
        <v>94.526290000000003</v>
      </c>
      <c r="AM1759" s="6">
        <v>0.17695380000000682</v>
      </c>
      <c r="AN1759" s="7">
        <v>509976</v>
      </c>
      <c r="AO1759" s="6">
        <v>0.41590189999999999</v>
      </c>
    </row>
    <row r="1760" spans="1:41" x14ac:dyDescent="0.15">
      <c r="A1760" s="2" t="s">
        <v>1936</v>
      </c>
      <c r="B1760" s="2" t="s">
        <v>926</v>
      </c>
      <c r="C1760" s="2" t="s">
        <v>1797</v>
      </c>
      <c r="D1760" s="2" t="s">
        <v>1651</v>
      </c>
      <c r="E1760" s="2" t="s">
        <v>442</v>
      </c>
      <c r="F1760" s="2" t="s">
        <v>1854</v>
      </c>
      <c r="G1760" s="2" t="s">
        <v>2121</v>
      </c>
      <c r="H1760" s="2" t="s">
        <v>1417</v>
      </c>
      <c r="I1760" s="2" t="s">
        <v>1964</v>
      </c>
      <c r="J1760" s="7">
        <v>0</v>
      </c>
      <c r="K1760" s="7">
        <v>145616</v>
      </c>
      <c r="L1760" s="7">
        <v>26157</v>
      </c>
      <c r="M1760" s="7">
        <v>171773</v>
      </c>
      <c r="N1760" s="7">
        <v>0</v>
      </c>
      <c r="O1760" s="7">
        <v>0</v>
      </c>
      <c r="P1760" s="7">
        <v>138064</v>
      </c>
      <c r="Q1760" s="7">
        <v>5567</v>
      </c>
      <c r="R1760" s="7">
        <v>143631</v>
      </c>
      <c r="S1760" s="7">
        <v>0</v>
      </c>
      <c r="T1760" s="7">
        <v>0</v>
      </c>
      <c r="U1760" s="7">
        <v>0</v>
      </c>
      <c r="V1760" s="7">
        <v>0</v>
      </c>
      <c r="W1760" s="6">
        <v>94.813756699999999</v>
      </c>
      <c r="X1760" s="6">
        <v>21.2830218</v>
      </c>
      <c r="Y1760" s="6">
        <v>83.616749999999996</v>
      </c>
      <c r="Z1760" s="6">
        <v>95.226457400000001</v>
      </c>
      <c r="AA1760" s="6">
        <v>21.495122200000001</v>
      </c>
      <c r="AB1760" s="6">
        <v>83.646463400000002</v>
      </c>
      <c r="AC1760" s="6">
        <v>-2.9713400000005663E-2</v>
      </c>
      <c r="AD1760" s="7">
        <v>145764</v>
      </c>
      <c r="AE1760" s="6">
        <v>-1.4633243</v>
      </c>
      <c r="AF1760" s="6">
        <v>94.813756699999999</v>
      </c>
      <c r="AG1760" s="6">
        <v>21.2830218</v>
      </c>
      <c r="AH1760" s="6">
        <v>83.616749999999996</v>
      </c>
      <c r="AI1760" s="7">
        <v>143631</v>
      </c>
      <c r="AJ1760" s="6">
        <v>95.226457400000001</v>
      </c>
      <c r="AK1760" s="6">
        <v>33.431835</v>
      </c>
      <c r="AL1760" s="6">
        <v>88.615721300000004</v>
      </c>
      <c r="AM1760" s="6">
        <v>-4.998971300000008</v>
      </c>
      <c r="AN1760" s="7">
        <v>135992</v>
      </c>
      <c r="AO1760" s="6">
        <v>5.6172421999999997</v>
      </c>
    </row>
    <row r="1761" spans="1:41" ht="12.75" thickBot="1" x14ac:dyDescent="0.2">
      <c r="A1761" s="2" t="s">
        <v>2005</v>
      </c>
      <c r="B1761" s="2" t="s">
        <v>926</v>
      </c>
      <c r="C1761" s="2" t="s">
        <v>1797</v>
      </c>
      <c r="D1761" s="2" t="s">
        <v>1651</v>
      </c>
      <c r="E1761" s="2" t="s">
        <v>442</v>
      </c>
      <c r="F1761" s="2" t="s">
        <v>1854</v>
      </c>
      <c r="G1761" s="2" t="s">
        <v>2121</v>
      </c>
      <c r="H1761" s="2" t="s">
        <v>1417</v>
      </c>
      <c r="I1761" s="2" t="s">
        <v>1966</v>
      </c>
      <c r="J1761" s="7">
        <v>0</v>
      </c>
      <c r="K1761" s="7">
        <v>0</v>
      </c>
      <c r="L1761" s="7">
        <v>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  <c r="AB1761" s="6">
        <v>0</v>
      </c>
      <c r="AC1761" s="6">
        <v>0</v>
      </c>
      <c r="AD1761" s="7">
        <v>0</v>
      </c>
      <c r="AE1761" s="6">
        <v>0</v>
      </c>
      <c r="AF1761" s="6">
        <v>0</v>
      </c>
      <c r="AG1761" s="6">
        <v>0</v>
      </c>
      <c r="AH1761" s="6">
        <v>0</v>
      </c>
      <c r="AI1761" s="7">
        <v>0</v>
      </c>
      <c r="AJ1761" s="6">
        <v>0</v>
      </c>
      <c r="AK1761" s="6">
        <v>0</v>
      </c>
      <c r="AL1761" s="6">
        <v>0</v>
      </c>
      <c r="AM1761" s="6">
        <v>0</v>
      </c>
      <c r="AN1761" s="7">
        <v>0</v>
      </c>
      <c r="AO1761" s="6">
        <v>0</v>
      </c>
    </row>
    <row r="1762" spans="1:41" ht="12.75" thickTop="1" x14ac:dyDescent="0.15">
      <c r="A1762" s="34" t="s">
        <v>838</v>
      </c>
      <c r="B1762" s="2" t="s">
        <v>926</v>
      </c>
      <c r="C1762" s="2" t="s">
        <v>1797</v>
      </c>
      <c r="D1762" s="2" t="s">
        <v>1651</v>
      </c>
      <c r="E1762" s="2" t="s">
        <v>442</v>
      </c>
      <c r="F1762" s="2" t="s">
        <v>1854</v>
      </c>
      <c r="G1762" s="2" t="s">
        <v>2121</v>
      </c>
      <c r="H1762" s="2" t="s">
        <v>859</v>
      </c>
      <c r="I1762" s="2" t="s">
        <v>2012</v>
      </c>
      <c r="J1762" s="7">
        <v>0</v>
      </c>
      <c r="K1762" s="7">
        <v>244113</v>
      </c>
      <c r="L1762" s="7">
        <v>7443</v>
      </c>
      <c r="M1762" s="7">
        <v>251556</v>
      </c>
      <c r="N1762" s="7">
        <v>0</v>
      </c>
      <c r="O1762" s="7">
        <v>0</v>
      </c>
      <c r="P1762" s="7">
        <v>241338</v>
      </c>
      <c r="Q1762" s="7">
        <v>1741</v>
      </c>
      <c r="R1762" s="7">
        <v>243079</v>
      </c>
      <c r="S1762" s="7">
        <v>0</v>
      </c>
      <c r="T1762" s="7">
        <v>43</v>
      </c>
      <c r="U1762" s="7">
        <v>483</v>
      </c>
      <c r="V1762" s="7">
        <v>526</v>
      </c>
      <c r="W1762" s="6">
        <v>98.863231399999989</v>
      </c>
      <c r="X1762" s="6">
        <v>23.391105700000001</v>
      </c>
      <c r="Y1762" s="6">
        <v>96.630173799999994</v>
      </c>
      <c r="Z1762" s="6">
        <v>98.606206</v>
      </c>
      <c r="AA1762" s="6">
        <v>24.686131400000001</v>
      </c>
      <c r="AB1762" s="6">
        <v>96.398992199999995</v>
      </c>
      <c r="AC1762" s="6">
        <v>0.23118159999999932</v>
      </c>
      <c r="AD1762" s="7">
        <v>221147</v>
      </c>
      <c r="AE1762" s="6">
        <v>9.9173853000000012</v>
      </c>
      <c r="AF1762" s="6">
        <v>98.880649000000005</v>
      </c>
      <c r="AG1762" s="6">
        <v>25.014367799999999</v>
      </c>
      <c r="AH1762" s="6">
        <v>96.832649500000002</v>
      </c>
      <c r="AI1762" s="7">
        <v>242553</v>
      </c>
      <c r="AJ1762" s="6">
        <v>98.606206</v>
      </c>
      <c r="AK1762" s="6">
        <v>28.0245277</v>
      </c>
      <c r="AL1762" s="6">
        <v>96.743105600000007</v>
      </c>
      <c r="AM1762" s="6">
        <v>8.9543899999995347E-2</v>
      </c>
      <c r="AN1762" s="7">
        <v>220331</v>
      </c>
      <c r="AO1762" s="6">
        <v>10.0857346</v>
      </c>
    </row>
    <row r="1763" spans="1:41" x14ac:dyDescent="0.15">
      <c r="A1763" s="2" t="s">
        <v>839</v>
      </c>
      <c r="B1763" s="2" t="s">
        <v>926</v>
      </c>
      <c r="C1763" s="2" t="s">
        <v>1797</v>
      </c>
      <c r="D1763" s="2" t="s">
        <v>1651</v>
      </c>
      <c r="E1763" s="2" t="s">
        <v>442</v>
      </c>
      <c r="F1763" s="2" t="s">
        <v>1854</v>
      </c>
      <c r="G1763" s="2" t="s">
        <v>2121</v>
      </c>
      <c r="H1763" s="2" t="s">
        <v>859</v>
      </c>
      <c r="I1763" s="2" t="s">
        <v>2013</v>
      </c>
      <c r="J1763" s="7">
        <v>0</v>
      </c>
      <c r="K1763" s="7">
        <v>244113</v>
      </c>
      <c r="L1763" s="7">
        <v>7443</v>
      </c>
      <c r="M1763" s="7">
        <v>251556</v>
      </c>
      <c r="N1763" s="7">
        <v>0</v>
      </c>
      <c r="O1763" s="7">
        <v>0</v>
      </c>
      <c r="P1763" s="7">
        <v>241338</v>
      </c>
      <c r="Q1763" s="7">
        <v>1741</v>
      </c>
      <c r="R1763" s="7">
        <v>243079</v>
      </c>
      <c r="S1763" s="7">
        <v>0</v>
      </c>
      <c r="T1763" s="7">
        <v>43</v>
      </c>
      <c r="U1763" s="7">
        <v>483</v>
      </c>
      <c r="V1763" s="7">
        <v>526</v>
      </c>
      <c r="W1763" s="6">
        <v>98.863231399999989</v>
      </c>
      <c r="X1763" s="6">
        <v>23.391105700000001</v>
      </c>
      <c r="Y1763" s="6">
        <v>96.630173799999994</v>
      </c>
      <c r="Z1763" s="6">
        <v>98.606206</v>
      </c>
      <c r="AA1763" s="6">
        <v>24.686131400000001</v>
      </c>
      <c r="AB1763" s="6">
        <v>96.398992199999995</v>
      </c>
      <c r="AC1763" s="6">
        <v>0.23118159999999932</v>
      </c>
      <c r="AD1763" s="7">
        <v>221147</v>
      </c>
      <c r="AE1763" s="6">
        <v>9.9173853000000012</v>
      </c>
      <c r="AF1763" s="6">
        <v>98.880649000000005</v>
      </c>
      <c r="AG1763" s="6">
        <v>25.014367799999999</v>
      </c>
      <c r="AH1763" s="6">
        <v>96.832649500000002</v>
      </c>
      <c r="AI1763" s="7">
        <v>242553</v>
      </c>
      <c r="AJ1763" s="6">
        <v>98.606206</v>
      </c>
      <c r="AK1763" s="6">
        <v>28.0245277</v>
      </c>
      <c r="AL1763" s="6">
        <v>96.743105600000007</v>
      </c>
      <c r="AM1763" s="6">
        <v>8.9543899999995347E-2</v>
      </c>
      <c r="AN1763" s="7">
        <v>220331</v>
      </c>
      <c r="AO1763" s="6">
        <v>10.0857346</v>
      </c>
    </row>
    <row r="1764" spans="1:41" x14ac:dyDescent="0.15">
      <c r="A1764" s="2" t="s">
        <v>840</v>
      </c>
      <c r="B1764" s="2" t="s">
        <v>926</v>
      </c>
      <c r="C1764" s="2" t="s">
        <v>1797</v>
      </c>
      <c r="D1764" s="2" t="s">
        <v>1651</v>
      </c>
      <c r="E1764" s="2" t="s">
        <v>442</v>
      </c>
      <c r="F1764" s="2" t="s">
        <v>1854</v>
      </c>
      <c r="G1764" s="2" t="s">
        <v>2121</v>
      </c>
      <c r="H1764" s="2" t="s">
        <v>859</v>
      </c>
      <c r="I1764" s="2" t="s">
        <v>2014</v>
      </c>
      <c r="J1764" s="7">
        <v>0</v>
      </c>
      <c r="K1764" s="7">
        <v>118292</v>
      </c>
      <c r="L1764" s="7">
        <v>362</v>
      </c>
      <c r="M1764" s="7">
        <v>118654</v>
      </c>
      <c r="N1764" s="7">
        <v>0</v>
      </c>
      <c r="O1764" s="7">
        <v>0</v>
      </c>
      <c r="P1764" s="7">
        <v>117923</v>
      </c>
      <c r="Q1764" s="7">
        <v>268</v>
      </c>
      <c r="R1764" s="7">
        <v>118191</v>
      </c>
      <c r="S1764" s="7">
        <v>0</v>
      </c>
      <c r="T1764" s="7">
        <v>43</v>
      </c>
      <c r="U1764" s="7">
        <v>0</v>
      </c>
      <c r="V1764" s="7">
        <v>43</v>
      </c>
      <c r="W1764" s="6">
        <v>99.688060100000001</v>
      </c>
      <c r="X1764" s="6">
        <v>74.033149199999997</v>
      </c>
      <c r="Y1764" s="6">
        <v>99.609789800000001</v>
      </c>
      <c r="Z1764" s="6">
        <v>99.825972199999995</v>
      </c>
      <c r="AA1764" s="6">
        <v>28.2660333</v>
      </c>
      <c r="AB1764" s="6">
        <v>99.254432100000002</v>
      </c>
      <c r="AC1764" s="6">
        <v>0.355357699999999</v>
      </c>
      <c r="AD1764" s="7">
        <v>104637</v>
      </c>
      <c r="AE1764" s="6">
        <v>12.953353</v>
      </c>
      <c r="AF1764" s="6">
        <v>99.724310599999995</v>
      </c>
      <c r="AG1764" s="6">
        <v>74.033149199999997</v>
      </c>
      <c r="AH1764" s="6">
        <v>99.645901299999991</v>
      </c>
      <c r="AI1764" s="7">
        <v>118148</v>
      </c>
      <c r="AJ1764" s="6">
        <v>99.825972199999995</v>
      </c>
      <c r="AK1764" s="6">
        <v>56.801909299999998</v>
      </c>
      <c r="AL1764" s="6">
        <v>99.654285700000003</v>
      </c>
      <c r="AM1764" s="6">
        <v>-8.3844000000112828E-3</v>
      </c>
      <c r="AN1764" s="7">
        <v>104214</v>
      </c>
      <c r="AO1764" s="6">
        <v>13.370564400000001</v>
      </c>
    </row>
    <row r="1765" spans="1:41" x14ac:dyDescent="0.15">
      <c r="A1765" s="2" t="s">
        <v>841</v>
      </c>
      <c r="B1765" s="2" t="s">
        <v>926</v>
      </c>
      <c r="C1765" s="2" t="s">
        <v>1797</v>
      </c>
      <c r="D1765" s="2" t="s">
        <v>1651</v>
      </c>
      <c r="E1765" s="2" t="s">
        <v>442</v>
      </c>
      <c r="F1765" s="2" t="s">
        <v>1854</v>
      </c>
      <c r="G1765" s="2" t="s">
        <v>2121</v>
      </c>
      <c r="H1765" s="2" t="s">
        <v>859</v>
      </c>
      <c r="I1765" s="2" t="s">
        <v>2015</v>
      </c>
      <c r="J1765" s="7">
        <v>0</v>
      </c>
      <c r="K1765" s="7">
        <v>108255</v>
      </c>
      <c r="L1765" s="7">
        <v>362</v>
      </c>
      <c r="M1765" s="7">
        <v>108617</v>
      </c>
      <c r="N1765" s="7">
        <v>0</v>
      </c>
      <c r="O1765" s="7">
        <v>0</v>
      </c>
      <c r="P1765" s="7">
        <v>107886</v>
      </c>
      <c r="Q1765" s="7">
        <v>268</v>
      </c>
      <c r="R1765" s="7">
        <v>108154</v>
      </c>
      <c r="S1765" s="7">
        <v>0</v>
      </c>
      <c r="T1765" s="7">
        <v>43</v>
      </c>
      <c r="U1765" s="7">
        <v>0</v>
      </c>
      <c r="V1765" s="7">
        <v>43</v>
      </c>
      <c r="W1765" s="6">
        <v>99.659138100000007</v>
      </c>
      <c r="X1765" s="6">
        <v>74.033149199999997</v>
      </c>
      <c r="Y1765" s="6">
        <v>99.573731600000002</v>
      </c>
      <c r="Z1765" s="6">
        <v>99.802354399999999</v>
      </c>
      <c r="AA1765" s="6">
        <v>31.578947400000001</v>
      </c>
      <c r="AB1765" s="6">
        <v>99.549910199999999</v>
      </c>
      <c r="AC1765" s="6">
        <v>2.3821400000002768E-2</v>
      </c>
      <c r="AD1765" s="7">
        <v>92010</v>
      </c>
      <c r="AE1765" s="6">
        <v>17.5459189</v>
      </c>
      <c r="AF1765" s="6">
        <v>99.698739500000002</v>
      </c>
      <c r="AG1765" s="6">
        <v>74.033149199999997</v>
      </c>
      <c r="AH1765" s="6">
        <v>99.613167099999998</v>
      </c>
      <c r="AI1765" s="7">
        <v>108111</v>
      </c>
      <c r="AJ1765" s="6">
        <v>99.802354399999999</v>
      </c>
      <c r="AK1765" s="6">
        <v>37.3702422</v>
      </c>
      <c r="AL1765" s="6">
        <v>99.607028</v>
      </c>
      <c r="AM1765" s="6">
        <v>6.1390999999986207E-3</v>
      </c>
      <c r="AN1765" s="7">
        <v>91957</v>
      </c>
      <c r="AO1765" s="6">
        <v>17.566906299999999</v>
      </c>
    </row>
    <row r="1766" spans="1:41" x14ac:dyDescent="0.15">
      <c r="A1766" s="2" t="s">
        <v>842</v>
      </c>
      <c r="B1766" s="2" t="s">
        <v>926</v>
      </c>
      <c r="C1766" s="2" t="s">
        <v>1797</v>
      </c>
      <c r="D1766" s="2" t="s">
        <v>1651</v>
      </c>
      <c r="E1766" s="2" t="s">
        <v>442</v>
      </c>
      <c r="F1766" s="2" t="s">
        <v>1854</v>
      </c>
      <c r="G1766" s="2" t="s">
        <v>2121</v>
      </c>
      <c r="H1766" s="2" t="s">
        <v>859</v>
      </c>
      <c r="I1766" s="2" t="s">
        <v>2016</v>
      </c>
      <c r="J1766" s="7">
        <v>0</v>
      </c>
      <c r="K1766" s="7">
        <v>2902</v>
      </c>
      <c r="L1766" s="7">
        <v>18</v>
      </c>
      <c r="M1766" s="7">
        <v>2920</v>
      </c>
      <c r="N1766" s="7">
        <v>0</v>
      </c>
      <c r="O1766" s="7">
        <v>0</v>
      </c>
      <c r="P1766" s="7">
        <v>2892</v>
      </c>
      <c r="Q1766" s="7">
        <v>13</v>
      </c>
      <c r="R1766" s="7">
        <v>2905</v>
      </c>
      <c r="S1766" s="7">
        <v>0</v>
      </c>
      <c r="T1766" s="7">
        <v>0</v>
      </c>
      <c r="U1766" s="7">
        <v>0</v>
      </c>
      <c r="V1766" s="7">
        <v>0</v>
      </c>
      <c r="W1766" s="6">
        <v>99.655410099999997</v>
      </c>
      <c r="X1766" s="6">
        <v>72.22222219999999</v>
      </c>
      <c r="Y1766" s="6">
        <v>99.486301400000002</v>
      </c>
      <c r="Z1766" s="6">
        <v>99.803921599999995</v>
      </c>
      <c r="AA1766" s="6">
        <v>33.3333333</v>
      </c>
      <c r="AB1766" s="6">
        <v>99.338006199999995</v>
      </c>
      <c r="AC1766" s="6">
        <v>0.14829520000000684</v>
      </c>
      <c r="AD1766" s="7">
        <v>2551</v>
      </c>
      <c r="AE1766" s="6">
        <v>13.876911</v>
      </c>
      <c r="AF1766" s="6">
        <v>99.655410099999997</v>
      </c>
      <c r="AG1766" s="6">
        <v>72.22222219999999</v>
      </c>
      <c r="AH1766" s="6">
        <v>99.486301400000002</v>
      </c>
      <c r="AI1766" s="7">
        <v>2905</v>
      </c>
      <c r="AJ1766" s="6">
        <v>99.803921599999995</v>
      </c>
      <c r="AK1766" s="6">
        <v>54.545454499999998</v>
      </c>
      <c r="AL1766" s="6">
        <v>99.609527499999999</v>
      </c>
      <c r="AM1766" s="6">
        <v>-0.12322609999999656</v>
      </c>
      <c r="AN1766" s="7">
        <v>2544</v>
      </c>
      <c r="AO1766" s="6">
        <v>14.1902516</v>
      </c>
    </row>
    <row r="1767" spans="1:41" x14ac:dyDescent="0.15">
      <c r="A1767" s="2" t="s">
        <v>843</v>
      </c>
      <c r="B1767" s="2" t="s">
        <v>926</v>
      </c>
      <c r="C1767" s="2" t="s">
        <v>1797</v>
      </c>
      <c r="D1767" s="2" t="s">
        <v>1651</v>
      </c>
      <c r="E1767" s="2" t="s">
        <v>442</v>
      </c>
      <c r="F1767" s="2" t="s">
        <v>1854</v>
      </c>
      <c r="G1767" s="2" t="s">
        <v>2121</v>
      </c>
      <c r="H1767" s="2" t="s">
        <v>859</v>
      </c>
      <c r="I1767" s="2" t="s">
        <v>2017</v>
      </c>
      <c r="J1767" s="7">
        <v>0</v>
      </c>
      <c r="K1767" s="7">
        <v>105353</v>
      </c>
      <c r="L1767" s="7">
        <v>344</v>
      </c>
      <c r="M1767" s="7">
        <v>105697</v>
      </c>
      <c r="N1767" s="7">
        <v>0</v>
      </c>
      <c r="O1767" s="7">
        <v>0</v>
      </c>
      <c r="P1767" s="7">
        <v>104994</v>
      </c>
      <c r="Q1767" s="7">
        <v>255</v>
      </c>
      <c r="R1767" s="7">
        <v>105249</v>
      </c>
      <c r="S1767" s="7">
        <v>0</v>
      </c>
      <c r="T1767" s="7">
        <v>43</v>
      </c>
      <c r="U1767" s="7">
        <v>0</v>
      </c>
      <c r="V1767" s="7">
        <v>43</v>
      </c>
      <c r="W1767" s="6">
        <v>99.659240800000006</v>
      </c>
      <c r="X1767" s="6">
        <v>74.127907000000008</v>
      </c>
      <c r="Y1767" s="6">
        <v>99.576146899999998</v>
      </c>
      <c r="Z1767" s="6">
        <v>99.802309700000009</v>
      </c>
      <c r="AA1767" s="6">
        <v>31.481481500000001</v>
      </c>
      <c r="AB1767" s="6">
        <v>99.555966100000006</v>
      </c>
      <c r="AC1767" s="6">
        <v>2.018079999999145E-2</v>
      </c>
      <c r="AD1767" s="7">
        <v>89459</v>
      </c>
      <c r="AE1767" s="6">
        <v>17.650543799999998</v>
      </c>
      <c r="AF1767" s="6">
        <v>99.6999335</v>
      </c>
      <c r="AG1767" s="6">
        <v>74.127907000000008</v>
      </c>
      <c r="AH1767" s="6">
        <v>99.616673300000002</v>
      </c>
      <c r="AI1767" s="7">
        <v>105206</v>
      </c>
      <c r="AJ1767" s="6">
        <v>99.802309700000009</v>
      </c>
      <c r="AK1767" s="6">
        <v>36.690647500000004</v>
      </c>
      <c r="AL1767" s="6">
        <v>99.606956800000006</v>
      </c>
      <c r="AM1767" s="6">
        <v>9.716499999996131E-3</v>
      </c>
      <c r="AN1767" s="7">
        <v>89413</v>
      </c>
      <c r="AO1767" s="6">
        <v>17.662979700000001</v>
      </c>
    </row>
    <row r="1768" spans="1:41" x14ac:dyDescent="0.15">
      <c r="A1768" s="2" t="s">
        <v>844</v>
      </c>
      <c r="B1768" s="2" t="s">
        <v>926</v>
      </c>
      <c r="C1768" s="2" t="s">
        <v>1797</v>
      </c>
      <c r="D1768" s="2" t="s">
        <v>1651</v>
      </c>
      <c r="E1768" s="2" t="s">
        <v>442</v>
      </c>
      <c r="F1768" s="2" t="s">
        <v>1854</v>
      </c>
      <c r="G1768" s="2" t="s">
        <v>2121</v>
      </c>
      <c r="H1768" s="2" t="s">
        <v>859</v>
      </c>
      <c r="I1768" s="2" t="s">
        <v>2018</v>
      </c>
      <c r="J1768" s="7">
        <v>0</v>
      </c>
      <c r="K1768" s="7">
        <v>466</v>
      </c>
      <c r="L1768" s="7">
        <v>0</v>
      </c>
      <c r="M1768" s="7">
        <v>466</v>
      </c>
      <c r="N1768" s="7">
        <v>0</v>
      </c>
      <c r="O1768" s="7">
        <v>0</v>
      </c>
      <c r="P1768" s="7">
        <v>466</v>
      </c>
      <c r="Q1768" s="7">
        <v>0</v>
      </c>
      <c r="R1768" s="7">
        <v>466</v>
      </c>
      <c r="S1768" s="7">
        <v>0</v>
      </c>
      <c r="T1768" s="7">
        <v>0</v>
      </c>
      <c r="U1768" s="7">
        <v>0</v>
      </c>
      <c r="V1768" s="7">
        <v>0</v>
      </c>
      <c r="W1768" s="6">
        <v>100</v>
      </c>
      <c r="X1768" s="6">
        <v>0</v>
      </c>
      <c r="Y1768" s="6">
        <v>100</v>
      </c>
      <c r="Z1768" s="6">
        <v>100</v>
      </c>
      <c r="AA1768" s="6">
        <v>0</v>
      </c>
      <c r="AB1768" s="6">
        <v>100</v>
      </c>
      <c r="AC1768" s="6">
        <v>0</v>
      </c>
      <c r="AD1768" s="7">
        <v>435</v>
      </c>
      <c r="AE1768" s="6">
        <v>7.1264367999999996</v>
      </c>
      <c r="AF1768" s="6">
        <v>100</v>
      </c>
      <c r="AG1768" s="6">
        <v>0</v>
      </c>
      <c r="AH1768" s="6">
        <v>100</v>
      </c>
      <c r="AI1768" s="7">
        <v>466</v>
      </c>
      <c r="AJ1768" s="6">
        <v>100</v>
      </c>
      <c r="AK1768" s="6">
        <v>0</v>
      </c>
      <c r="AL1768" s="6">
        <v>100</v>
      </c>
      <c r="AM1768" s="6">
        <v>0</v>
      </c>
      <c r="AN1768" s="7">
        <v>435</v>
      </c>
      <c r="AO1768" s="6">
        <v>7.1264367999999996</v>
      </c>
    </row>
    <row r="1769" spans="1:41" x14ac:dyDescent="0.15">
      <c r="A1769" s="2" t="s">
        <v>845</v>
      </c>
      <c r="B1769" s="2" t="s">
        <v>926</v>
      </c>
      <c r="C1769" s="2" t="s">
        <v>1797</v>
      </c>
      <c r="D1769" s="2" t="s">
        <v>1651</v>
      </c>
      <c r="E1769" s="2" t="s">
        <v>442</v>
      </c>
      <c r="F1769" s="2" t="s">
        <v>1854</v>
      </c>
      <c r="G1769" s="2" t="s">
        <v>2121</v>
      </c>
      <c r="H1769" s="2" t="s">
        <v>859</v>
      </c>
      <c r="I1769" s="2" t="s">
        <v>2019</v>
      </c>
      <c r="J1769" s="7">
        <v>0</v>
      </c>
      <c r="K1769" s="7">
        <v>10037</v>
      </c>
      <c r="L1769" s="7">
        <v>0</v>
      </c>
      <c r="M1769" s="7">
        <v>10037</v>
      </c>
      <c r="N1769" s="7">
        <v>0</v>
      </c>
      <c r="O1769" s="7">
        <v>0</v>
      </c>
      <c r="P1769" s="7">
        <v>10037</v>
      </c>
      <c r="Q1769" s="7">
        <v>0</v>
      </c>
      <c r="R1769" s="7">
        <v>10037</v>
      </c>
      <c r="S1769" s="7">
        <v>0</v>
      </c>
      <c r="T1769" s="7">
        <v>0</v>
      </c>
      <c r="U1769" s="7">
        <v>0</v>
      </c>
      <c r="V1769" s="7">
        <v>0</v>
      </c>
      <c r="W1769" s="6">
        <v>100</v>
      </c>
      <c r="X1769" s="6">
        <v>0</v>
      </c>
      <c r="Y1769" s="6">
        <v>100</v>
      </c>
      <c r="Z1769" s="6">
        <v>100</v>
      </c>
      <c r="AA1769" s="6">
        <v>26</v>
      </c>
      <c r="AB1769" s="6">
        <v>97.1531892</v>
      </c>
      <c r="AC1769" s="6">
        <v>2.8468108000000001</v>
      </c>
      <c r="AD1769" s="7">
        <v>12627</v>
      </c>
      <c r="AE1769" s="6">
        <v>-20.511602100000001</v>
      </c>
      <c r="AF1769" s="6">
        <v>100</v>
      </c>
      <c r="AG1769" s="6">
        <v>0</v>
      </c>
      <c r="AH1769" s="6">
        <v>100</v>
      </c>
      <c r="AI1769" s="7">
        <v>10037</v>
      </c>
      <c r="AJ1769" s="6">
        <v>100</v>
      </c>
      <c r="AK1769" s="6">
        <v>100</v>
      </c>
      <c r="AL1769" s="6">
        <v>100</v>
      </c>
      <c r="AM1769" s="6">
        <v>0</v>
      </c>
      <c r="AN1769" s="7">
        <v>12257</v>
      </c>
      <c r="AO1769" s="6">
        <v>-18.112099199999999</v>
      </c>
    </row>
    <row r="1770" spans="1:41" x14ac:dyDescent="0.15">
      <c r="A1770" s="2" t="s">
        <v>846</v>
      </c>
      <c r="B1770" s="2" t="s">
        <v>926</v>
      </c>
      <c r="C1770" s="2" t="s">
        <v>1797</v>
      </c>
      <c r="D1770" s="2" t="s">
        <v>1651</v>
      </c>
      <c r="E1770" s="2" t="s">
        <v>442</v>
      </c>
      <c r="F1770" s="2" t="s">
        <v>1854</v>
      </c>
      <c r="G1770" s="2" t="s">
        <v>2121</v>
      </c>
      <c r="H1770" s="2" t="s">
        <v>859</v>
      </c>
      <c r="I1770" s="2" t="s">
        <v>2020</v>
      </c>
      <c r="J1770" s="7">
        <v>0</v>
      </c>
      <c r="K1770" s="7">
        <v>6190</v>
      </c>
      <c r="L1770" s="7">
        <v>0</v>
      </c>
      <c r="M1770" s="7">
        <v>6190</v>
      </c>
      <c r="N1770" s="7">
        <v>0</v>
      </c>
      <c r="O1770" s="7">
        <v>0</v>
      </c>
      <c r="P1770" s="7">
        <v>6190</v>
      </c>
      <c r="Q1770" s="7">
        <v>0</v>
      </c>
      <c r="R1770" s="7">
        <v>6190</v>
      </c>
      <c r="S1770" s="7">
        <v>0</v>
      </c>
      <c r="T1770" s="7">
        <v>0</v>
      </c>
      <c r="U1770" s="7">
        <v>0</v>
      </c>
      <c r="V1770" s="7">
        <v>0</v>
      </c>
      <c r="W1770" s="6">
        <v>100</v>
      </c>
      <c r="X1770" s="6">
        <v>0</v>
      </c>
      <c r="Y1770" s="6">
        <v>100</v>
      </c>
      <c r="Z1770" s="6">
        <v>100</v>
      </c>
      <c r="AA1770" s="6">
        <v>42.345276900000002</v>
      </c>
      <c r="AB1770" s="6">
        <v>97.292335899999998</v>
      </c>
      <c r="AC1770" s="6">
        <v>2.7076641000000023</v>
      </c>
      <c r="AD1770" s="7">
        <v>6360</v>
      </c>
      <c r="AE1770" s="6">
        <v>-2.6729560000000001</v>
      </c>
      <c r="AF1770" s="6">
        <v>100</v>
      </c>
      <c r="AG1770" s="6">
        <v>0</v>
      </c>
      <c r="AH1770" s="6">
        <v>100</v>
      </c>
      <c r="AI1770" s="7">
        <v>6190</v>
      </c>
      <c r="AJ1770" s="6">
        <v>100</v>
      </c>
      <c r="AK1770" s="6">
        <v>100</v>
      </c>
      <c r="AL1770" s="6">
        <v>100</v>
      </c>
      <c r="AM1770" s="6">
        <v>0</v>
      </c>
      <c r="AN1770" s="7">
        <v>6183</v>
      </c>
      <c r="AO1770" s="6">
        <v>0.1132137</v>
      </c>
    </row>
    <row r="1771" spans="1:41" x14ac:dyDescent="0.15">
      <c r="A1771" s="2" t="s">
        <v>847</v>
      </c>
      <c r="B1771" s="2" t="s">
        <v>926</v>
      </c>
      <c r="C1771" s="2" t="s">
        <v>1797</v>
      </c>
      <c r="D1771" s="2" t="s">
        <v>1651</v>
      </c>
      <c r="E1771" s="2" t="s">
        <v>442</v>
      </c>
      <c r="F1771" s="2" t="s">
        <v>1854</v>
      </c>
      <c r="G1771" s="2" t="s">
        <v>2121</v>
      </c>
      <c r="H1771" s="2" t="s">
        <v>859</v>
      </c>
      <c r="I1771" s="2" t="s">
        <v>1856</v>
      </c>
      <c r="J1771" s="7">
        <v>0</v>
      </c>
      <c r="K1771" s="7">
        <v>3847</v>
      </c>
      <c r="L1771" s="7">
        <v>0</v>
      </c>
      <c r="M1771" s="7">
        <v>3847</v>
      </c>
      <c r="N1771" s="7">
        <v>0</v>
      </c>
      <c r="O1771" s="7">
        <v>0</v>
      </c>
      <c r="P1771" s="7">
        <v>3847</v>
      </c>
      <c r="Q1771" s="7">
        <v>0</v>
      </c>
      <c r="R1771" s="7">
        <v>3847</v>
      </c>
      <c r="S1771" s="7">
        <v>0</v>
      </c>
      <c r="T1771" s="7">
        <v>0</v>
      </c>
      <c r="U1771" s="7">
        <v>0</v>
      </c>
      <c r="V1771" s="7">
        <v>0</v>
      </c>
      <c r="W1771" s="6">
        <v>100</v>
      </c>
      <c r="X1771" s="6">
        <v>0</v>
      </c>
      <c r="Y1771" s="6">
        <v>100</v>
      </c>
      <c r="Z1771" s="6">
        <v>100</v>
      </c>
      <c r="AA1771" s="6">
        <v>0</v>
      </c>
      <c r="AB1771" s="6">
        <v>97.012383900000003</v>
      </c>
      <c r="AC1771" s="6">
        <v>2.9876160999999968</v>
      </c>
      <c r="AD1771" s="7">
        <v>6267</v>
      </c>
      <c r="AE1771" s="6">
        <v>-38.614967300000004</v>
      </c>
      <c r="AF1771" s="6">
        <v>100</v>
      </c>
      <c r="AG1771" s="6">
        <v>0</v>
      </c>
      <c r="AH1771" s="6">
        <v>100</v>
      </c>
      <c r="AI1771" s="7">
        <v>3847</v>
      </c>
      <c r="AJ1771" s="6">
        <v>100</v>
      </c>
      <c r="AK1771" s="6" t="s">
        <v>2123</v>
      </c>
      <c r="AL1771" s="6">
        <v>100</v>
      </c>
      <c r="AM1771" s="6">
        <v>0</v>
      </c>
      <c r="AN1771" s="7">
        <v>6074</v>
      </c>
      <c r="AO1771" s="6">
        <v>-36.664471499999998</v>
      </c>
    </row>
    <row r="1772" spans="1:41" x14ac:dyDescent="0.15">
      <c r="A1772" s="2" t="s">
        <v>848</v>
      </c>
      <c r="B1772" s="2" t="s">
        <v>926</v>
      </c>
      <c r="C1772" s="2" t="s">
        <v>1797</v>
      </c>
      <c r="D1772" s="2" t="s">
        <v>1651</v>
      </c>
      <c r="E1772" s="2" t="s">
        <v>442</v>
      </c>
      <c r="F1772" s="2" t="s">
        <v>1854</v>
      </c>
      <c r="G1772" s="2" t="s">
        <v>2121</v>
      </c>
      <c r="H1772" s="2" t="s">
        <v>859</v>
      </c>
      <c r="I1772" s="2" t="s">
        <v>2021</v>
      </c>
      <c r="J1772" s="7">
        <v>0</v>
      </c>
      <c r="K1772" s="7">
        <v>108640</v>
      </c>
      <c r="L1772" s="7">
        <v>7081</v>
      </c>
      <c r="M1772" s="7">
        <v>115721</v>
      </c>
      <c r="N1772" s="7">
        <v>0</v>
      </c>
      <c r="O1772" s="7">
        <v>0</v>
      </c>
      <c r="P1772" s="7">
        <v>106234</v>
      </c>
      <c r="Q1772" s="7">
        <v>1473</v>
      </c>
      <c r="R1772" s="7">
        <v>107707</v>
      </c>
      <c r="S1772" s="7">
        <v>0</v>
      </c>
      <c r="T1772" s="7">
        <v>0</v>
      </c>
      <c r="U1772" s="7">
        <v>483</v>
      </c>
      <c r="V1772" s="7">
        <v>483</v>
      </c>
      <c r="W1772" s="6">
        <v>97.785346099999998</v>
      </c>
      <c r="X1772" s="6">
        <v>20.8021466</v>
      </c>
      <c r="Y1772" s="6">
        <v>93.074722800000004</v>
      </c>
      <c r="Z1772" s="6">
        <v>97.135429399999992</v>
      </c>
      <c r="AA1772" s="6">
        <v>24.184420800000002</v>
      </c>
      <c r="AB1772" s="6">
        <v>93.075048899999999</v>
      </c>
      <c r="AC1772" s="6">
        <v>-3.2609999999522188E-4</v>
      </c>
      <c r="AD1772" s="7">
        <v>100468</v>
      </c>
      <c r="AE1772" s="6">
        <v>7.2052793000000008</v>
      </c>
      <c r="AF1772" s="6">
        <v>97.785346099999998</v>
      </c>
      <c r="AG1772" s="6">
        <v>22.324947000000002</v>
      </c>
      <c r="AH1772" s="6">
        <v>93.464829299999991</v>
      </c>
      <c r="AI1772" s="7">
        <v>107224</v>
      </c>
      <c r="AJ1772" s="6">
        <v>97.135429399999992</v>
      </c>
      <c r="AK1772" s="6">
        <v>25.877114899999999</v>
      </c>
      <c r="AL1772" s="6">
        <v>93.4151557</v>
      </c>
      <c r="AM1772" s="6">
        <v>4.9673599999991325E-2</v>
      </c>
      <c r="AN1772" s="7">
        <v>100075</v>
      </c>
      <c r="AO1772" s="6">
        <v>7.1436422999999998</v>
      </c>
    </row>
    <row r="1773" spans="1:41" x14ac:dyDescent="0.15">
      <c r="A1773" s="2" t="s">
        <v>849</v>
      </c>
      <c r="B1773" s="2" t="s">
        <v>926</v>
      </c>
      <c r="C1773" s="2" t="s">
        <v>1797</v>
      </c>
      <c r="D1773" s="2" t="s">
        <v>1651</v>
      </c>
      <c r="E1773" s="2" t="s">
        <v>442</v>
      </c>
      <c r="F1773" s="2" t="s">
        <v>1854</v>
      </c>
      <c r="G1773" s="2" t="s">
        <v>2121</v>
      </c>
      <c r="H1773" s="2" t="s">
        <v>859</v>
      </c>
      <c r="I1773" s="2" t="s">
        <v>1739</v>
      </c>
      <c r="J1773" s="7">
        <v>0</v>
      </c>
      <c r="K1773" s="7">
        <v>91157</v>
      </c>
      <c r="L1773" s="7">
        <v>7081</v>
      </c>
      <c r="M1773" s="7">
        <v>98238</v>
      </c>
      <c r="N1773" s="7">
        <v>0</v>
      </c>
      <c r="O1773" s="7">
        <v>0</v>
      </c>
      <c r="P1773" s="7">
        <v>88751</v>
      </c>
      <c r="Q1773" s="7">
        <v>1473</v>
      </c>
      <c r="R1773" s="7">
        <v>90224</v>
      </c>
      <c r="S1773" s="7">
        <v>0</v>
      </c>
      <c r="T1773" s="7">
        <v>0</v>
      </c>
      <c r="U1773" s="7">
        <v>483</v>
      </c>
      <c r="V1773" s="7">
        <v>483</v>
      </c>
      <c r="W1773" s="6">
        <v>97.3605977</v>
      </c>
      <c r="X1773" s="6">
        <v>20.8021466</v>
      </c>
      <c r="Y1773" s="6">
        <v>91.842260600000003</v>
      </c>
      <c r="Z1773" s="6">
        <v>96.536262500000007</v>
      </c>
      <c r="AA1773" s="6">
        <v>24.184420800000002</v>
      </c>
      <c r="AB1773" s="6">
        <v>91.722954299999998</v>
      </c>
      <c r="AC1773" s="6">
        <v>0.11930630000000519</v>
      </c>
      <c r="AD1773" s="7">
        <v>82835</v>
      </c>
      <c r="AE1773" s="6">
        <v>8.9201425000000008</v>
      </c>
      <c r="AF1773" s="6">
        <v>97.3605977</v>
      </c>
      <c r="AG1773" s="6">
        <v>22.324947000000002</v>
      </c>
      <c r="AH1773" s="6">
        <v>92.296046200000006</v>
      </c>
      <c r="AI1773" s="7">
        <v>89741</v>
      </c>
      <c r="AJ1773" s="6">
        <v>96.536262500000007</v>
      </c>
      <c r="AK1773" s="6">
        <v>25.877114899999999</v>
      </c>
      <c r="AL1773" s="6">
        <v>92.123847499999997</v>
      </c>
      <c r="AM1773" s="6">
        <v>0.17219870000000981</v>
      </c>
      <c r="AN1773" s="7">
        <v>82442</v>
      </c>
      <c r="AO1773" s="6">
        <v>8.8534970000000008</v>
      </c>
    </row>
    <row r="1774" spans="1:41" x14ac:dyDescent="0.15">
      <c r="A1774" s="2" t="s">
        <v>850</v>
      </c>
      <c r="B1774" s="2" t="s">
        <v>926</v>
      </c>
      <c r="C1774" s="2" t="s">
        <v>1797</v>
      </c>
      <c r="D1774" s="2" t="s">
        <v>1651</v>
      </c>
      <c r="E1774" s="2" t="s">
        <v>442</v>
      </c>
      <c r="F1774" s="2" t="s">
        <v>1854</v>
      </c>
      <c r="G1774" s="2" t="s">
        <v>2121</v>
      </c>
      <c r="H1774" s="2" t="s">
        <v>859</v>
      </c>
      <c r="I1774" s="2" t="s">
        <v>1740</v>
      </c>
      <c r="J1774" s="7">
        <v>0</v>
      </c>
      <c r="K1774" s="7">
        <v>13674</v>
      </c>
      <c r="L1774" s="7">
        <v>1062</v>
      </c>
      <c r="M1774" s="7">
        <v>14736</v>
      </c>
      <c r="N1774" s="7">
        <v>0</v>
      </c>
      <c r="O1774" s="7">
        <v>0</v>
      </c>
      <c r="P1774" s="7">
        <v>13313</v>
      </c>
      <c r="Q1774" s="7">
        <v>221</v>
      </c>
      <c r="R1774" s="7">
        <v>13534</v>
      </c>
      <c r="S1774" s="7">
        <v>0</v>
      </c>
      <c r="T1774" s="7">
        <v>0</v>
      </c>
      <c r="U1774" s="7">
        <v>73</v>
      </c>
      <c r="V1774" s="7">
        <v>73</v>
      </c>
      <c r="W1774" s="6">
        <v>97.359953200000007</v>
      </c>
      <c r="X1774" s="6">
        <v>20.8097928</v>
      </c>
      <c r="Y1774" s="6">
        <v>91.843105300000005</v>
      </c>
      <c r="Z1774" s="6">
        <v>96.230877199999995</v>
      </c>
      <c r="AA1774" s="6">
        <v>24.141519299999999</v>
      </c>
      <c r="AB1774" s="6">
        <v>91.450455399999996</v>
      </c>
      <c r="AC1774" s="6">
        <v>0.39264990000000921</v>
      </c>
      <c r="AD1774" s="7">
        <v>13253</v>
      </c>
      <c r="AE1774" s="6">
        <v>2.1202747</v>
      </c>
      <c r="AF1774" s="6">
        <v>97.359953200000007</v>
      </c>
      <c r="AG1774" s="6">
        <v>22.345803799999999</v>
      </c>
      <c r="AH1774" s="6">
        <v>92.300347799999997</v>
      </c>
      <c r="AI1774" s="7">
        <v>13461</v>
      </c>
      <c r="AJ1774" s="6">
        <v>96.230877199999995</v>
      </c>
      <c r="AK1774" s="6">
        <v>27.520759200000001</v>
      </c>
      <c r="AL1774" s="6">
        <v>92.201196600000003</v>
      </c>
      <c r="AM1774" s="6">
        <v>9.9151199999994333E-2</v>
      </c>
      <c r="AN1774" s="7">
        <v>13135</v>
      </c>
      <c r="AO1774" s="6">
        <v>2.4819184999999999</v>
      </c>
    </row>
    <row r="1775" spans="1:41" x14ac:dyDescent="0.15">
      <c r="A1775" s="2" t="s">
        <v>851</v>
      </c>
      <c r="B1775" s="2" t="s">
        <v>926</v>
      </c>
      <c r="C1775" s="2" t="s">
        <v>1797</v>
      </c>
      <c r="D1775" s="2" t="s">
        <v>1651</v>
      </c>
      <c r="E1775" s="2" t="s">
        <v>442</v>
      </c>
      <c r="F1775" s="2" t="s">
        <v>1854</v>
      </c>
      <c r="G1775" s="2" t="s">
        <v>2121</v>
      </c>
      <c r="H1775" s="2" t="s">
        <v>859</v>
      </c>
      <c r="I1775" s="2" t="s">
        <v>1741</v>
      </c>
      <c r="J1775" s="7">
        <v>0</v>
      </c>
      <c r="K1775" s="7">
        <v>39198</v>
      </c>
      <c r="L1775" s="7">
        <v>3045</v>
      </c>
      <c r="M1775" s="7">
        <v>42243</v>
      </c>
      <c r="N1775" s="7">
        <v>0</v>
      </c>
      <c r="O1775" s="7">
        <v>0</v>
      </c>
      <c r="P1775" s="7">
        <v>38163</v>
      </c>
      <c r="Q1775" s="7">
        <v>633</v>
      </c>
      <c r="R1775" s="7">
        <v>38796</v>
      </c>
      <c r="S1775" s="7">
        <v>0</v>
      </c>
      <c r="T1775" s="7">
        <v>0</v>
      </c>
      <c r="U1775" s="7">
        <v>208</v>
      </c>
      <c r="V1775" s="7">
        <v>208</v>
      </c>
      <c r="W1775" s="6">
        <v>97.359559200000007</v>
      </c>
      <c r="X1775" s="6">
        <v>20.788177300000001</v>
      </c>
      <c r="Y1775" s="6">
        <v>91.840068200000005</v>
      </c>
      <c r="Z1775" s="6">
        <v>96.489091000000002</v>
      </c>
      <c r="AA1775" s="6">
        <v>24.1679274</v>
      </c>
      <c r="AB1775" s="6">
        <v>91.658667199999996</v>
      </c>
      <c r="AC1775" s="6">
        <v>0.18140100000000814</v>
      </c>
      <c r="AD1775" s="7">
        <v>36284</v>
      </c>
      <c r="AE1775" s="6">
        <v>6.9231616999999996</v>
      </c>
      <c r="AF1775" s="6">
        <v>97.359559200000007</v>
      </c>
      <c r="AG1775" s="6">
        <v>22.312301699999999</v>
      </c>
      <c r="AH1775" s="6">
        <v>92.2945165</v>
      </c>
      <c r="AI1775" s="7">
        <v>38588</v>
      </c>
      <c r="AJ1775" s="6">
        <v>96.489091000000002</v>
      </c>
      <c r="AK1775" s="6">
        <v>26.973406500000003</v>
      </c>
      <c r="AL1775" s="6">
        <v>92.299865199999999</v>
      </c>
      <c r="AM1775" s="6">
        <v>-5.3486999999989848E-3</v>
      </c>
      <c r="AN1775" s="7">
        <v>36009</v>
      </c>
      <c r="AO1775" s="6">
        <v>7.1620983999999996</v>
      </c>
    </row>
    <row r="1776" spans="1:41" x14ac:dyDescent="0.15">
      <c r="A1776" s="2" t="s">
        <v>852</v>
      </c>
      <c r="B1776" s="2" t="s">
        <v>926</v>
      </c>
      <c r="C1776" s="2" t="s">
        <v>1797</v>
      </c>
      <c r="D1776" s="2" t="s">
        <v>1651</v>
      </c>
      <c r="E1776" s="2" t="s">
        <v>442</v>
      </c>
      <c r="F1776" s="2" t="s">
        <v>1854</v>
      </c>
      <c r="G1776" s="2" t="s">
        <v>2121</v>
      </c>
      <c r="H1776" s="2" t="s">
        <v>859</v>
      </c>
      <c r="I1776" s="2" t="s">
        <v>1742</v>
      </c>
      <c r="J1776" s="7">
        <v>0</v>
      </c>
      <c r="K1776" s="7">
        <v>38285</v>
      </c>
      <c r="L1776" s="7">
        <v>2974</v>
      </c>
      <c r="M1776" s="7">
        <v>41259</v>
      </c>
      <c r="N1776" s="7">
        <v>0</v>
      </c>
      <c r="O1776" s="7">
        <v>0</v>
      </c>
      <c r="P1776" s="7">
        <v>37275</v>
      </c>
      <c r="Q1776" s="7">
        <v>619</v>
      </c>
      <c r="R1776" s="7">
        <v>37894</v>
      </c>
      <c r="S1776" s="7">
        <v>0</v>
      </c>
      <c r="T1776" s="7">
        <v>0</v>
      </c>
      <c r="U1776" s="7">
        <v>202</v>
      </c>
      <c r="V1776" s="7">
        <v>202</v>
      </c>
      <c r="W1776" s="6">
        <v>97.361891099999994</v>
      </c>
      <c r="X1776" s="6">
        <v>20.813718900000001</v>
      </c>
      <c r="Y1776" s="6">
        <v>91.844203700000008</v>
      </c>
      <c r="Z1776" s="6">
        <v>96.709923399999994</v>
      </c>
      <c r="AA1776" s="6">
        <v>24.2197253</v>
      </c>
      <c r="AB1776" s="6">
        <v>91.902185900000006</v>
      </c>
      <c r="AC1776" s="6">
        <v>-5.7982199999997874E-2</v>
      </c>
      <c r="AD1776" s="7">
        <v>33298</v>
      </c>
      <c r="AE1776" s="6">
        <v>13.802630799999999</v>
      </c>
      <c r="AF1776" s="6">
        <v>97.361891099999994</v>
      </c>
      <c r="AG1776" s="6">
        <v>22.330447299999999</v>
      </c>
      <c r="AH1776" s="6">
        <v>92.296076200000002</v>
      </c>
      <c r="AI1776" s="7">
        <v>37692</v>
      </c>
      <c r="AJ1776" s="6">
        <v>96.709923399999994</v>
      </c>
      <c r="AK1776" s="6">
        <v>24.2197253</v>
      </c>
      <c r="AL1776" s="6">
        <v>91.902185900000006</v>
      </c>
      <c r="AM1776" s="6">
        <v>0.39389029999999536</v>
      </c>
      <c r="AN1776" s="7">
        <v>33298</v>
      </c>
      <c r="AO1776" s="6">
        <v>13.1959877</v>
      </c>
    </row>
    <row r="1777" spans="1:41" x14ac:dyDescent="0.15">
      <c r="A1777" s="2" t="s">
        <v>853</v>
      </c>
      <c r="B1777" s="2" t="s">
        <v>926</v>
      </c>
      <c r="C1777" s="2" t="s">
        <v>1797</v>
      </c>
      <c r="D1777" s="2" t="s">
        <v>1651</v>
      </c>
      <c r="E1777" s="2" t="s">
        <v>442</v>
      </c>
      <c r="F1777" s="2" t="s">
        <v>1854</v>
      </c>
      <c r="G1777" s="2" t="s">
        <v>2121</v>
      </c>
      <c r="H1777" s="2" t="s">
        <v>859</v>
      </c>
      <c r="I1777" s="2" t="s">
        <v>1743</v>
      </c>
      <c r="J1777" s="7">
        <v>0</v>
      </c>
      <c r="K1777" s="7">
        <v>17483</v>
      </c>
      <c r="L1777" s="7">
        <v>0</v>
      </c>
      <c r="M1777" s="7">
        <v>17483</v>
      </c>
      <c r="N1777" s="7">
        <v>0</v>
      </c>
      <c r="O1777" s="7">
        <v>0</v>
      </c>
      <c r="P1777" s="7">
        <v>17483</v>
      </c>
      <c r="Q1777" s="7">
        <v>0</v>
      </c>
      <c r="R1777" s="7">
        <v>17483</v>
      </c>
      <c r="S1777" s="7">
        <v>0</v>
      </c>
      <c r="T1777" s="7">
        <v>0</v>
      </c>
      <c r="U1777" s="7">
        <v>0</v>
      </c>
      <c r="V1777" s="7">
        <v>0</v>
      </c>
      <c r="W1777" s="6">
        <v>100</v>
      </c>
      <c r="X1777" s="6">
        <v>0</v>
      </c>
      <c r="Y1777" s="6">
        <v>100</v>
      </c>
      <c r="Z1777" s="6">
        <v>100</v>
      </c>
      <c r="AA1777" s="6">
        <v>0</v>
      </c>
      <c r="AB1777" s="6">
        <v>100</v>
      </c>
      <c r="AC1777" s="6">
        <v>0</v>
      </c>
      <c r="AD1777" s="7">
        <v>17633</v>
      </c>
      <c r="AE1777" s="6">
        <v>-0.85067769999999998</v>
      </c>
      <c r="AF1777" s="6">
        <v>100</v>
      </c>
      <c r="AG1777" s="6">
        <v>0</v>
      </c>
      <c r="AH1777" s="6">
        <v>100</v>
      </c>
      <c r="AI1777" s="7">
        <v>17483</v>
      </c>
      <c r="AJ1777" s="6">
        <v>100</v>
      </c>
      <c r="AK1777" s="6">
        <v>0</v>
      </c>
      <c r="AL1777" s="6">
        <v>100</v>
      </c>
      <c r="AM1777" s="6">
        <v>0</v>
      </c>
      <c r="AN1777" s="7">
        <v>17633</v>
      </c>
      <c r="AO1777" s="6">
        <v>-0.85067769999999998</v>
      </c>
    </row>
    <row r="1778" spans="1:41" x14ac:dyDescent="0.15">
      <c r="A1778" s="2" t="s">
        <v>854</v>
      </c>
      <c r="B1778" s="2" t="s">
        <v>926</v>
      </c>
      <c r="C1778" s="2" t="s">
        <v>1797</v>
      </c>
      <c r="D1778" s="2" t="s">
        <v>1651</v>
      </c>
      <c r="E1778" s="2" t="s">
        <v>442</v>
      </c>
      <c r="F1778" s="2" t="s">
        <v>1854</v>
      </c>
      <c r="G1778" s="2" t="s">
        <v>2121</v>
      </c>
      <c r="H1778" s="2" t="s">
        <v>859</v>
      </c>
      <c r="I1778" s="2" t="s">
        <v>1744</v>
      </c>
      <c r="J1778" s="7">
        <v>0</v>
      </c>
      <c r="K1778" s="7">
        <v>7540</v>
      </c>
      <c r="L1778" s="7">
        <v>0</v>
      </c>
      <c r="M1778" s="7">
        <v>7540</v>
      </c>
      <c r="N1778" s="7">
        <v>0</v>
      </c>
      <c r="O1778" s="7">
        <v>0</v>
      </c>
      <c r="P1778" s="7">
        <v>7540</v>
      </c>
      <c r="Q1778" s="7">
        <v>0</v>
      </c>
      <c r="R1778" s="7">
        <v>7540</v>
      </c>
      <c r="S1778" s="7">
        <v>0</v>
      </c>
      <c r="T1778" s="7">
        <v>0</v>
      </c>
      <c r="U1778" s="7">
        <v>0</v>
      </c>
      <c r="V1778" s="7">
        <v>0</v>
      </c>
      <c r="W1778" s="6">
        <v>100</v>
      </c>
      <c r="X1778" s="6">
        <v>0</v>
      </c>
      <c r="Y1778" s="6">
        <v>100</v>
      </c>
      <c r="Z1778" s="6">
        <v>100</v>
      </c>
      <c r="AA1778" s="6">
        <v>0</v>
      </c>
      <c r="AB1778" s="6">
        <v>100</v>
      </c>
      <c r="AC1778" s="6">
        <v>0</v>
      </c>
      <c r="AD1778" s="7">
        <v>6919</v>
      </c>
      <c r="AE1778" s="6">
        <v>8.9752854000000006</v>
      </c>
      <c r="AF1778" s="6">
        <v>100</v>
      </c>
      <c r="AG1778" s="6">
        <v>0</v>
      </c>
      <c r="AH1778" s="6">
        <v>100</v>
      </c>
      <c r="AI1778" s="7">
        <v>7540</v>
      </c>
      <c r="AJ1778" s="6">
        <v>100</v>
      </c>
      <c r="AK1778" s="6">
        <v>0</v>
      </c>
      <c r="AL1778" s="6">
        <v>100</v>
      </c>
      <c r="AM1778" s="6">
        <v>0</v>
      </c>
      <c r="AN1778" s="7">
        <v>6919</v>
      </c>
      <c r="AO1778" s="6">
        <v>8.9752854000000006</v>
      </c>
    </row>
    <row r="1779" spans="1:41" x14ac:dyDescent="0.15">
      <c r="A1779" s="2" t="s">
        <v>855</v>
      </c>
      <c r="B1779" s="2" t="s">
        <v>926</v>
      </c>
      <c r="C1779" s="2" t="s">
        <v>1797</v>
      </c>
      <c r="D1779" s="2" t="s">
        <v>1651</v>
      </c>
      <c r="E1779" s="2" t="s">
        <v>442</v>
      </c>
      <c r="F1779" s="2" t="s">
        <v>1854</v>
      </c>
      <c r="G1779" s="2" t="s">
        <v>2121</v>
      </c>
      <c r="H1779" s="2" t="s">
        <v>859</v>
      </c>
      <c r="I1779" s="2" t="s">
        <v>2008</v>
      </c>
      <c r="J1779" s="7">
        <v>0</v>
      </c>
      <c r="K1779" s="7">
        <v>7414</v>
      </c>
      <c r="L1779" s="7">
        <v>0</v>
      </c>
      <c r="M1779" s="7">
        <v>7414</v>
      </c>
      <c r="N1779" s="7">
        <v>0</v>
      </c>
      <c r="O1779" s="7">
        <v>0</v>
      </c>
      <c r="P1779" s="7">
        <v>7414</v>
      </c>
      <c r="Q1779" s="7">
        <v>0</v>
      </c>
      <c r="R1779" s="7">
        <v>7414</v>
      </c>
      <c r="S1779" s="7">
        <v>0</v>
      </c>
      <c r="T1779" s="7">
        <v>0</v>
      </c>
      <c r="U1779" s="7">
        <v>0</v>
      </c>
      <c r="V1779" s="7">
        <v>0</v>
      </c>
      <c r="W1779" s="6">
        <v>100</v>
      </c>
      <c r="X1779" s="6">
        <v>0</v>
      </c>
      <c r="Y1779" s="6">
        <v>100</v>
      </c>
      <c r="Z1779" s="6">
        <v>100</v>
      </c>
      <c r="AA1779" s="6">
        <v>0</v>
      </c>
      <c r="AB1779" s="6">
        <v>100</v>
      </c>
      <c r="AC1779" s="6">
        <v>0</v>
      </c>
      <c r="AD1779" s="7">
        <v>6919</v>
      </c>
      <c r="AE1779" s="6">
        <v>7.1542129999999995</v>
      </c>
      <c r="AF1779" s="6">
        <v>100</v>
      </c>
      <c r="AG1779" s="6">
        <v>0</v>
      </c>
      <c r="AH1779" s="6">
        <v>100</v>
      </c>
      <c r="AI1779" s="7">
        <v>7414</v>
      </c>
      <c r="AJ1779" s="6">
        <v>100</v>
      </c>
      <c r="AK1779" s="6">
        <v>0</v>
      </c>
      <c r="AL1779" s="6">
        <v>100</v>
      </c>
      <c r="AM1779" s="6">
        <v>0</v>
      </c>
      <c r="AN1779" s="7">
        <v>6919</v>
      </c>
      <c r="AO1779" s="6">
        <v>7.1542129999999995</v>
      </c>
    </row>
    <row r="1780" spans="1:41" x14ac:dyDescent="0.15">
      <c r="A1780" s="2" t="s">
        <v>856</v>
      </c>
      <c r="B1780" s="2" t="s">
        <v>926</v>
      </c>
      <c r="C1780" s="2" t="s">
        <v>1797</v>
      </c>
      <c r="D1780" s="2" t="s">
        <v>1651</v>
      </c>
      <c r="E1780" s="2" t="s">
        <v>442</v>
      </c>
      <c r="F1780" s="2" t="s">
        <v>1854</v>
      </c>
      <c r="G1780" s="2" t="s">
        <v>2121</v>
      </c>
      <c r="H1780" s="2" t="s">
        <v>859</v>
      </c>
      <c r="I1780" s="2" t="s">
        <v>2022</v>
      </c>
      <c r="J1780" s="7">
        <v>0</v>
      </c>
      <c r="K1780" s="7">
        <v>126</v>
      </c>
      <c r="L1780" s="7">
        <v>0</v>
      </c>
      <c r="M1780" s="7">
        <v>126</v>
      </c>
      <c r="N1780" s="7">
        <v>0</v>
      </c>
      <c r="O1780" s="7">
        <v>0</v>
      </c>
      <c r="P1780" s="7">
        <v>126</v>
      </c>
      <c r="Q1780" s="7">
        <v>0</v>
      </c>
      <c r="R1780" s="7">
        <v>126</v>
      </c>
      <c r="S1780" s="7">
        <v>0</v>
      </c>
      <c r="T1780" s="7">
        <v>0</v>
      </c>
      <c r="U1780" s="7">
        <v>0</v>
      </c>
      <c r="V1780" s="7">
        <v>0</v>
      </c>
      <c r="W1780" s="6">
        <v>100</v>
      </c>
      <c r="X1780" s="6">
        <v>0</v>
      </c>
      <c r="Y1780" s="6">
        <v>100</v>
      </c>
      <c r="Z1780" s="6" t="s">
        <v>2122</v>
      </c>
      <c r="AA1780" s="6" t="s">
        <v>2122</v>
      </c>
      <c r="AB1780" s="6" t="s">
        <v>2122</v>
      </c>
      <c r="AC1780" s="6" t="s">
        <v>1802</v>
      </c>
      <c r="AD1780" s="7" t="s">
        <v>2122</v>
      </c>
      <c r="AE1780" s="6" t="e">
        <v>#VALUE!</v>
      </c>
      <c r="AF1780" s="6">
        <v>100</v>
      </c>
      <c r="AG1780" s="6">
        <v>0</v>
      </c>
      <c r="AH1780" s="6">
        <v>100</v>
      </c>
      <c r="AI1780" s="7">
        <v>126</v>
      </c>
      <c r="AJ1780" s="6" t="s">
        <v>2122</v>
      </c>
      <c r="AK1780" s="6" t="s">
        <v>2122</v>
      </c>
      <c r="AL1780" s="6" t="s">
        <v>2122</v>
      </c>
      <c r="AM1780" s="6" t="e">
        <v>#VALUE!</v>
      </c>
      <c r="AN1780" s="7" t="s">
        <v>2122</v>
      </c>
      <c r="AO1780" s="6" t="e">
        <v>#VALUE!</v>
      </c>
    </row>
    <row r="1781" spans="1:41" x14ac:dyDescent="0.15">
      <c r="A1781" s="2" t="s">
        <v>857</v>
      </c>
      <c r="B1781" s="2" t="s">
        <v>926</v>
      </c>
      <c r="C1781" s="2" t="s">
        <v>1797</v>
      </c>
      <c r="D1781" s="2" t="s">
        <v>1651</v>
      </c>
      <c r="E1781" s="2" t="s">
        <v>442</v>
      </c>
      <c r="F1781" s="2" t="s">
        <v>1854</v>
      </c>
      <c r="G1781" s="2" t="s">
        <v>2121</v>
      </c>
      <c r="H1781" s="2" t="s">
        <v>859</v>
      </c>
      <c r="I1781" s="2" t="s">
        <v>1941</v>
      </c>
      <c r="J1781" s="7">
        <v>0</v>
      </c>
      <c r="K1781" s="7">
        <v>0</v>
      </c>
      <c r="L1781" s="7">
        <v>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  <c r="T1781" s="7">
        <v>0</v>
      </c>
      <c r="U1781" s="7">
        <v>0</v>
      </c>
      <c r="V1781" s="7">
        <v>0</v>
      </c>
      <c r="W1781" s="6">
        <v>0</v>
      </c>
      <c r="X1781" s="6">
        <v>0</v>
      </c>
      <c r="Y1781" s="6">
        <v>0</v>
      </c>
      <c r="Z1781" s="6" t="s">
        <v>2122</v>
      </c>
      <c r="AA1781" s="6" t="s">
        <v>2122</v>
      </c>
      <c r="AB1781" s="6" t="s">
        <v>2122</v>
      </c>
      <c r="AC1781" s="6" t="s">
        <v>1802</v>
      </c>
      <c r="AD1781" s="7" t="s">
        <v>2122</v>
      </c>
      <c r="AE1781" s="6">
        <v>0</v>
      </c>
      <c r="AF1781" s="6">
        <v>0</v>
      </c>
      <c r="AG1781" s="6">
        <v>0</v>
      </c>
      <c r="AH1781" s="6">
        <v>0</v>
      </c>
      <c r="AI1781" s="7">
        <v>0</v>
      </c>
      <c r="AJ1781" s="6" t="s">
        <v>2122</v>
      </c>
      <c r="AK1781" s="6" t="s">
        <v>2122</v>
      </c>
      <c r="AL1781" s="6" t="s">
        <v>2122</v>
      </c>
      <c r="AM1781" s="6" t="e">
        <v>#VALUE!</v>
      </c>
      <c r="AN1781" s="7" t="s">
        <v>2122</v>
      </c>
      <c r="AO1781" s="6">
        <v>0</v>
      </c>
    </row>
    <row r="1782" spans="1:41" x14ac:dyDescent="0.15">
      <c r="A1782" s="2" t="s">
        <v>858</v>
      </c>
      <c r="B1782" s="2" t="s">
        <v>926</v>
      </c>
      <c r="C1782" s="2" t="s">
        <v>1797</v>
      </c>
      <c r="D1782" s="2" t="s">
        <v>1651</v>
      </c>
      <c r="E1782" s="2" t="s">
        <v>442</v>
      </c>
      <c r="F1782" s="2" t="s">
        <v>1854</v>
      </c>
      <c r="G1782" s="2" t="s">
        <v>2121</v>
      </c>
      <c r="H1782" s="2" t="s">
        <v>859</v>
      </c>
      <c r="I1782" s="2" t="s">
        <v>1942</v>
      </c>
      <c r="J1782" s="7">
        <v>0</v>
      </c>
      <c r="K1782" s="7">
        <v>9614</v>
      </c>
      <c r="L1782" s="7">
        <v>0</v>
      </c>
      <c r="M1782" s="7">
        <v>9614</v>
      </c>
      <c r="N1782" s="7">
        <v>0</v>
      </c>
      <c r="O1782" s="7">
        <v>0</v>
      </c>
      <c r="P1782" s="7">
        <v>9614</v>
      </c>
      <c r="Q1782" s="7">
        <v>0</v>
      </c>
      <c r="R1782" s="7">
        <v>9614</v>
      </c>
      <c r="S1782" s="7">
        <v>0</v>
      </c>
      <c r="T1782" s="7">
        <v>0</v>
      </c>
      <c r="U1782" s="7">
        <v>0</v>
      </c>
      <c r="V1782" s="7">
        <v>0</v>
      </c>
      <c r="W1782" s="6">
        <v>100</v>
      </c>
      <c r="X1782" s="6">
        <v>0</v>
      </c>
      <c r="Y1782" s="6">
        <v>100</v>
      </c>
      <c r="Z1782" s="6">
        <v>100</v>
      </c>
      <c r="AA1782" s="6">
        <v>0</v>
      </c>
      <c r="AB1782" s="6">
        <v>100</v>
      </c>
      <c r="AC1782" s="6">
        <v>0</v>
      </c>
      <c r="AD1782" s="7">
        <v>9106</v>
      </c>
      <c r="AE1782" s="6">
        <v>5.5787392999999996</v>
      </c>
      <c r="AF1782" s="6">
        <v>100</v>
      </c>
      <c r="AG1782" s="6">
        <v>0</v>
      </c>
      <c r="AH1782" s="6">
        <v>100</v>
      </c>
      <c r="AI1782" s="7">
        <v>9614</v>
      </c>
      <c r="AJ1782" s="6">
        <v>100</v>
      </c>
      <c r="AK1782" s="6">
        <v>0</v>
      </c>
      <c r="AL1782" s="6">
        <v>100</v>
      </c>
      <c r="AM1782" s="6">
        <v>0</v>
      </c>
      <c r="AN1782" s="7">
        <v>9106</v>
      </c>
      <c r="AO1782" s="6">
        <v>5.5787392999999996</v>
      </c>
    </row>
    <row r="1783" spans="1:41" x14ac:dyDescent="0.15">
      <c r="A1783" s="2" t="s">
        <v>860</v>
      </c>
      <c r="B1783" s="2" t="s">
        <v>926</v>
      </c>
      <c r="C1783" s="2" t="s">
        <v>1797</v>
      </c>
      <c r="D1783" s="2" t="s">
        <v>1651</v>
      </c>
      <c r="E1783" s="2" t="s">
        <v>442</v>
      </c>
      <c r="F1783" s="2" t="s">
        <v>1854</v>
      </c>
      <c r="G1783" s="2" t="s">
        <v>2121</v>
      </c>
      <c r="H1783" s="2" t="s">
        <v>859</v>
      </c>
      <c r="I1783" s="2" t="s">
        <v>1943</v>
      </c>
      <c r="J1783" s="7">
        <v>0</v>
      </c>
      <c r="K1783" s="7">
        <v>27</v>
      </c>
      <c r="L1783" s="7">
        <v>0</v>
      </c>
      <c r="M1783" s="7">
        <v>27</v>
      </c>
      <c r="N1783" s="7">
        <v>0</v>
      </c>
      <c r="O1783" s="7">
        <v>0</v>
      </c>
      <c r="P1783" s="7">
        <v>27</v>
      </c>
      <c r="Q1783" s="7">
        <v>0</v>
      </c>
      <c r="R1783" s="7">
        <v>27</v>
      </c>
      <c r="S1783" s="7">
        <v>0</v>
      </c>
      <c r="T1783" s="7">
        <v>0</v>
      </c>
      <c r="U1783" s="7">
        <v>0</v>
      </c>
      <c r="V1783" s="7">
        <v>0</v>
      </c>
      <c r="W1783" s="6">
        <v>100</v>
      </c>
      <c r="X1783" s="6">
        <v>0</v>
      </c>
      <c r="Y1783" s="6">
        <v>100</v>
      </c>
      <c r="Z1783" s="6">
        <v>100</v>
      </c>
      <c r="AA1783" s="6">
        <v>0</v>
      </c>
      <c r="AB1783" s="6">
        <v>100</v>
      </c>
      <c r="AC1783" s="6">
        <v>0</v>
      </c>
      <c r="AD1783" s="7">
        <v>17</v>
      </c>
      <c r="AE1783" s="6">
        <v>58.823529399999998</v>
      </c>
      <c r="AF1783" s="6">
        <v>100</v>
      </c>
      <c r="AG1783" s="6">
        <v>0</v>
      </c>
      <c r="AH1783" s="6">
        <v>100</v>
      </c>
      <c r="AI1783" s="7">
        <v>27</v>
      </c>
      <c r="AJ1783" s="6">
        <v>100</v>
      </c>
      <c r="AK1783" s="6">
        <v>0</v>
      </c>
      <c r="AL1783" s="6">
        <v>100</v>
      </c>
      <c r="AM1783" s="6">
        <v>0</v>
      </c>
      <c r="AN1783" s="7">
        <v>17</v>
      </c>
      <c r="AO1783" s="6">
        <v>58.823529399999998</v>
      </c>
    </row>
    <row r="1784" spans="1:41" x14ac:dyDescent="0.15">
      <c r="A1784" s="2" t="s">
        <v>861</v>
      </c>
      <c r="B1784" s="2" t="s">
        <v>926</v>
      </c>
      <c r="C1784" s="2" t="s">
        <v>1797</v>
      </c>
      <c r="D1784" s="2" t="s">
        <v>1651</v>
      </c>
      <c r="E1784" s="2" t="s">
        <v>442</v>
      </c>
      <c r="F1784" s="2" t="s">
        <v>1854</v>
      </c>
      <c r="G1784" s="2" t="s">
        <v>2121</v>
      </c>
      <c r="H1784" s="2" t="s">
        <v>859</v>
      </c>
      <c r="I1784" s="2" t="s">
        <v>1944</v>
      </c>
      <c r="J1784" s="7">
        <v>0</v>
      </c>
      <c r="K1784" s="7">
        <v>0</v>
      </c>
      <c r="L1784" s="7">
        <v>0</v>
      </c>
      <c r="M1784" s="7">
        <v>0</v>
      </c>
      <c r="N1784" s="7">
        <v>0</v>
      </c>
      <c r="O1784" s="7">
        <v>0</v>
      </c>
      <c r="P1784" s="7">
        <v>0</v>
      </c>
      <c r="Q1784" s="7">
        <v>0</v>
      </c>
      <c r="R1784" s="7">
        <v>0</v>
      </c>
      <c r="S1784" s="7">
        <v>0</v>
      </c>
      <c r="T1784" s="7">
        <v>0</v>
      </c>
      <c r="U1784" s="7">
        <v>0</v>
      </c>
      <c r="V1784" s="7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0</v>
      </c>
      <c r="AC1784" s="6">
        <v>0</v>
      </c>
      <c r="AD1784" s="7">
        <v>0</v>
      </c>
      <c r="AE1784" s="6">
        <v>0</v>
      </c>
      <c r="AF1784" s="6">
        <v>0</v>
      </c>
      <c r="AG1784" s="6">
        <v>0</v>
      </c>
      <c r="AH1784" s="6">
        <v>0</v>
      </c>
      <c r="AI1784" s="7">
        <v>0</v>
      </c>
      <c r="AJ1784" s="6">
        <v>0</v>
      </c>
      <c r="AK1784" s="6">
        <v>0</v>
      </c>
      <c r="AL1784" s="6">
        <v>0</v>
      </c>
      <c r="AM1784" s="6">
        <v>0</v>
      </c>
      <c r="AN1784" s="7">
        <v>0</v>
      </c>
      <c r="AO1784" s="6">
        <v>0</v>
      </c>
    </row>
    <row r="1785" spans="1:41" x14ac:dyDescent="0.15">
      <c r="A1785" s="2" t="s">
        <v>862</v>
      </c>
      <c r="B1785" s="2" t="s">
        <v>926</v>
      </c>
      <c r="C1785" s="2" t="s">
        <v>1797</v>
      </c>
      <c r="D1785" s="2" t="s">
        <v>1651</v>
      </c>
      <c r="E1785" s="2" t="s">
        <v>442</v>
      </c>
      <c r="F1785" s="2" t="s">
        <v>1854</v>
      </c>
      <c r="G1785" s="2" t="s">
        <v>2121</v>
      </c>
      <c r="H1785" s="2" t="s">
        <v>859</v>
      </c>
      <c r="I1785" s="2" t="s">
        <v>1945</v>
      </c>
      <c r="J1785" s="7">
        <v>0</v>
      </c>
      <c r="K1785" s="7">
        <v>0</v>
      </c>
      <c r="L1785" s="7">
        <v>0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  <c r="AB1785" s="6">
        <v>0</v>
      </c>
      <c r="AC1785" s="6">
        <v>0</v>
      </c>
      <c r="AD1785" s="7">
        <v>0</v>
      </c>
      <c r="AE1785" s="6">
        <v>0</v>
      </c>
      <c r="AF1785" s="6">
        <v>0</v>
      </c>
      <c r="AG1785" s="6">
        <v>0</v>
      </c>
      <c r="AH1785" s="6">
        <v>0</v>
      </c>
      <c r="AI1785" s="7">
        <v>0</v>
      </c>
      <c r="AJ1785" s="6">
        <v>0</v>
      </c>
      <c r="AK1785" s="6">
        <v>0</v>
      </c>
      <c r="AL1785" s="6">
        <v>0</v>
      </c>
      <c r="AM1785" s="6">
        <v>0</v>
      </c>
      <c r="AN1785" s="7">
        <v>0</v>
      </c>
      <c r="AO1785" s="6">
        <v>0</v>
      </c>
    </row>
    <row r="1786" spans="1:41" x14ac:dyDescent="0.15">
      <c r="A1786" s="2" t="s">
        <v>863</v>
      </c>
      <c r="B1786" s="2" t="s">
        <v>926</v>
      </c>
      <c r="C1786" s="2" t="s">
        <v>1797</v>
      </c>
      <c r="D1786" s="2" t="s">
        <v>1651</v>
      </c>
      <c r="E1786" s="2" t="s">
        <v>442</v>
      </c>
      <c r="F1786" s="2" t="s">
        <v>1854</v>
      </c>
      <c r="G1786" s="2" t="s">
        <v>2121</v>
      </c>
      <c r="H1786" s="2" t="s">
        <v>859</v>
      </c>
      <c r="I1786" s="2" t="s">
        <v>1946</v>
      </c>
      <c r="J1786" s="7">
        <v>0</v>
      </c>
      <c r="K1786" s="7">
        <v>0</v>
      </c>
      <c r="L1786" s="7">
        <v>0</v>
      </c>
      <c r="M1786" s="7">
        <v>0</v>
      </c>
      <c r="N1786" s="7">
        <v>0</v>
      </c>
      <c r="O1786" s="7">
        <v>0</v>
      </c>
      <c r="P1786" s="7">
        <v>0</v>
      </c>
      <c r="Q1786" s="7">
        <v>0</v>
      </c>
      <c r="R1786" s="7">
        <v>0</v>
      </c>
      <c r="S1786" s="7">
        <v>0</v>
      </c>
      <c r="T1786" s="7">
        <v>0</v>
      </c>
      <c r="U1786" s="7">
        <v>0</v>
      </c>
      <c r="V1786" s="7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  <c r="AB1786" s="6">
        <v>0</v>
      </c>
      <c r="AC1786" s="6">
        <v>0</v>
      </c>
      <c r="AD1786" s="7">
        <v>0</v>
      </c>
      <c r="AE1786" s="6">
        <v>0</v>
      </c>
      <c r="AF1786" s="6">
        <v>0</v>
      </c>
      <c r="AG1786" s="6">
        <v>0</v>
      </c>
      <c r="AH1786" s="6">
        <v>0</v>
      </c>
      <c r="AI1786" s="7">
        <v>0</v>
      </c>
      <c r="AJ1786" s="6">
        <v>0</v>
      </c>
      <c r="AK1786" s="6">
        <v>0</v>
      </c>
      <c r="AL1786" s="6">
        <v>0</v>
      </c>
      <c r="AM1786" s="6">
        <v>0</v>
      </c>
      <c r="AN1786" s="7">
        <v>0</v>
      </c>
      <c r="AO1786" s="6">
        <v>0</v>
      </c>
    </row>
    <row r="1787" spans="1:41" x14ac:dyDescent="0.15">
      <c r="A1787" s="2" t="s">
        <v>864</v>
      </c>
      <c r="B1787" s="2" t="s">
        <v>926</v>
      </c>
      <c r="C1787" s="2" t="s">
        <v>1797</v>
      </c>
      <c r="D1787" s="2" t="s">
        <v>1651</v>
      </c>
      <c r="E1787" s="2" t="s">
        <v>442</v>
      </c>
      <c r="F1787" s="2" t="s">
        <v>1854</v>
      </c>
      <c r="G1787" s="2" t="s">
        <v>2121</v>
      </c>
      <c r="H1787" s="2" t="s">
        <v>859</v>
      </c>
      <c r="I1787" s="2" t="s">
        <v>1947</v>
      </c>
      <c r="J1787" s="7">
        <v>0</v>
      </c>
      <c r="K1787" s="7">
        <v>0</v>
      </c>
      <c r="L1787" s="7">
        <v>0</v>
      </c>
      <c r="M1787" s="7">
        <v>0</v>
      </c>
      <c r="N1787" s="7">
        <v>0</v>
      </c>
      <c r="O1787" s="7">
        <v>0</v>
      </c>
      <c r="P1787" s="7">
        <v>0</v>
      </c>
      <c r="Q1787" s="7">
        <v>0</v>
      </c>
      <c r="R1787" s="7">
        <v>0</v>
      </c>
      <c r="S1787" s="7">
        <v>0</v>
      </c>
      <c r="T1787" s="7">
        <v>0</v>
      </c>
      <c r="U1787" s="7">
        <v>0</v>
      </c>
      <c r="V1787" s="7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  <c r="AB1787" s="6">
        <v>0</v>
      </c>
      <c r="AC1787" s="6">
        <v>0</v>
      </c>
      <c r="AD1787" s="7">
        <v>0</v>
      </c>
      <c r="AE1787" s="6">
        <v>0</v>
      </c>
      <c r="AF1787" s="6">
        <v>0</v>
      </c>
      <c r="AG1787" s="6">
        <v>0</v>
      </c>
      <c r="AH1787" s="6">
        <v>0</v>
      </c>
      <c r="AI1787" s="7">
        <v>0</v>
      </c>
      <c r="AJ1787" s="6">
        <v>0</v>
      </c>
      <c r="AK1787" s="6">
        <v>0</v>
      </c>
      <c r="AL1787" s="6">
        <v>0</v>
      </c>
      <c r="AM1787" s="6">
        <v>0</v>
      </c>
      <c r="AN1787" s="7">
        <v>0</v>
      </c>
      <c r="AO1787" s="6">
        <v>0</v>
      </c>
    </row>
    <row r="1788" spans="1:41" x14ac:dyDescent="0.15">
      <c r="A1788" s="2" t="s">
        <v>865</v>
      </c>
      <c r="B1788" s="2" t="s">
        <v>926</v>
      </c>
      <c r="C1788" s="2" t="s">
        <v>1797</v>
      </c>
      <c r="D1788" s="2" t="s">
        <v>1651</v>
      </c>
      <c r="E1788" s="2" t="s">
        <v>442</v>
      </c>
      <c r="F1788" s="2" t="s">
        <v>1854</v>
      </c>
      <c r="G1788" s="2" t="s">
        <v>2121</v>
      </c>
      <c r="H1788" s="2" t="s">
        <v>859</v>
      </c>
      <c r="I1788" s="2" t="s">
        <v>1948</v>
      </c>
      <c r="J1788" s="7">
        <v>0</v>
      </c>
      <c r="K1788" s="7">
        <v>0</v>
      </c>
      <c r="L1788" s="7">
        <v>0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  <c r="AB1788" s="6">
        <v>0</v>
      </c>
      <c r="AC1788" s="6">
        <v>0</v>
      </c>
      <c r="AD1788" s="7">
        <v>0</v>
      </c>
      <c r="AE1788" s="6">
        <v>0</v>
      </c>
      <c r="AF1788" s="6">
        <v>0</v>
      </c>
      <c r="AG1788" s="6">
        <v>0</v>
      </c>
      <c r="AH1788" s="6">
        <v>0</v>
      </c>
      <c r="AI1788" s="7">
        <v>0</v>
      </c>
      <c r="AJ1788" s="6">
        <v>0</v>
      </c>
      <c r="AK1788" s="6">
        <v>0</v>
      </c>
      <c r="AL1788" s="6">
        <v>0</v>
      </c>
      <c r="AM1788" s="6">
        <v>0</v>
      </c>
      <c r="AN1788" s="7">
        <v>0</v>
      </c>
      <c r="AO1788" s="6">
        <v>0</v>
      </c>
    </row>
    <row r="1789" spans="1:41" x14ac:dyDescent="0.15">
      <c r="A1789" s="2" t="s">
        <v>866</v>
      </c>
      <c r="B1789" s="2" t="s">
        <v>926</v>
      </c>
      <c r="C1789" s="2" t="s">
        <v>1797</v>
      </c>
      <c r="D1789" s="2" t="s">
        <v>1651</v>
      </c>
      <c r="E1789" s="2" t="s">
        <v>442</v>
      </c>
      <c r="F1789" s="2" t="s">
        <v>1854</v>
      </c>
      <c r="G1789" s="2" t="s">
        <v>2121</v>
      </c>
      <c r="H1789" s="2" t="s">
        <v>859</v>
      </c>
      <c r="I1789" s="2" t="s">
        <v>1949</v>
      </c>
      <c r="J1789" s="7">
        <v>0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0</v>
      </c>
      <c r="AB1789" s="6">
        <v>0</v>
      </c>
      <c r="AC1789" s="6">
        <v>0</v>
      </c>
      <c r="AD1789" s="7">
        <v>0</v>
      </c>
      <c r="AE1789" s="6">
        <v>0</v>
      </c>
      <c r="AF1789" s="6">
        <v>0</v>
      </c>
      <c r="AG1789" s="6">
        <v>0</v>
      </c>
      <c r="AH1789" s="6">
        <v>0</v>
      </c>
      <c r="AI1789" s="7">
        <v>0</v>
      </c>
      <c r="AJ1789" s="6">
        <v>0</v>
      </c>
      <c r="AK1789" s="6">
        <v>0</v>
      </c>
      <c r="AL1789" s="6">
        <v>0</v>
      </c>
      <c r="AM1789" s="6">
        <v>0</v>
      </c>
      <c r="AN1789" s="7">
        <v>0</v>
      </c>
      <c r="AO1789" s="6">
        <v>0</v>
      </c>
    </row>
    <row r="1790" spans="1:41" x14ac:dyDescent="0.15">
      <c r="A1790" s="2" t="s">
        <v>867</v>
      </c>
      <c r="B1790" s="2" t="s">
        <v>926</v>
      </c>
      <c r="C1790" s="2" t="s">
        <v>1797</v>
      </c>
      <c r="D1790" s="2" t="s">
        <v>1651</v>
      </c>
      <c r="E1790" s="2" t="s">
        <v>442</v>
      </c>
      <c r="F1790" s="2" t="s">
        <v>1854</v>
      </c>
      <c r="G1790" s="2" t="s">
        <v>2121</v>
      </c>
      <c r="H1790" s="2" t="s">
        <v>859</v>
      </c>
      <c r="I1790" s="2" t="s">
        <v>1950</v>
      </c>
      <c r="J1790" s="7">
        <v>0</v>
      </c>
      <c r="K1790" s="7">
        <v>0</v>
      </c>
      <c r="L1790" s="7">
        <v>0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6">
        <v>0</v>
      </c>
      <c r="X1790" s="6">
        <v>0</v>
      </c>
      <c r="Y1790" s="6">
        <v>0</v>
      </c>
      <c r="Z1790" s="6">
        <v>0</v>
      </c>
      <c r="AA1790" s="6">
        <v>0</v>
      </c>
      <c r="AB1790" s="6">
        <v>0</v>
      </c>
      <c r="AC1790" s="6">
        <v>0</v>
      </c>
      <c r="AD1790" s="7">
        <v>0</v>
      </c>
      <c r="AE1790" s="6">
        <v>0</v>
      </c>
      <c r="AF1790" s="6">
        <v>0</v>
      </c>
      <c r="AG1790" s="6">
        <v>0</v>
      </c>
      <c r="AH1790" s="6">
        <v>0</v>
      </c>
      <c r="AI1790" s="7">
        <v>0</v>
      </c>
      <c r="AJ1790" s="6">
        <v>0</v>
      </c>
      <c r="AK1790" s="6">
        <v>0</v>
      </c>
      <c r="AL1790" s="6">
        <v>0</v>
      </c>
      <c r="AM1790" s="6">
        <v>0</v>
      </c>
      <c r="AN1790" s="7">
        <v>0</v>
      </c>
      <c r="AO1790" s="6">
        <v>0</v>
      </c>
    </row>
    <row r="1791" spans="1:41" x14ac:dyDescent="0.15">
      <c r="A1791" s="2" t="s">
        <v>868</v>
      </c>
      <c r="B1791" s="2" t="s">
        <v>926</v>
      </c>
      <c r="C1791" s="2" t="s">
        <v>1797</v>
      </c>
      <c r="D1791" s="2" t="s">
        <v>1651</v>
      </c>
      <c r="E1791" s="2" t="s">
        <v>442</v>
      </c>
      <c r="F1791" s="2" t="s">
        <v>1854</v>
      </c>
      <c r="G1791" s="2" t="s">
        <v>2121</v>
      </c>
      <c r="H1791" s="2" t="s">
        <v>859</v>
      </c>
      <c r="I1791" s="2" t="s">
        <v>1951</v>
      </c>
      <c r="J1791" s="7">
        <v>0</v>
      </c>
      <c r="K1791" s="7">
        <v>0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0</v>
      </c>
      <c r="W1791" s="6">
        <v>0</v>
      </c>
      <c r="X1791" s="6">
        <v>0</v>
      </c>
      <c r="Y1791" s="6">
        <v>0</v>
      </c>
      <c r="Z1791" s="6">
        <v>0</v>
      </c>
      <c r="AA1791" s="6">
        <v>0</v>
      </c>
      <c r="AB1791" s="6">
        <v>0</v>
      </c>
      <c r="AC1791" s="6">
        <v>0</v>
      </c>
      <c r="AD1791" s="7">
        <v>0</v>
      </c>
      <c r="AE1791" s="6">
        <v>0</v>
      </c>
      <c r="AF1791" s="6">
        <v>0</v>
      </c>
      <c r="AG1791" s="6">
        <v>0</v>
      </c>
      <c r="AH1791" s="6">
        <v>0</v>
      </c>
      <c r="AI1791" s="7">
        <v>0</v>
      </c>
      <c r="AJ1791" s="6">
        <v>0</v>
      </c>
      <c r="AK1791" s="6">
        <v>0</v>
      </c>
      <c r="AL1791" s="6">
        <v>0</v>
      </c>
      <c r="AM1791" s="6">
        <v>0</v>
      </c>
      <c r="AN1791" s="7">
        <v>0</v>
      </c>
      <c r="AO1791" s="6">
        <v>0</v>
      </c>
    </row>
    <row r="1792" spans="1:41" x14ac:dyDescent="0.15">
      <c r="A1792" s="2" t="s">
        <v>869</v>
      </c>
      <c r="B1792" s="2" t="s">
        <v>926</v>
      </c>
      <c r="C1792" s="2" t="s">
        <v>1797</v>
      </c>
      <c r="D1792" s="2" t="s">
        <v>1651</v>
      </c>
      <c r="E1792" s="2" t="s">
        <v>442</v>
      </c>
      <c r="F1792" s="2" t="s">
        <v>1854</v>
      </c>
      <c r="G1792" s="2" t="s">
        <v>2121</v>
      </c>
      <c r="H1792" s="2" t="s">
        <v>859</v>
      </c>
      <c r="I1792" s="2" t="s">
        <v>1952</v>
      </c>
      <c r="J1792" s="7">
        <v>0</v>
      </c>
      <c r="K1792" s="7">
        <v>0</v>
      </c>
      <c r="L1792" s="7">
        <v>0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6">
        <v>0</v>
      </c>
      <c r="X1792" s="6">
        <v>0</v>
      </c>
      <c r="Y1792" s="6">
        <v>0</v>
      </c>
      <c r="Z1792" s="6">
        <v>0</v>
      </c>
      <c r="AA1792" s="6">
        <v>0</v>
      </c>
      <c r="AB1792" s="6">
        <v>0</v>
      </c>
      <c r="AC1792" s="6">
        <v>0</v>
      </c>
      <c r="AD1792" s="7">
        <v>0</v>
      </c>
      <c r="AE1792" s="6">
        <v>0</v>
      </c>
      <c r="AF1792" s="6">
        <v>0</v>
      </c>
      <c r="AG1792" s="6">
        <v>0</v>
      </c>
      <c r="AH1792" s="6">
        <v>0</v>
      </c>
      <c r="AI1792" s="7">
        <v>0</v>
      </c>
      <c r="AJ1792" s="6">
        <v>0</v>
      </c>
      <c r="AK1792" s="6">
        <v>0</v>
      </c>
      <c r="AL1792" s="6">
        <v>0</v>
      </c>
      <c r="AM1792" s="6">
        <v>0</v>
      </c>
      <c r="AN1792" s="7">
        <v>0</v>
      </c>
      <c r="AO1792" s="6">
        <v>0</v>
      </c>
    </row>
    <row r="1793" spans="1:41" x14ac:dyDescent="0.15">
      <c r="A1793" s="2" t="s">
        <v>870</v>
      </c>
      <c r="B1793" s="2" t="s">
        <v>926</v>
      </c>
      <c r="C1793" s="2" t="s">
        <v>1797</v>
      </c>
      <c r="D1793" s="2" t="s">
        <v>1651</v>
      </c>
      <c r="E1793" s="2" t="s">
        <v>442</v>
      </c>
      <c r="F1793" s="2" t="s">
        <v>1854</v>
      </c>
      <c r="G1793" s="2" t="s">
        <v>2121</v>
      </c>
      <c r="H1793" s="2" t="s">
        <v>859</v>
      </c>
      <c r="I1793" s="2" t="s">
        <v>1953</v>
      </c>
      <c r="J1793" s="7">
        <v>0</v>
      </c>
      <c r="K1793" s="7">
        <v>0</v>
      </c>
      <c r="L1793" s="7">
        <v>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0</v>
      </c>
      <c r="S1793" s="7">
        <v>0</v>
      </c>
      <c r="T1793" s="7">
        <v>0</v>
      </c>
      <c r="U1793" s="7">
        <v>0</v>
      </c>
      <c r="V1793" s="7">
        <v>0</v>
      </c>
      <c r="W1793" s="6">
        <v>0</v>
      </c>
      <c r="X1793" s="6">
        <v>0</v>
      </c>
      <c r="Y1793" s="6">
        <v>0</v>
      </c>
      <c r="Z1793" s="6">
        <v>0</v>
      </c>
      <c r="AA1793" s="6">
        <v>0</v>
      </c>
      <c r="AB1793" s="6">
        <v>0</v>
      </c>
      <c r="AC1793" s="6">
        <v>0</v>
      </c>
      <c r="AD1793" s="7">
        <v>0</v>
      </c>
      <c r="AE1793" s="6">
        <v>0</v>
      </c>
      <c r="AF1793" s="6">
        <v>0</v>
      </c>
      <c r="AG1793" s="6">
        <v>0</v>
      </c>
      <c r="AH1793" s="6">
        <v>0</v>
      </c>
      <c r="AI1793" s="7">
        <v>0</v>
      </c>
      <c r="AJ1793" s="6">
        <v>0</v>
      </c>
      <c r="AK1793" s="6">
        <v>0</v>
      </c>
      <c r="AL1793" s="6">
        <v>0</v>
      </c>
      <c r="AM1793" s="6">
        <v>0</v>
      </c>
      <c r="AN1793" s="7">
        <v>0</v>
      </c>
      <c r="AO1793" s="6">
        <v>0</v>
      </c>
    </row>
    <row r="1794" spans="1:41" x14ac:dyDescent="0.15">
      <c r="A1794" s="2" t="s">
        <v>871</v>
      </c>
      <c r="B1794" s="2" t="s">
        <v>926</v>
      </c>
      <c r="C1794" s="2" t="s">
        <v>1797</v>
      </c>
      <c r="D1794" s="2" t="s">
        <v>1651</v>
      </c>
      <c r="E1794" s="2" t="s">
        <v>442</v>
      </c>
      <c r="F1794" s="2" t="s">
        <v>1854</v>
      </c>
      <c r="G1794" s="2" t="s">
        <v>2121</v>
      </c>
      <c r="H1794" s="2" t="s">
        <v>859</v>
      </c>
      <c r="I1794" s="2" t="s">
        <v>1954</v>
      </c>
      <c r="J1794" s="7">
        <v>0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  <c r="W1794" s="6">
        <v>0</v>
      </c>
      <c r="X1794" s="6">
        <v>0</v>
      </c>
      <c r="Y1794" s="6">
        <v>0</v>
      </c>
      <c r="Z1794" s="6">
        <v>0</v>
      </c>
      <c r="AA1794" s="6">
        <v>0</v>
      </c>
      <c r="AB1794" s="6">
        <v>0</v>
      </c>
      <c r="AC1794" s="6">
        <v>0</v>
      </c>
      <c r="AD1794" s="7">
        <v>0</v>
      </c>
      <c r="AE1794" s="6">
        <v>0</v>
      </c>
      <c r="AF1794" s="6">
        <v>0</v>
      </c>
      <c r="AG1794" s="6">
        <v>0</v>
      </c>
      <c r="AH1794" s="6">
        <v>0</v>
      </c>
      <c r="AI1794" s="7">
        <v>0</v>
      </c>
      <c r="AJ1794" s="6">
        <v>0</v>
      </c>
      <c r="AK1794" s="6">
        <v>0</v>
      </c>
      <c r="AL1794" s="6">
        <v>0</v>
      </c>
      <c r="AM1794" s="6">
        <v>0</v>
      </c>
      <c r="AN1794" s="7">
        <v>0</v>
      </c>
      <c r="AO1794" s="6">
        <v>0</v>
      </c>
    </row>
    <row r="1795" spans="1:41" x14ac:dyDescent="0.15">
      <c r="A1795" s="2" t="s">
        <v>872</v>
      </c>
      <c r="B1795" s="2" t="s">
        <v>926</v>
      </c>
      <c r="C1795" s="2" t="s">
        <v>1797</v>
      </c>
      <c r="D1795" s="2" t="s">
        <v>1651</v>
      </c>
      <c r="E1795" s="2" t="s">
        <v>442</v>
      </c>
      <c r="F1795" s="2" t="s">
        <v>1854</v>
      </c>
      <c r="G1795" s="2" t="s">
        <v>2121</v>
      </c>
      <c r="H1795" s="2" t="s">
        <v>859</v>
      </c>
      <c r="I1795" s="2" t="s">
        <v>1955</v>
      </c>
      <c r="J1795" s="7">
        <v>0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0</v>
      </c>
      <c r="S1795" s="7">
        <v>0</v>
      </c>
      <c r="T1795" s="7">
        <v>0</v>
      </c>
      <c r="U1795" s="7">
        <v>0</v>
      </c>
      <c r="V1795" s="7">
        <v>0</v>
      </c>
      <c r="W1795" s="6">
        <v>0</v>
      </c>
      <c r="X1795" s="6">
        <v>0</v>
      </c>
      <c r="Y1795" s="6">
        <v>0</v>
      </c>
      <c r="Z1795" s="6">
        <v>0</v>
      </c>
      <c r="AA1795" s="6">
        <v>0</v>
      </c>
      <c r="AB1795" s="6">
        <v>0</v>
      </c>
      <c r="AC1795" s="6">
        <v>0</v>
      </c>
      <c r="AD1795" s="7">
        <v>0</v>
      </c>
      <c r="AE1795" s="6">
        <v>0</v>
      </c>
      <c r="AF1795" s="6">
        <v>0</v>
      </c>
      <c r="AG1795" s="6">
        <v>0</v>
      </c>
      <c r="AH1795" s="6">
        <v>0</v>
      </c>
      <c r="AI1795" s="7">
        <v>0</v>
      </c>
      <c r="AJ1795" s="6">
        <v>0</v>
      </c>
      <c r="AK1795" s="6">
        <v>0</v>
      </c>
      <c r="AL1795" s="6">
        <v>0</v>
      </c>
      <c r="AM1795" s="6">
        <v>0</v>
      </c>
      <c r="AN1795" s="7">
        <v>0</v>
      </c>
      <c r="AO1795" s="6">
        <v>0</v>
      </c>
    </row>
    <row r="1796" spans="1:41" x14ac:dyDescent="0.15">
      <c r="A1796" s="2" t="s">
        <v>873</v>
      </c>
      <c r="B1796" s="2" t="s">
        <v>926</v>
      </c>
      <c r="C1796" s="2" t="s">
        <v>1797</v>
      </c>
      <c r="D1796" s="2" t="s">
        <v>1651</v>
      </c>
      <c r="E1796" s="2" t="s">
        <v>442</v>
      </c>
      <c r="F1796" s="2" t="s">
        <v>1854</v>
      </c>
      <c r="G1796" s="2" t="s">
        <v>2121</v>
      </c>
      <c r="H1796" s="2" t="s">
        <v>859</v>
      </c>
      <c r="I1796" s="2" t="s">
        <v>1956</v>
      </c>
      <c r="J1796" s="7">
        <v>0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6">
        <v>0</v>
      </c>
      <c r="X1796" s="6">
        <v>0</v>
      </c>
      <c r="Y1796" s="6">
        <v>0</v>
      </c>
      <c r="Z1796" s="6">
        <v>0</v>
      </c>
      <c r="AA1796" s="6">
        <v>0</v>
      </c>
      <c r="AB1796" s="6">
        <v>0</v>
      </c>
      <c r="AC1796" s="6">
        <v>0</v>
      </c>
      <c r="AD1796" s="7">
        <v>0</v>
      </c>
      <c r="AE1796" s="6">
        <v>0</v>
      </c>
      <c r="AF1796" s="6">
        <v>0</v>
      </c>
      <c r="AG1796" s="6">
        <v>0</v>
      </c>
      <c r="AH1796" s="6">
        <v>0</v>
      </c>
      <c r="AI1796" s="7">
        <v>0</v>
      </c>
      <c r="AJ1796" s="6">
        <v>0</v>
      </c>
      <c r="AK1796" s="6">
        <v>0</v>
      </c>
      <c r="AL1796" s="6">
        <v>0</v>
      </c>
      <c r="AM1796" s="6">
        <v>0</v>
      </c>
      <c r="AN1796" s="7">
        <v>0</v>
      </c>
      <c r="AO1796" s="6">
        <v>0</v>
      </c>
    </row>
    <row r="1797" spans="1:41" x14ac:dyDescent="0.15">
      <c r="A1797" s="2" t="s">
        <v>874</v>
      </c>
      <c r="B1797" s="2" t="s">
        <v>926</v>
      </c>
      <c r="C1797" s="2" t="s">
        <v>1797</v>
      </c>
      <c r="D1797" s="2" t="s">
        <v>1651</v>
      </c>
      <c r="E1797" s="2" t="s">
        <v>442</v>
      </c>
      <c r="F1797" s="2" t="s">
        <v>1854</v>
      </c>
      <c r="G1797" s="2" t="s">
        <v>2121</v>
      </c>
      <c r="H1797" s="2" t="s">
        <v>859</v>
      </c>
      <c r="I1797" s="2" t="s">
        <v>1957</v>
      </c>
      <c r="J1797" s="7">
        <v>0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0</v>
      </c>
      <c r="AB1797" s="6">
        <v>0</v>
      </c>
      <c r="AC1797" s="6">
        <v>0</v>
      </c>
      <c r="AD1797" s="7">
        <v>0</v>
      </c>
      <c r="AE1797" s="6">
        <v>0</v>
      </c>
      <c r="AF1797" s="6">
        <v>0</v>
      </c>
      <c r="AG1797" s="6">
        <v>0</v>
      </c>
      <c r="AH1797" s="6">
        <v>0</v>
      </c>
      <c r="AI1797" s="7">
        <v>0</v>
      </c>
      <c r="AJ1797" s="6">
        <v>0</v>
      </c>
      <c r="AK1797" s="6">
        <v>0</v>
      </c>
      <c r="AL1797" s="6">
        <v>0</v>
      </c>
      <c r="AM1797" s="6">
        <v>0</v>
      </c>
      <c r="AN1797" s="7">
        <v>0</v>
      </c>
      <c r="AO1797" s="6">
        <v>0</v>
      </c>
    </row>
    <row r="1798" spans="1:41" x14ac:dyDescent="0.15">
      <c r="A1798" s="2" t="s">
        <v>875</v>
      </c>
      <c r="B1798" s="2" t="s">
        <v>926</v>
      </c>
      <c r="C1798" s="2" t="s">
        <v>1797</v>
      </c>
      <c r="D1798" s="2" t="s">
        <v>1651</v>
      </c>
      <c r="E1798" s="2" t="s">
        <v>442</v>
      </c>
      <c r="F1798" s="2" t="s">
        <v>1854</v>
      </c>
      <c r="G1798" s="2" t="s">
        <v>2121</v>
      </c>
      <c r="H1798" s="2" t="s">
        <v>859</v>
      </c>
      <c r="I1798" s="2" t="s">
        <v>1958</v>
      </c>
      <c r="J1798" s="7">
        <v>0</v>
      </c>
      <c r="K1798" s="7">
        <v>0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  <c r="W1798" s="6">
        <v>0</v>
      </c>
      <c r="X1798" s="6">
        <v>0</v>
      </c>
      <c r="Y1798" s="6">
        <v>0</v>
      </c>
      <c r="Z1798" s="6">
        <v>0</v>
      </c>
      <c r="AA1798" s="6">
        <v>0</v>
      </c>
      <c r="AB1798" s="6">
        <v>0</v>
      </c>
      <c r="AC1798" s="6">
        <v>0</v>
      </c>
      <c r="AD1798" s="7">
        <v>0</v>
      </c>
      <c r="AE1798" s="6">
        <v>0</v>
      </c>
      <c r="AF1798" s="6">
        <v>0</v>
      </c>
      <c r="AG1798" s="6">
        <v>0</v>
      </c>
      <c r="AH1798" s="6">
        <v>0</v>
      </c>
      <c r="AI1798" s="7">
        <v>0</v>
      </c>
      <c r="AJ1798" s="6">
        <v>0</v>
      </c>
      <c r="AK1798" s="6">
        <v>0</v>
      </c>
      <c r="AL1798" s="6">
        <v>0</v>
      </c>
      <c r="AM1798" s="6">
        <v>0</v>
      </c>
      <c r="AN1798" s="7">
        <v>0</v>
      </c>
      <c r="AO1798" s="6">
        <v>0</v>
      </c>
    </row>
    <row r="1799" spans="1:41" x14ac:dyDescent="0.15">
      <c r="A1799" s="2" t="s">
        <v>876</v>
      </c>
      <c r="B1799" s="2" t="s">
        <v>926</v>
      </c>
      <c r="C1799" s="2" t="s">
        <v>1797</v>
      </c>
      <c r="D1799" s="2" t="s">
        <v>1651</v>
      </c>
      <c r="E1799" s="2" t="s">
        <v>442</v>
      </c>
      <c r="F1799" s="2" t="s">
        <v>1854</v>
      </c>
      <c r="G1799" s="2" t="s">
        <v>2121</v>
      </c>
      <c r="H1799" s="2" t="s">
        <v>859</v>
      </c>
      <c r="I1799" s="2" t="s">
        <v>1959</v>
      </c>
      <c r="J1799" s="7">
        <v>0</v>
      </c>
      <c r="K1799" s="7">
        <v>0</v>
      </c>
      <c r="L1799" s="7">
        <v>0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6">
        <v>0</v>
      </c>
      <c r="X1799" s="6">
        <v>0</v>
      </c>
      <c r="Y1799" s="6">
        <v>0</v>
      </c>
      <c r="Z1799" s="6">
        <v>0</v>
      </c>
      <c r="AA1799" s="6">
        <v>0</v>
      </c>
      <c r="AB1799" s="6">
        <v>0</v>
      </c>
      <c r="AC1799" s="6">
        <v>0</v>
      </c>
      <c r="AD1799" s="7">
        <v>0</v>
      </c>
      <c r="AE1799" s="6">
        <v>0</v>
      </c>
      <c r="AF1799" s="6">
        <v>0</v>
      </c>
      <c r="AG1799" s="6">
        <v>0</v>
      </c>
      <c r="AH1799" s="6">
        <v>0</v>
      </c>
      <c r="AI1799" s="7">
        <v>0</v>
      </c>
      <c r="AJ1799" s="6">
        <v>0</v>
      </c>
      <c r="AK1799" s="6">
        <v>0</v>
      </c>
      <c r="AL1799" s="6">
        <v>0</v>
      </c>
      <c r="AM1799" s="6">
        <v>0</v>
      </c>
      <c r="AN1799" s="7">
        <v>0</v>
      </c>
      <c r="AO1799" s="6">
        <v>0</v>
      </c>
    </row>
    <row r="1800" spans="1:41" x14ac:dyDescent="0.15">
      <c r="A1800" s="2" t="s">
        <v>877</v>
      </c>
      <c r="B1800" s="2" t="s">
        <v>926</v>
      </c>
      <c r="C1800" s="2" t="s">
        <v>1797</v>
      </c>
      <c r="D1800" s="2" t="s">
        <v>1651</v>
      </c>
      <c r="E1800" s="2" t="s">
        <v>442</v>
      </c>
      <c r="F1800" s="2" t="s">
        <v>1854</v>
      </c>
      <c r="G1800" s="2" t="s">
        <v>2121</v>
      </c>
      <c r="H1800" s="2" t="s">
        <v>859</v>
      </c>
      <c r="I1800" s="2" t="s">
        <v>1960</v>
      </c>
      <c r="J1800" s="7">
        <v>0</v>
      </c>
      <c r="K1800" s="7">
        <v>0</v>
      </c>
      <c r="L1800" s="7">
        <v>0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0</v>
      </c>
      <c r="S1800" s="7">
        <v>0</v>
      </c>
      <c r="T1800" s="7">
        <v>0</v>
      </c>
      <c r="U1800" s="7">
        <v>0</v>
      </c>
      <c r="V1800" s="7">
        <v>0</v>
      </c>
      <c r="W1800" s="6">
        <v>0</v>
      </c>
      <c r="X1800" s="6">
        <v>0</v>
      </c>
      <c r="Y1800" s="6">
        <v>0</v>
      </c>
      <c r="Z1800" s="6">
        <v>0</v>
      </c>
      <c r="AA1800" s="6">
        <v>0</v>
      </c>
      <c r="AB1800" s="6">
        <v>0</v>
      </c>
      <c r="AC1800" s="6">
        <v>0</v>
      </c>
      <c r="AD1800" s="7">
        <v>0</v>
      </c>
      <c r="AE1800" s="6">
        <v>0</v>
      </c>
      <c r="AF1800" s="6">
        <v>0</v>
      </c>
      <c r="AG1800" s="6">
        <v>0</v>
      </c>
      <c r="AH1800" s="6">
        <v>0</v>
      </c>
      <c r="AI1800" s="7">
        <v>0</v>
      </c>
      <c r="AJ1800" s="6">
        <v>0</v>
      </c>
      <c r="AK1800" s="6">
        <v>0</v>
      </c>
      <c r="AL1800" s="6">
        <v>0</v>
      </c>
      <c r="AM1800" s="6">
        <v>0</v>
      </c>
      <c r="AN1800" s="7">
        <v>0</v>
      </c>
      <c r="AO1800" s="6">
        <v>0</v>
      </c>
    </row>
    <row r="1801" spans="1:41" x14ac:dyDescent="0.15">
      <c r="A1801" s="2" t="s">
        <v>878</v>
      </c>
      <c r="B1801" s="2" t="s">
        <v>926</v>
      </c>
      <c r="C1801" s="2" t="s">
        <v>1797</v>
      </c>
      <c r="D1801" s="2" t="s">
        <v>1651</v>
      </c>
      <c r="E1801" s="2" t="s">
        <v>442</v>
      </c>
      <c r="F1801" s="2" t="s">
        <v>1854</v>
      </c>
      <c r="G1801" s="2" t="s">
        <v>2121</v>
      </c>
      <c r="H1801" s="2" t="s">
        <v>859</v>
      </c>
      <c r="I1801" s="2" t="s">
        <v>1961</v>
      </c>
      <c r="J1801" s="7">
        <v>0</v>
      </c>
      <c r="K1801" s="7">
        <v>0</v>
      </c>
      <c r="L1801" s="7">
        <v>0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  <c r="R1801" s="7">
        <v>0</v>
      </c>
      <c r="S1801" s="7">
        <v>0</v>
      </c>
      <c r="T1801" s="7">
        <v>0</v>
      </c>
      <c r="U1801" s="7">
        <v>0</v>
      </c>
      <c r="V1801" s="7">
        <v>0</v>
      </c>
      <c r="W1801" s="6">
        <v>0</v>
      </c>
      <c r="X1801" s="6">
        <v>0</v>
      </c>
      <c r="Y1801" s="6">
        <v>0</v>
      </c>
      <c r="Z1801" s="6">
        <v>0</v>
      </c>
      <c r="AA1801" s="6">
        <v>0</v>
      </c>
      <c r="AB1801" s="6">
        <v>0</v>
      </c>
      <c r="AC1801" s="6">
        <v>0</v>
      </c>
      <c r="AD1801" s="7">
        <v>0</v>
      </c>
      <c r="AE1801" s="6">
        <v>0</v>
      </c>
      <c r="AF1801" s="6">
        <v>0</v>
      </c>
      <c r="AG1801" s="6">
        <v>0</v>
      </c>
      <c r="AH1801" s="6">
        <v>0</v>
      </c>
      <c r="AI1801" s="7">
        <v>0</v>
      </c>
      <c r="AJ1801" s="6">
        <v>0</v>
      </c>
      <c r="AK1801" s="6">
        <v>0</v>
      </c>
      <c r="AL1801" s="6">
        <v>0</v>
      </c>
      <c r="AM1801" s="6">
        <v>0</v>
      </c>
      <c r="AN1801" s="7">
        <v>0</v>
      </c>
      <c r="AO1801" s="6">
        <v>0</v>
      </c>
    </row>
    <row r="1802" spans="1:41" x14ac:dyDescent="0.15">
      <c r="A1802" s="2" t="s">
        <v>879</v>
      </c>
      <c r="B1802" s="2" t="s">
        <v>926</v>
      </c>
      <c r="C1802" s="2" t="s">
        <v>1797</v>
      </c>
      <c r="D1802" s="2" t="s">
        <v>1651</v>
      </c>
      <c r="E1802" s="2" t="s">
        <v>442</v>
      </c>
      <c r="F1802" s="2" t="s">
        <v>1854</v>
      </c>
      <c r="G1802" s="2" t="s">
        <v>2121</v>
      </c>
      <c r="H1802" s="2" t="s">
        <v>859</v>
      </c>
      <c r="I1802" s="2" t="s">
        <v>1962</v>
      </c>
      <c r="J1802" s="7">
        <v>0</v>
      </c>
      <c r="K1802" s="7">
        <v>0</v>
      </c>
      <c r="L1802" s="7">
        <v>0</v>
      </c>
      <c r="M1802" s="7">
        <v>0</v>
      </c>
      <c r="N1802" s="7">
        <v>0</v>
      </c>
      <c r="O1802" s="7">
        <v>0</v>
      </c>
      <c r="P1802" s="7">
        <v>0</v>
      </c>
      <c r="Q1802" s="7">
        <v>0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  <c r="W1802" s="6">
        <v>0</v>
      </c>
      <c r="X1802" s="6">
        <v>0</v>
      </c>
      <c r="Y1802" s="6">
        <v>0</v>
      </c>
      <c r="Z1802" s="6">
        <v>0</v>
      </c>
      <c r="AA1802" s="6">
        <v>0</v>
      </c>
      <c r="AB1802" s="6">
        <v>0</v>
      </c>
      <c r="AC1802" s="6">
        <v>0</v>
      </c>
      <c r="AD1802" s="7">
        <v>0</v>
      </c>
      <c r="AE1802" s="6">
        <v>0</v>
      </c>
      <c r="AF1802" s="6">
        <v>0</v>
      </c>
      <c r="AG1802" s="6">
        <v>0</v>
      </c>
      <c r="AH1802" s="6">
        <v>0</v>
      </c>
      <c r="AI1802" s="7">
        <v>0</v>
      </c>
      <c r="AJ1802" s="6">
        <v>0</v>
      </c>
      <c r="AK1802" s="6">
        <v>0</v>
      </c>
      <c r="AL1802" s="6">
        <v>0</v>
      </c>
      <c r="AM1802" s="6">
        <v>0</v>
      </c>
      <c r="AN1802" s="7">
        <v>0</v>
      </c>
      <c r="AO1802" s="6">
        <v>0</v>
      </c>
    </row>
    <row r="1803" spans="1:41" x14ac:dyDescent="0.15">
      <c r="A1803" s="2" t="s">
        <v>1937</v>
      </c>
      <c r="B1803" s="2" t="s">
        <v>926</v>
      </c>
      <c r="C1803" s="2" t="s">
        <v>1797</v>
      </c>
      <c r="D1803" s="2" t="s">
        <v>1651</v>
      </c>
      <c r="E1803" s="2" t="s">
        <v>442</v>
      </c>
      <c r="F1803" s="2" t="s">
        <v>1854</v>
      </c>
      <c r="G1803" s="2" t="s">
        <v>2121</v>
      </c>
      <c r="H1803" s="2" t="s">
        <v>859</v>
      </c>
      <c r="I1803" s="2" t="s">
        <v>1963</v>
      </c>
      <c r="J1803" s="7">
        <v>0</v>
      </c>
      <c r="K1803" s="7">
        <v>244113</v>
      </c>
      <c r="L1803" s="7">
        <v>7443</v>
      </c>
      <c r="M1803" s="7">
        <v>251556</v>
      </c>
      <c r="N1803" s="7">
        <v>0</v>
      </c>
      <c r="O1803" s="7">
        <v>0</v>
      </c>
      <c r="P1803" s="7">
        <v>241338</v>
      </c>
      <c r="Q1803" s="7">
        <v>1741</v>
      </c>
      <c r="R1803" s="7">
        <v>243079</v>
      </c>
      <c r="S1803" s="7">
        <v>0</v>
      </c>
      <c r="T1803" s="7">
        <v>43</v>
      </c>
      <c r="U1803" s="7">
        <v>483</v>
      </c>
      <c r="V1803" s="7">
        <v>526</v>
      </c>
      <c r="W1803" s="6">
        <v>98.863231399999989</v>
      </c>
      <c r="X1803" s="6">
        <v>23.391105700000001</v>
      </c>
      <c r="Y1803" s="6">
        <v>96.630173799999994</v>
      </c>
      <c r="Z1803" s="6">
        <v>98.606206</v>
      </c>
      <c r="AA1803" s="6">
        <v>24.686131400000001</v>
      </c>
      <c r="AB1803" s="6">
        <v>96.398992199999995</v>
      </c>
      <c r="AC1803" s="6">
        <v>0.23118159999999932</v>
      </c>
      <c r="AD1803" s="7">
        <v>221147</v>
      </c>
      <c r="AE1803" s="6">
        <v>9.9173853000000012</v>
      </c>
      <c r="AF1803" s="6">
        <v>98.880649000000005</v>
      </c>
      <c r="AG1803" s="6">
        <v>25.014367799999999</v>
      </c>
      <c r="AH1803" s="6">
        <v>96.832649500000002</v>
      </c>
      <c r="AI1803" s="7">
        <v>242553</v>
      </c>
      <c r="AJ1803" s="6">
        <v>98.606206</v>
      </c>
      <c r="AK1803" s="6">
        <v>28.0245277</v>
      </c>
      <c r="AL1803" s="6">
        <v>96.743105600000007</v>
      </c>
      <c r="AM1803" s="6">
        <v>8.9543899999995347E-2</v>
      </c>
      <c r="AN1803" s="7">
        <v>220331</v>
      </c>
      <c r="AO1803" s="6">
        <v>10.0857346</v>
      </c>
    </row>
    <row r="1804" spans="1:41" x14ac:dyDescent="0.15">
      <c r="A1804" s="2" t="s">
        <v>1938</v>
      </c>
      <c r="B1804" s="2" t="s">
        <v>926</v>
      </c>
      <c r="C1804" s="2" t="s">
        <v>1797</v>
      </c>
      <c r="D1804" s="2" t="s">
        <v>1651</v>
      </c>
      <c r="E1804" s="2" t="s">
        <v>442</v>
      </c>
      <c r="F1804" s="2" t="s">
        <v>1854</v>
      </c>
      <c r="G1804" s="2" t="s">
        <v>2121</v>
      </c>
      <c r="H1804" s="2" t="s">
        <v>859</v>
      </c>
      <c r="I1804" s="2" t="s">
        <v>1964</v>
      </c>
      <c r="J1804" s="7">
        <v>0</v>
      </c>
      <c r="K1804" s="7">
        <v>39149</v>
      </c>
      <c r="L1804" s="7">
        <v>6840</v>
      </c>
      <c r="M1804" s="7">
        <v>45989</v>
      </c>
      <c r="N1804" s="7">
        <v>0</v>
      </c>
      <c r="O1804" s="7">
        <v>0</v>
      </c>
      <c r="P1804" s="7">
        <v>37012</v>
      </c>
      <c r="Q1804" s="7">
        <v>1483</v>
      </c>
      <c r="R1804" s="7">
        <v>38495</v>
      </c>
      <c r="S1804" s="7">
        <v>0</v>
      </c>
      <c r="T1804" s="7">
        <v>0</v>
      </c>
      <c r="U1804" s="7">
        <v>777</v>
      </c>
      <c r="V1804" s="7">
        <v>777</v>
      </c>
      <c r="W1804" s="6">
        <v>94.541367600000001</v>
      </c>
      <c r="X1804" s="6">
        <v>21.681286499999999</v>
      </c>
      <c r="Y1804" s="6">
        <v>83.704798999999994</v>
      </c>
      <c r="Z1804" s="6">
        <v>93.673242599999995</v>
      </c>
      <c r="AA1804" s="6">
        <v>9.5861229000000012</v>
      </c>
      <c r="AB1804" s="6">
        <v>60.886221900000002</v>
      </c>
      <c r="AC1804" s="6">
        <v>22.818577099999992</v>
      </c>
      <c r="AD1804" s="7">
        <v>35918</v>
      </c>
      <c r="AE1804" s="6">
        <v>7.1746756999999999</v>
      </c>
      <c r="AF1804" s="6">
        <v>94.541367600000001</v>
      </c>
      <c r="AG1804" s="6">
        <v>24.459838399999999</v>
      </c>
      <c r="AH1804" s="6">
        <v>85.143324800000002</v>
      </c>
      <c r="AI1804" s="7">
        <v>37718</v>
      </c>
      <c r="AJ1804" s="6">
        <v>93.673242599999995</v>
      </c>
      <c r="AK1804" s="6">
        <v>32.773483900000002</v>
      </c>
      <c r="AL1804" s="6">
        <v>84.081651800000003</v>
      </c>
      <c r="AM1804" s="6">
        <v>1.061672999999999</v>
      </c>
      <c r="AN1804" s="7">
        <v>19644</v>
      </c>
      <c r="AO1804" s="6">
        <v>92.007737700000007</v>
      </c>
    </row>
    <row r="1805" spans="1:41" ht="12.75" thickBot="1" x14ac:dyDescent="0.2">
      <c r="A1805" s="2" t="s">
        <v>2006</v>
      </c>
      <c r="B1805" s="2" t="s">
        <v>926</v>
      </c>
      <c r="C1805" s="2" t="s">
        <v>1797</v>
      </c>
      <c r="D1805" s="2" t="s">
        <v>1651</v>
      </c>
      <c r="E1805" s="2" t="s">
        <v>442</v>
      </c>
      <c r="F1805" s="2" t="s">
        <v>1854</v>
      </c>
      <c r="G1805" s="2" t="s">
        <v>2121</v>
      </c>
      <c r="H1805" s="2" t="s">
        <v>859</v>
      </c>
      <c r="I1805" s="2" t="s">
        <v>1966</v>
      </c>
      <c r="J1805" s="7">
        <v>0</v>
      </c>
      <c r="K1805" s="7">
        <v>0</v>
      </c>
      <c r="L1805" s="7">
        <v>0</v>
      </c>
      <c r="M1805" s="7">
        <v>0</v>
      </c>
      <c r="N1805" s="7">
        <v>0</v>
      </c>
      <c r="O1805" s="7">
        <v>0</v>
      </c>
      <c r="P1805" s="7">
        <v>0</v>
      </c>
      <c r="Q1805" s="7">
        <v>0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  <c r="W1805" s="6">
        <v>0</v>
      </c>
      <c r="X1805" s="6">
        <v>0</v>
      </c>
      <c r="Y1805" s="6">
        <v>0</v>
      </c>
      <c r="Z1805" s="6">
        <v>0</v>
      </c>
      <c r="AA1805" s="6">
        <v>0</v>
      </c>
      <c r="AB1805" s="6">
        <v>0</v>
      </c>
      <c r="AC1805" s="6">
        <v>0</v>
      </c>
      <c r="AD1805" s="7">
        <v>0</v>
      </c>
      <c r="AE1805" s="6">
        <v>0</v>
      </c>
      <c r="AF1805" s="6">
        <v>0</v>
      </c>
      <c r="AG1805" s="6">
        <v>0</v>
      </c>
      <c r="AH1805" s="6">
        <v>0</v>
      </c>
      <c r="AI1805" s="7">
        <v>0</v>
      </c>
      <c r="AJ1805" s="6">
        <v>0</v>
      </c>
      <c r="AK1805" s="6">
        <v>0</v>
      </c>
      <c r="AL1805" s="6">
        <v>0</v>
      </c>
      <c r="AM1805" s="6">
        <v>0</v>
      </c>
      <c r="AN1805" s="7">
        <v>0</v>
      </c>
      <c r="AO1805" s="6">
        <v>0</v>
      </c>
    </row>
    <row r="1806" spans="1:41" ht="12.75" thickTop="1" x14ac:dyDescent="0.15">
      <c r="A1806" s="34" t="s">
        <v>1756</v>
      </c>
      <c r="B1806" s="2" t="s">
        <v>1802</v>
      </c>
      <c r="C1806" s="2" t="s">
        <v>1802</v>
      </c>
      <c r="D1806" s="2" t="s">
        <v>1802</v>
      </c>
      <c r="E1806" s="2" t="s">
        <v>1802</v>
      </c>
      <c r="F1806" s="2" t="s">
        <v>1854</v>
      </c>
      <c r="G1806" s="2" t="s">
        <v>2121</v>
      </c>
      <c r="H1806" s="2" t="s">
        <v>1748</v>
      </c>
      <c r="I1806" s="2" t="s">
        <v>2012</v>
      </c>
      <c r="J1806" s="7">
        <v>0</v>
      </c>
      <c r="K1806" s="7">
        <v>140450984.80000001</v>
      </c>
      <c r="L1806" s="7">
        <v>3781346</v>
      </c>
      <c r="M1806" s="7">
        <v>144232330.80000001</v>
      </c>
      <c r="N1806" s="7">
        <v>0</v>
      </c>
      <c r="O1806" s="7">
        <v>0</v>
      </c>
      <c r="P1806" s="7">
        <v>138905945.59999999</v>
      </c>
      <c r="Q1806" s="7">
        <v>1466171.2280000001</v>
      </c>
      <c r="R1806" s="7">
        <v>140372116.82800001</v>
      </c>
      <c r="S1806" s="7">
        <v>0</v>
      </c>
      <c r="T1806" s="7">
        <v>18617</v>
      </c>
      <c r="U1806" s="7">
        <v>207784</v>
      </c>
      <c r="V1806" s="7">
        <v>226401</v>
      </c>
      <c r="W1806" s="6">
        <v>98.899944200000007</v>
      </c>
      <c r="X1806" s="6">
        <v>38.773791899999999</v>
      </c>
      <c r="Y1806" s="6">
        <v>97.323614000000006</v>
      </c>
      <c r="Z1806" s="6">
        <v>98.837200899999999</v>
      </c>
      <c r="AA1806" s="6">
        <v>41.121344700000002</v>
      </c>
      <c r="AB1806" s="6">
        <v>97.192979800000003</v>
      </c>
      <c r="AC1806" s="6">
        <v>0.13063420000000292</v>
      </c>
      <c r="AD1806" s="7">
        <v>136308901</v>
      </c>
      <c r="AE1806" s="6">
        <v>2.9808881</v>
      </c>
      <c r="AF1806" s="6">
        <v>98.913055299999996</v>
      </c>
      <c r="AG1806" s="6">
        <v>41.028285699999998</v>
      </c>
      <c r="AH1806" s="6">
        <v>97.476622700000007</v>
      </c>
      <c r="AI1806" s="7">
        <v>140145715.82800001</v>
      </c>
      <c r="AJ1806" s="6">
        <v>98.841003599999993</v>
      </c>
      <c r="AK1806" s="6">
        <v>43.3245802</v>
      </c>
      <c r="AL1806" s="6">
        <v>97.337635300000002</v>
      </c>
      <c r="AM1806" s="6">
        <v>0.13898740000000487</v>
      </c>
      <c r="AN1806" s="7">
        <v>136100479</v>
      </c>
      <c r="AO1806" s="6">
        <v>2.9722429000000004</v>
      </c>
    </row>
    <row r="1807" spans="1:41" x14ac:dyDescent="0.15">
      <c r="A1807" s="2" t="s">
        <v>1757</v>
      </c>
      <c r="B1807" s="2" t="s">
        <v>1802</v>
      </c>
      <c r="C1807" s="2" t="s">
        <v>1802</v>
      </c>
      <c r="D1807" s="2" t="s">
        <v>1802</v>
      </c>
      <c r="E1807" s="2" t="s">
        <v>1802</v>
      </c>
      <c r="F1807" s="2" t="s">
        <v>1854</v>
      </c>
      <c r="G1807" s="2" t="s">
        <v>2121</v>
      </c>
      <c r="H1807" s="2" t="s">
        <v>1748</v>
      </c>
      <c r="I1807" s="2" t="s">
        <v>2013</v>
      </c>
      <c r="J1807" s="7">
        <v>0</v>
      </c>
      <c r="K1807" s="7">
        <v>140450984.80000001</v>
      </c>
      <c r="L1807" s="7">
        <v>3781346</v>
      </c>
      <c r="M1807" s="7">
        <v>144232330.80000001</v>
      </c>
      <c r="N1807" s="7">
        <v>0</v>
      </c>
      <c r="O1807" s="7">
        <v>0</v>
      </c>
      <c r="P1807" s="7">
        <v>138905945.59999999</v>
      </c>
      <c r="Q1807" s="7">
        <v>1466171.2280000001</v>
      </c>
      <c r="R1807" s="7">
        <v>140372116.82800001</v>
      </c>
      <c r="S1807" s="7">
        <v>0</v>
      </c>
      <c r="T1807" s="7">
        <v>18617</v>
      </c>
      <c r="U1807" s="7">
        <v>207784</v>
      </c>
      <c r="V1807" s="7">
        <v>226401</v>
      </c>
      <c r="W1807" s="6">
        <v>98.899944200000007</v>
      </c>
      <c r="X1807" s="6">
        <v>38.773791899999999</v>
      </c>
      <c r="Y1807" s="6">
        <v>97.323614000000006</v>
      </c>
      <c r="Z1807" s="6">
        <v>98.837200899999999</v>
      </c>
      <c r="AA1807" s="6">
        <v>41.121344700000002</v>
      </c>
      <c r="AB1807" s="6">
        <v>97.192979800000003</v>
      </c>
      <c r="AC1807" s="6">
        <v>0.13063420000000292</v>
      </c>
      <c r="AD1807" s="7">
        <v>136308901</v>
      </c>
      <c r="AE1807" s="6">
        <v>2.9808881</v>
      </c>
      <c r="AF1807" s="6">
        <v>98.913055299999996</v>
      </c>
      <c r="AG1807" s="6">
        <v>41.028285699999998</v>
      </c>
      <c r="AH1807" s="6">
        <v>97.476622700000007</v>
      </c>
      <c r="AI1807" s="7">
        <v>140145715.82800001</v>
      </c>
      <c r="AJ1807" s="6">
        <v>98.841003599999993</v>
      </c>
      <c r="AK1807" s="6">
        <v>43.3245802</v>
      </c>
      <c r="AL1807" s="6">
        <v>97.337635300000002</v>
      </c>
      <c r="AM1807" s="6">
        <v>0.13898740000000487</v>
      </c>
      <c r="AN1807" s="7">
        <v>136100479</v>
      </c>
      <c r="AO1807" s="6">
        <v>2.9722429000000004</v>
      </c>
    </row>
    <row r="1808" spans="1:41" x14ac:dyDescent="0.15">
      <c r="A1808" s="2" t="s">
        <v>1758</v>
      </c>
      <c r="B1808" s="2" t="s">
        <v>1802</v>
      </c>
      <c r="C1808" s="2" t="s">
        <v>1802</v>
      </c>
      <c r="D1808" s="2" t="s">
        <v>1802</v>
      </c>
      <c r="E1808" s="2" t="s">
        <v>1802</v>
      </c>
      <c r="F1808" s="2" t="s">
        <v>1854</v>
      </c>
      <c r="G1808" s="2" t="s">
        <v>2121</v>
      </c>
      <c r="H1808" s="2" t="s">
        <v>1748</v>
      </c>
      <c r="I1808" s="2" t="s">
        <v>2014</v>
      </c>
      <c r="J1808" s="7">
        <v>0</v>
      </c>
      <c r="K1808" s="7">
        <v>59156661</v>
      </c>
      <c r="L1808" s="7">
        <v>1629857</v>
      </c>
      <c r="M1808" s="7">
        <v>60786518</v>
      </c>
      <c r="N1808" s="7">
        <v>0</v>
      </c>
      <c r="O1808" s="7">
        <v>0</v>
      </c>
      <c r="P1808" s="7">
        <v>58529600.799999997</v>
      </c>
      <c r="Q1808" s="7">
        <v>578476</v>
      </c>
      <c r="R1808" s="7">
        <v>59108076.799999997</v>
      </c>
      <c r="S1808" s="7">
        <v>0</v>
      </c>
      <c r="T1808" s="7">
        <v>3723</v>
      </c>
      <c r="U1808" s="7">
        <v>112526</v>
      </c>
      <c r="V1808" s="7">
        <v>116249</v>
      </c>
      <c r="W1808" s="6">
        <v>98.940000699999999</v>
      </c>
      <c r="X1808" s="6">
        <v>35.492438900000003</v>
      </c>
      <c r="Y1808" s="6">
        <v>97.238793599999994</v>
      </c>
      <c r="Z1808" s="6">
        <v>98.873175599999996</v>
      </c>
      <c r="AA1808" s="6">
        <v>37.362738800000002</v>
      </c>
      <c r="AB1808" s="6">
        <v>97.165816800000002</v>
      </c>
      <c r="AC1808" s="6">
        <v>7.2976799999992181E-2</v>
      </c>
      <c r="AD1808" s="7">
        <v>57279524</v>
      </c>
      <c r="AE1808" s="6">
        <v>3.1923324000000002</v>
      </c>
      <c r="AF1808" s="6">
        <v>98.946227800000003</v>
      </c>
      <c r="AG1808" s="6">
        <v>38.124575300000004</v>
      </c>
      <c r="AH1808" s="6">
        <v>97.425110799999999</v>
      </c>
      <c r="AI1808" s="7">
        <v>58991827.799999997</v>
      </c>
      <c r="AJ1808" s="6">
        <v>98.876301600000005</v>
      </c>
      <c r="AK1808" s="6">
        <v>39.882095100000001</v>
      </c>
      <c r="AL1808" s="6">
        <v>97.339486500000007</v>
      </c>
      <c r="AM1808" s="6">
        <v>8.5624299999992104E-2</v>
      </c>
      <c r="AN1808" s="7">
        <v>57174347</v>
      </c>
      <c r="AO1808" s="6">
        <v>3.1788395999999999</v>
      </c>
    </row>
    <row r="1809" spans="1:41" x14ac:dyDescent="0.15">
      <c r="A1809" s="2" t="s">
        <v>1759</v>
      </c>
      <c r="B1809" s="2" t="s">
        <v>1802</v>
      </c>
      <c r="C1809" s="2" t="s">
        <v>1802</v>
      </c>
      <c r="D1809" s="2" t="s">
        <v>1802</v>
      </c>
      <c r="E1809" s="2" t="s">
        <v>1802</v>
      </c>
      <c r="F1809" s="2" t="s">
        <v>1854</v>
      </c>
      <c r="G1809" s="2" t="s">
        <v>2121</v>
      </c>
      <c r="H1809" s="2" t="s">
        <v>1748</v>
      </c>
      <c r="I1809" s="2" t="s">
        <v>2015</v>
      </c>
      <c r="J1809" s="7">
        <v>0</v>
      </c>
      <c r="K1809" s="7">
        <v>47858591</v>
      </c>
      <c r="L1809" s="7">
        <v>1558822</v>
      </c>
      <c r="M1809" s="7">
        <v>49417413</v>
      </c>
      <c r="N1809" s="7">
        <v>0</v>
      </c>
      <c r="O1809" s="7">
        <v>0</v>
      </c>
      <c r="P1809" s="7">
        <v>47202550</v>
      </c>
      <c r="Q1809" s="7">
        <v>557508</v>
      </c>
      <c r="R1809" s="7">
        <v>47760058</v>
      </c>
      <c r="S1809" s="7">
        <v>0</v>
      </c>
      <c r="T1809" s="7">
        <v>3144</v>
      </c>
      <c r="U1809" s="7">
        <v>103376</v>
      </c>
      <c r="V1809" s="7">
        <v>106520</v>
      </c>
      <c r="W1809" s="6">
        <v>98.629209500000002</v>
      </c>
      <c r="X1809" s="6">
        <v>35.764699200000003</v>
      </c>
      <c r="Y1809" s="6">
        <v>96.64621249999999</v>
      </c>
      <c r="Z1809" s="6">
        <v>98.550866400000004</v>
      </c>
      <c r="AA1809" s="6">
        <v>35.499317600000005</v>
      </c>
      <c r="AB1809" s="6">
        <v>96.552743100000001</v>
      </c>
      <c r="AC1809" s="6">
        <v>9.3469399999989378E-2</v>
      </c>
      <c r="AD1809" s="7">
        <v>46078694</v>
      </c>
      <c r="AE1809" s="6">
        <v>3.6488967999999997</v>
      </c>
      <c r="AF1809" s="6">
        <v>98.635689299999996</v>
      </c>
      <c r="AG1809" s="6">
        <v>38.304959400000001</v>
      </c>
      <c r="AH1809" s="6">
        <v>96.854984999999999</v>
      </c>
      <c r="AI1809" s="7">
        <v>47653538</v>
      </c>
      <c r="AJ1809" s="6">
        <v>98.554730800000002</v>
      </c>
      <c r="AK1809" s="6">
        <v>37.936628800000001</v>
      </c>
      <c r="AL1809" s="6">
        <v>96.753406999999996</v>
      </c>
      <c r="AM1809" s="6">
        <v>0.1015780000000035</v>
      </c>
      <c r="AN1809" s="7">
        <v>45979716</v>
      </c>
      <c r="AO1809" s="6">
        <v>3.6403486999999997</v>
      </c>
    </row>
    <row r="1810" spans="1:41" x14ac:dyDescent="0.15">
      <c r="A1810" s="2" t="s">
        <v>1760</v>
      </c>
      <c r="B1810" s="2" t="s">
        <v>1802</v>
      </c>
      <c r="C1810" s="2" t="s">
        <v>1802</v>
      </c>
      <c r="D1810" s="2" t="s">
        <v>1802</v>
      </c>
      <c r="E1810" s="2" t="s">
        <v>1802</v>
      </c>
      <c r="F1810" s="2" t="s">
        <v>1854</v>
      </c>
      <c r="G1810" s="2" t="s">
        <v>2121</v>
      </c>
      <c r="H1810" s="2" t="s">
        <v>1748</v>
      </c>
      <c r="I1810" s="2" t="s">
        <v>2016</v>
      </c>
      <c r="J1810" s="7">
        <v>0</v>
      </c>
      <c r="K1810" s="7">
        <v>1719230</v>
      </c>
      <c r="L1810" s="7">
        <v>56261</v>
      </c>
      <c r="M1810" s="7">
        <v>1775491</v>
      </c>
      <c r="N1810" s="7">
        <v>0</v>
      </c>
      <c r="O1810" s="7">
        <v>0</v>
      </c>
      <c r="P1810" s="7">
        <v>1695250</v>
      </c>
      <c r="Q1810" s="7">
        <v>20097</v>
      </c>
      <c r="R1810" s="7">
        <v>1715347</v>
      </c>
      <c r="S1810" s="7">
        <v>0</v>
      </c>
      <c r="T1810" s="7">
        <v>136</v>
      </c>
      <c r="U1810" s="7">
        <v>3575</v>
      </c>
      <c r="V1810" s="7">
        <v>3711</v>
      </c>
      <c r="W1810" s="6">
        <v>98.605189499999994</v>
      </c>
      <c r="X1810" s="6">
        <v>35.721014600000004</v>
      </c>
      <c r="Y1810" s="6">
        <v>96.612542700000006</v>
      </c>
      <c r="Z1810" s="6">
        <v>98.519269899999998</v>
      </c>
      <c r="AA1810" s="6">
        <v>35.752741399999998</v>
      </c>
      <c r="AB1810" s="6">
        <v>96.504847900000001</v>
      </c>
      <c r="AC1810" s="6">
        <v>0.10769480000000442</v>
      </c>
      <c r="AD1810" s="7">
        <v>1669972</v>
      </c>
      <c r="AE1810" s="6">
        <v>2.7171113999999998</v>
      </c>
      <c r="AF1810" s="6">
        <v>98.612990300000007</v>
      </c>
      <c r="AG1810" s="6">
        <v>38.144858200000002</v>
      </c>
      <c r="AH1810" s="6">
        <v>96.814897999999999</v>
      </c>
      <c r="AI1810" s="7">
        <v>1711636</v>
      </c>
      <c r="AJ1810" s="6">
        <v>98.523152199999998</v>
      </c>
      <c r="AK1810" s="6">
        <v>38.022289499999999</v>
      </c>
      <c r="AL1810" s="6">
        <v>96.693770299999997</v>
      </c>
      <c r="AM1810" s="6">
        <v>0.12112770000000239</v>
      </c>
      <c r="AN1810" s="7">
        <v>1666591</v>
      </c>
      <c r="AO1810" s="6">
        <v>2.7028227</v>
      </c>
    </row>
    <row r="1811" spans="1:41" x14ac:dyDescent="0.15">
      <c r="A1811" s="2" t="s">
        <v>1761</v>
      </c>
      <c r="B1811" s="2" t="s">
        <v>1802</v>
      </c>
      <c r="C1811" s="2" t="s">
        <v>1802</v>
      </c>
      <c r="D1811" s="2" t="s">
        <v>1802</v>
      </c>
      <c r="E1811" s="2" t="s">
        <v>1802</v>
      </c>
      <c r="F1811" s="2" t="s">
        <v>1854</v>
      </c>
      <c r="G1811" s="2" t="s">
        <v>2121</v>
      </c>
      <c r="H1811" s="2" t="s">
        <v>1748</v>
      </c>
      <c r="I1811" s="2" t="s">
        <v>2017</v>
      </c>
      <c r="J1811" s="7">
        <v>0</v>
      </c>
      <c r="K1811" s="7">
        <v>46139361</v>
      </c>
      <c r="L1811" s="7">
        <v>1502561</v>
      </c>
      <c r="M1811" s="7">
        <v>47641922</v>
      </c>
      <c r="N1811" s="7">
        <v>0</v>
      </c>
      <c r="O1811" s="7">
        <v>0</v>
      </c>
      <c r="P1811" s="7">
        <v>45507300</v>
      </c>
      <c r="Q1811" s="7">
        <v>537411</v>
      </c>
      <c r="R1811" s="7">
        <v>46044711</v>
      </c>
      <c r="S1811" s="7">
        <v>0</v>
      </c>
      <c r="T1811" s="7">
        <v>3008</v>
      </c>
      <c r="U1811" s="7">
        <v>99801</v>
      </c>
      <c r="V1811" s="7">
        <v>102809</v>
      </c>
      <c r="W1811" s="6">
        <v>98.630104599999996</v>
      </c>
      <c r="X1811" s="6">
        <v>35.766334900000004</v>
      </c>
      <c r="Y1811" s="6">
        <v>96.647467300000002</v>
      </c>
      <c r="Z1811" s="6">
        <v>98.552054699999999</v>
      </c>
      <c r="AA1811" s="6">
        <v>35.489656800000006</v>
      </c>
      <c r="AB1811" s="6">
        <v>96.554545099999999</v>
      </c>
      <c r="AC1811" s="6">
        <v>9.2922200000003841E-2</v>
      </c>
      <c r="AD1811" s="7">
        <v>44408722</v>
      </c>
      <c r="AE1811" s="6">
        <v>3.6839362000000002</v>
      </c>
      <c r="AF1811" s="6">
        <v>98.636535100000003</v>
      </c>
      <c r="AG1811" s="6">
        <v>38.310972700000001</v>
      </c>
      <c r="AH1811" s="6">
        <v>96.856478999999993</v>
      </c>
      <c r="AI1811" s="7">
        <v>45941902</v>
      </c>
      <c r="AJ1811" s="6">
        <v>98.555918399999996</v>
      </c>
      <c r="AK1811" s="6">
        <v>37.933346800000002</v>
      </c>
      <c r="AL1811" s="6">
        <v>96.755651099999994</v>
      </c>
      <c r="AM1811" s="6">
        <v>0.10082789999999875</v>
      </c>
      <c r="AN1811" s="7">
        <v>44313125</v>
      </c>
      <c r="AO1811" s="6">
        <v>3.6756085000000001</v>
      </c>
    </row>
    <row r="1812" spans="1:41" x14ac:dyDescent="0.15">
      <c r="A1812" s="2" t="s">
        <v>1762</v>
      </c>
      <c r="B1812" s="2" t="s">
        <v>1802</v>
      </c>
      <c r="C1812" s="2" t="s">
        <v>1802</v>
      </c>
      <c r="D1812" s="2" t="s">
        <v>1802</v>
      </c>
      <c r="E1812" s="2" t="s">
        <v>1802</v>
      </c>
      <c r="F1812" s="2" t="s">
        <v>1854</v>
      </c>
      <c r="G1812" s="2" t="s">
        <v>2121</v>
      </c>
      <c r="H1812" s="2" t="s">
        <v>1748</v>
      </c>
      <c r="I1812" s="2" t="s">
        <v>2018</v>
      </c>
      <c r="J1812" s="7">
        <v>0</v>
      </c>
      <c r="K1812" s="7">
        <v>432656</v>
      </c>
      <c r="L1812" s="7">
        <v>0</v>
      </c>
      <c r="M1812" s="7">
        <v>432656</v>
      </c>
      <c r="N1812" s="7">
        <v>0</v>
      </c>
      <c r="O1812" s="7">
        <v>0</v>
      </c>
      <c r="P1812" s="7">
        <v>335556</v>
      </c>
      <c r="Q1812" s="7">
        <v>0</v>
      </c>
      <c r="R1812" s="7">
        <v>335556</v>
      </c>
      <c r="S1812" s="7">
        <v>0</v>
      </c>
      <c r="T1812" s="7">
        <v>0</v>
      </c>
      <c r="U1812" s="7">
        <v>0</v>
      </c>
      <c r="V1812" s="7">
        <v>0</v>
      </c>
      <c r="W1812" s="6">
        <v>77.557227900000001</v>
      </c>
      <c r="X1812" s="6">
        <v>0</v>
      </c>
      <c r="Y1812" s="6">
        <v>77.557227900000001</v>
      </c>
      <c r="Z1812" s="6">
        <v>100.2795132</v>
      </c>
      <c r="AA1812" s="6">
        <v>0</v>
      </c>
      <c r="AB1812" s="6">
        <v>100.2795132</v>
      </c>
      <c r="AC1812" s="6">
        <v>-22.722285299999996</v>
      </c>
      <c r="AD1812" s="7">
        <v>355536</v>
      </c>
      <c r="AE1812" s="6">
        <v>-5.6196840999999997</v>
      </c>
      <c r="AF1812" s="6">
        <v>77.557227900000001</v>
      </c>
      <c r="AG1812" s="6">
        <v>0</v>
      </c>
      <c r="AH1812" s="6">
        <v>77.557227900000001</v>
      </c>
      <c r="AI1812" s="7">
        <v>335556</v>
      </c>
      <c r="AJ1812" s="6">
        <v>100.2795132</v>
      </c>
      <c r="AK1812" s="6">
        <v>0</v>
      </c>
      <c r="AL1812" s="6">
        <v>100.2795132</v>
      </c>
      <c r="AM1812" s="6">
        <v>-22.722285299999996</v>
      </c>
      <c r="AN1812" s="7">
        <v>355536</v>
      </c>
      <c r="AO1812" s="6">
        <v>-5.6196840999999997</v>
      </c>
    </row>
    <row r="1813" spans="1:41" x14ac:dyDescent="0.15">
      <c r="A1813" s="2" t="s">
        <v>1763</v>
      </c>
      <c r="B1813" s="2" t="s">
        <v>1802</v>
      </c>
      <c r="C1813" s="2" t="s">
        <v>1802</v>
      </c>
      <c r="D1813" s="2" t="s">
        <v>1802</v>
      </c>
      <c r="E1813" s="2" t="s">
        <v>1802</v>
      </c>
      <c r="F1813" s="2" t="s">
        <v>1854</v>
      </c>
      <c r="G1813" s="2" t="s">
        <v>2121</v>
      </c>
      <c r="H1813" s="2" t="s">
        <v>1748</v>
      </c>
      <c r="I1813" s="2" t="s">
        <v>2019</v>
      </c>
      <c r="J1813" s="7">
        <v>0</v>
      </c>
      <c r="K1813" s="7">
        <v>11298070</v>
      </c>
      <c r="L1813" s="7">
        <v>71035</v>
      </c>
      <c r="M1813" s="7">
        <v>11369105</v>
      </c>
      <c r="N1813" s="7">
        <v>0</v>
      </c>
      <c r="O1813" s="7">
        <v>0</v>
      </c>
      <c r="P1813" s="7">
        <v>11327050.800000001</v>
      </c>
      <c r="Q1813" s="7">
        <v>20968</v>
      </c>
      <c r="R1813" s="7">
        <v>11348018.800000001</v>
      </c>
      <c r="S1813" s="7">
        <v>0</v>
      </c>
      <c r="T1813" s="7">
        <v>579</v>
      </c>
      <c r="U1813" s="7">
        <v>9150</v>
      </c>
      <c r="V1813" s="7">
        <v>9729</v>
      </c>
      <c r="W1813" s="6">
        <v>100.2565111</v>
      </c>
      <c r="X1813" s="6">
        <v>29.517843300000003</v>
      </c>
      <c r="Y1813" s="6">
        <v>99.814530700000006</v>
      </c>
      <c r="Z1813" s="6">
        <v>100.2147081</v>
      </c>
      <c r="AA1813" s="6">
        <v>60.106365799999992</v>
      </c>
      <c r="AB1813" s="6">
        <v>99.7720111</v>
      </c>
      <c r="AC1813" s="6">
        <v>4.2519600000005653E-2</v>
      </c>
      <c r="AD1813" s="7">
        <v>11200830</v>
      </c>
      <c r="AE1813" s="6">
        <v>1.3140883000000001</v>
      </c>
      <c r="AF1813" s="6">
        <v>100.26164920000001</v>
      </c>
      <c r="AG1813" s="6">
        <v>33.882200900000001</v>
      </c>
      <c r="AH1813" s="6">
        <v>99.900019200000003</v>
      </c>
      <c r="AI1813" s="7">
        <v>11338289.800000001</v>
      </c>
      <c r="AJ1813" s="6">
        <v>100.2147081</v>
      </c>
      <c r="AK1813" s="6">
        <v>63.271686199999998</v>
      </c>
      <c r="AL1813" s="6">
        <v>99.827133599999996</v>
      </c>
      <c r="AM1813" s="6">
        <v>7.2885600000006434E-2</v>
      </c>
      <c r="AN1813" s="7">
        <v>11194631</v>
      </c>
      <c r="AO1813" s="6">
        <v>1.283283</v>
      </c>
    </row>
    <row r="1814" spans="1:41" x14ac:dyDescent="0.15">
      <c r="A1814" s="2" t="s">
        <v>1764</v>
      </c>
      <c r="B1814" s="2" t="s">
        <v>1802</v>
      </c>
      <c r="C1814" s="2" t="s">
        <v>1802</v>
      </c>
      <c r="D1814" s="2" t="s">
        <v>1802</v>
      </c>
      <c r="E1814" s="2" t="s">
        <v>1802</v>
      </c>
      <c r="F1814" s="2" t="s">
        <v>1854</v>
      </c>
      <c r="G1814" s="2" t="s">
        <v>2121</v>
      </c>
      <c r="H1814" s="2" t="s">
        <v>1748</v>
      </c>
      <c r="I1814" s="2" t="s">
        <v>2020</v>
      </c>
      <c r="J1814" s="7">
        <v>0</v>
      </c>
      <c r="K1814" s="7">
        <v>3013617</v>
      </c>
      <c r="L1814" s="7">
        <v>25519</v>
      </c>
      <c r="M1814" s="7">
        <v>3039136</v>
      </c>
      <c r="N1814" s="7">
        <v>0</v>
      </c>
      <c r="O1814" s="7">
        <v>0</v>
      </c>
      <c r="P1814" s="7">
        <v>3014453</v>
      </c>
      <c r="Q1814" s="7">
        <v>8152</v>
      </c>
      <c r="R1814" s="7">
        <v>3022605</v>
      </c>
      <c r="S1814" s="7">
        <v>0</v>
      </c>
      <c r="T1814" s="7">
        <v>579</v>
      </c>
      <c r="U1814" s="7">
        <v>2640</v>
      </c>
      <c r="V1814" s="7">
        <v>3219</v>
      </c>
      <c r="W1814" s="6">
        <v>100.0277408</v>
      </c>
      <c r="X1814" s="6">
        <v>31.944825399999999</v>
      </c>
      <c r="Y1814" s="6">
        <v>99.456062500000002</v>
      </c>
      <c r="Z1814" s="6">
        <v>100.01496569999999</v>
      </c>
      <c r="AA1814" s="6">
        <v>55.807539799999994</v>
      </c>
      <c r="AB1814" s="6">
        <v>99.415338300000002</v>
      </c>
      <c r="AC1814" s="6">
        <v>4.0724199999999655E-2</v>
      </c>
      <c r="AD1814" s="7">
        <v>2976534</v>
      </c>
      <c r="AE1814" s="6">
        <v>1.5478069000000001</v>
      </c>
      <c r="AF1814" s="6">
        <v>100.04696259999999</v>
      </c>
      <c r="AG1814" s="6">
        <v>35.630927899999996</v>
      </c>
      <c r="AH1814" s="6">
        <v>99.561516299999994</v>
      </c>
      <c r="AI1814" s="7">
        <v>3019386</v>
      </c>
      <c r="AJ1814" s="6">
        <v>100.01496569999999</v>
      </c>
      <c r="AK1814" s="6">
        <v>58.914970499999995</v>
      </c>
      <c r="AL1814" s="6">
        <v>99.486513099999996</v>
      </c>
      <c r="AM1814" s="6">
        <v>7.5003199999997605E-2</v>
      </c>
      <c r="AN1814" s="7">
        <v>2974392</v>
      </c>
      <c r="AO1814" s="6">
        <v>1.5127124999999999</v>
      </c>
    </row>
    <row r="1815" spans="1:41" x14ac:dyDescent="0.15">
      <c r="A1815" s="2" t="s">
        <v>1765</v>
      </c>
      <c r="B1815" s="2" t="s">
        <v>1802</v>
      </c>
      <c r="C1815" s="2" t="s">
        <v>1802</v>
      </c>
      <c r="D1815" s="2" t="s">
        <v>1802</v>
      </c>
      <c r="E1815" s="2" t="s">
        <v>1802</v>
      </c>
      <c r="F1815" s="2" t="s">
        <v>1854</v>
      </c>
      <c r="G1815" s="2" t="s">
        <v>2121</v>
      </c>
      <c r="H1815" s="2" t="s">
        <v>1748</v>
      </c>
      <c r="I1815" s="2" t="s">
        <v>1856</v>
      </c>
      <c r="J1815" s="7">
        <v>0</v>
      </c>
      <c r="K1815" s="7">
        <v>8284453</v>
      </c>
      <c r="L1815" s="7">
        <v>45516</v>
      </c>
      <c r="M1815" s="7">
        <v>8329969</v>
      </c>
      <c r="N1815" s="7">
        <v>0</v>
      </c>
      <c r="O1815" s="7">
        <v>0</v>
      </c>
      <c r="P1815" s="7">
        <v>8312597.7999999998</v>
      </c>
      <c r="Q1815" s="7">
        <v>12816</v>
      </c>
      <c r="R1815" s="7">
        <v>8325413.7999999998</v>
      </c>
      <c r="S1815" s="7">
        <v>0</v>
      </c>
      <c r="T1815" s="7">
        <v>0</v>
      </c>
      <c r="U1815" s="7">
        <v>6510</v>
      </c>
      <c r="V1815" s="7">
        <v>6510</v>
      </c>
      <c r="W1815" s="6">
        <v>100.33973030000001</v>
      </c>
      <c r="X1815" s="6">
        <v>28.157131600000003</v>
      </c>
      <c r="Y1815" s="6">
        <v>99.945315499999992</v>
      </c>
      <c r="Z1815" s="6">
        <v>100.2870997</v>
      </c>
      <c r="AA1815" s="6">
        <v>62.202134399999998</v>
      </c>
      <c r="AB1815" s="6">
        <v>99.901729599999996</v>
      </c>
      <c r="AC1815" s="6">
        <v>4.3585899999996514E-2</v>
      </c>
      <c r="AD1815" s="7">
        <v>8224296</v>
      </c>
      <c r="AE1815" s="6">
        <v>1.229501</v>
      </c>
      <c r="AF1815" s="6">
        <v>100.33973030000001</v>
      </c>
      <c r="AG1815" s="6">
        <v>32.856483600000004</v>
      </c>
      <c r="AH1815" s="6">
        <v>100.02348539999998</v>
      </c>
      <c r="AI1815" s="7">
        <v>8318903.7999999998</v>
      </c>
      <c r="AJ1815" s="6">
        <v>100.2870997</v>
      </c>
      <c r="AK1815" s="6">
        <v>65.386653899999999</v>
      </c>
      <c r="AL1815" s="6">
        <v>99.950986399999991</v>
      </c>
      <c r="AM1815" s="6">
        <v>7.249899999999343E-2</v>
      </c>
      <c r="AN1815" s="7">
        <v>8220239</v>
      </c>
      <c r="AO1815" s="6">
        <v>1.2002667999999999</v>
      </c>
    </row>
    <row r="1816" spans="1:41" x14ac:dyDescent="0.15">
      <c r="A1816" s="2" t="s">
        <v>1766</v>
      </c>
      <c r="B1816" s="2" t="s">
        <v>1802</v>
      </c>
      <c r="C1816" s="2" t="s">
        <v>1802</v>
      </c>
      <c r="D1816" s="2" t="s">
        <v>1802</v>
      </c>
      <c r="E1816" s="2" t="s">
        <v>1802</v>
      </c>
      <c r="F1816" s="2" t="s">
        <v>1854</v>
      </c>
      <c r="G1816" s="2" t="s">
        <v>2121</v>
      </c>
      <c r="H1816" s="2" t="s">
        <v>1748</v>
      </c>
      <c r="I1816" s="2" t="s">
        <v>2021</v>
      </c>
      <c r="J1816" s="7">
        <v>0</v>
      </c>
      <c r="K1816" s="7">
        <v>67989232.799999997</v>
      </c>
      <c r="L1816" s="7">
        <v>1910640</v>
      </c>
      <c r="M1816" s="7">
        <v>69899872.799999997</v>
      </c>
      <c r="N1816" s="7">
        <v>0</v>
      </c>
      <c r="O1816" s="7">
        <v>0</v>
      </c>
      <c r="P1816" s="7">
        <v>67167572.799999997</v>
      </c>
      <c r="Q1816" s="7">
        <v>810280.228</v>
      </c>
      <c r="R1816" s="7">
        <v>67977853.027999997</v>
      </c>
      <c r="S1816" s="7">
        <v>0</v>
      </c>
      <c r="T1816" s="7">
        <v>13610</v>
      </c>
      <c r="U1816" s="7">
        <v>79372</v>
      </c>
      <c r="V1816" s="7">
        <v>92982</v>
      </c>
      <c r="W1816" s="6">
        <v>98.791485100000003</v>
      </c>
      <c r="X1816" s="6">
        <v>42.408838299999999</v>
      </c>
      <c r="Y1816" s="6">
        <v>97.250324399999997</v>
      </c>
      <c r="Z1816" s="6">
        <v>98.730891299999996</v>
      </c>
      <c r="AA1816" s="6">
        <v>44.673341900000004</v>
      </c>
      <c r="AB1816" s="6">
        <v>97.0542284</v>
      </c>
      <c r="AC1816" s="6">
        <v>0.19609599999999716</v>
      </c>
      <c r="AD1816" s="7">
        <v>66105941</v>
      </c>
      <c r="AE1816" s="6">
        <v>2.8316850000000002</v>
      </c>
      <c r="AF1816" s="6">
        <v>98.811265000000006</v>
      </c>
      <c r="AG1816" s="6">
        <v>44.246949499999999</v>
      </c>
      <c r="AH1816" s="6">
        <v>97.379860699999995</v>
      </c>
      <c r="AI1816" s="7">
        <v>67884871.027999997</v>
      </c>
      <c r="AJ1816" s="6">
        <v>98.735011299999996</v>
      </c>
      <c r="AK1816" s="6">
        <v>46.527948600000002</v>
      </c>
      <c r="AL1816" s="6">
        <v>97.178300199999995</v>
      </c>
      <c r="AM1816" s="6">
        <v>0.20156049999999937</v>
      </c>
      <c r="AN1816" s="7">
        <v>66018979</v>
      </c>
      <c r="AO1816" s="6">
        <v>2.8262964000000004</v>
      </c>
    </row>
    <row r="1817" spans="1:41" x14ac:dyDescent="0.15">
      <c r="A1817" s="2" t="s">
        <v>1767</v>
      </c>
      <c r="B1817" s="2" t="s">
        <v>1802</v>
      </c>
      <c r="C1817" s="2" t="s">
        <v>1802</v>
      </c>
      <c r="D1817" s="2" t="s">
        <v>1802</v>
      </c>
      <c r="E1817" s="2" t="s">
        <v>1802</v>
      </c>
      <c r="F1817" s="2" t="s">
        <v>1854</v>
      </c>
      <c r="G1817" s="2" t="s">
        <v>2121</v>
      </c>
      <c r="H1817" s="2" t="s">
        <v>1748</v>
      </c>
      <c r="I1817" s="2" t="s">
        <v>1739</v>
      </c>
      <c r="J1817" s="7">
        <v>0</v>
      </c>
      <c r="K1817" s="7">
        <v>66434406</v>
      </c>
      <c r="L1817" s="7">
        <v>1910640</v>
      </c>
      <c r="M1817" s="7">
        <v>68345046</v>
      </c>
      <c r="N1817" s="7">
        <v>0</v>
      </c>
      <c r="O1817" s="7">
        <v>0</v>
      </c>
      <c r="P1817" s="7">
        <v>65612746</v>
      </c>
      <c r="Q1817" s="7">
        <v>810280.228</v>
      </c>
      <c r="R1817" s="7">
        <v>66423026.228</v>
      </c>
      <c r="S1817" s="7">
        <v>0</v>
      </c>
      <c r="T1817" s="7">
        <v>13610</v>
      </c>
      <c r="U1817" s="7">
        <v>79372</v>
      </c>
      <c r="V1817" s="7">
        <v>92982</v>
      </c>
      <c r="W1817" s="6">
        <v>98.763201100000003</v>
      </c>
      <c r="X1817" s="6">
        <v>42.408838299999999</v>
      </c>
      <c r="Y1817" s="6">
        <v>97.187770200000003</v>
      </c>
      <c r="Z1817" s="6">
        <v>98.7001846</v>
      </c>
      <c r="AA1817" s="6">
        <v>44.673341900000004</v>
      </c>
      <c r="AB1817" s="6">
        <v>96.985216399999999</v>
      </c>
      <c r="AC1817" s="6">
        <v>0.202553800000004</v>
      </c>
      <c r="AD1817" s="7">
        <v>64546767</v>
      </c>
      <c r="AE1817" s="6">
        <v>2.9068213999999997</v>
      </c>
      <c r="AF1817" s="6">
        <v>98.783438199999992</v>
      </c>
      <c r="AG1817" s="6">
        <v>44.246949499999999</v>
      </c>
      <c r="AH1817" s="6">
        <v>97.320172200000002</v>
      </c>
      <c r="AI1817" s="7">
        <v>66330044.228</v>
      </c>
      <c r="AJ1817" s="6">
        <v>98.704402900000005</v>
      </c>
      <c r="AK1817" s="6">
        <v>46.527948600000002</v>
      </c>
      <c r="AL1817" s="6">
        <v>97.112108300000003</v>
      </c>
      <c r="AM1817" s="6">
        <v>0.20806389999999908</v>
      </c>
      <c r="AN1817" s="7">
        <v>64459805</v>
      </c>
      <c r="AO1817" s="6">
        <v>2.9014037999999998</v>
      </c>
    </row>
    <row r="1818" spans="1:41" x14ac:dyDescent="0.15">
      <c r="A1818" s="2" t="s">
        <v>1768</v>
      </c>
      <c r="B1818" s="2" t="s">
        <v>1802</v>
      </c>
      <c r="C1818" s="2" t="s">
        <v>1802</v>
      </c>
      <c r="D1818" s="2" t="s">
        <v>1802</v>
      </c>
      <c r="E1818" s="2" t="s">
        <v>1802</v>
      </c>
      <c r="F1818" s="2" t="s">
        <v>1854</v>
      </c>
      <c r="G1818" s="2" t="s">
        <v>2121</v>
      </c>
      <c r="H1818" s="2" t="s">
        <v>1748</v>
      </c>
      <c r="I1818" s="2" t="s">
        <v>1740</v>
      </c>
      <c r="J1818" s="7">
        <v>0</v>
      </c>
      <c r="K1818" s="7">
        <v>24869840</v>
      </c>
      <c r="L1818" s="7">
        <v>685011</v>
      </c>
      <c r="M1818" s="7">
        <v>25554851</v>
      </c>
      <c r="N1818" s="7">
        <v>0</v>
      </c>
      <c r="O1818" s="7">
        <v>0</v>
      </c>
      <c r="P1818" s="7">
        <v>24571698</v>
      </c>
      <c r="Q1818" s="7">
        <v>291522</v>
      </c>
      <c r="R1818" s="7">
        <v>24863220</v>
      </c>
      <c r="S1818" s="7">
        <v>0</v>
      </c>
      <c r="T1818" s="7">
        <v>4275</v>
      </c>
      <c r="U1818" s="7">
        <v>25809</v>
      </c>
      <c r="V1818" s="7">
        <v>30084</v>
      </c>
      <c r="W1818" s="6">
        <v>98.801190500000004</v>
      </c>
      <c r="X1818" s="6">
        <v>42.5572728</v>
      </c>
      <c r="Y1818" s="6">
        <v>97.293543200000002</v>
      </c>
      <c r="Z1818" s="6">
        <v>98.709444399999995</v>
      </c>
      <c r="AA1818" s="6">
        <v>45.026394400000001</v>
      </c>
      <c r="AB1818" s="6">
        <v>97.084817599999994</v>
      </c>
      <c r="AC1818" s="6">
        <v>0.20872560000000817</v>
      </c>
      <c r="AD1818" s="7">
        <v>24533114</v>
      </c>
      <c r="AE1818" s="6">
        <v>1.3455527999999999</v>
      </c>
      <c r="AF1818" s="6">
        <v>98.818176899999997</v>
      </c>
      <c r="AG1818" s="6">
        <v>44.223470200000001</v>
      </c>
      <c r="AH1818" s="6">
        <v>97.408215299999995</v>
      </c>
      <c r="AI1818" s="7">
        <v>24833136</v>
      </c>
      <c r="AJ1818" s="6">
        <v>98.713017500000007</v>
      </c>
      <c r="AK1818" s="6">
        <v>46.783147400000004</v>
      </c>
      <c r="AL1818" s="6">
        <v>97.1986876</v>
      </c>
      <c r="AM1818" s="6">
        <v>0.20952769999999532</v>
      </c>
      <c r="AN1818" s="7">
        <v>24503510</v>
      </c>
      <c r="AO1818" s="6">
        <v>1.3452195</v>
      </c>
    </row>
    <row r="1819" spans="1:41" x14ac:dyDescent="0.15">
      <c r="A1819" s="2" t="s">
        <v>1769</v>
      </c>
      <c r="B1819" s="2" t="s">
        <v>1802</v>
      </c>
      <c r="C1819" s="2" t="s">
        <v>1802</v>
      </c>
      <c r="D1819" s="2" t="s">
        <v>1802</v>
      </c>
      <c r="E1819" s="2" t="s">
        <v>1802</v>
      </c>
      <c r="F1819" s="2" t="s">
        <v>1854</v>
      </c>
      <c r="G1819" s="2" t="s">
        <v>2121</v>
      </c>
      <c r="H1819" s="2" t="s">
        <v>1748</v>
      </c>
      <c r="I1819" s="2" t="s">
        <v>1741</v>
      </c>
      <c r="J1819" s="7">
        <v>0</v>
      </c>
      <c r="K1819" s="7">
        <v>33515551</v>
      </c>
      <c r="L1819" s="7">
        <v>975725</v>
      </c>
      <c r="M1819" s="7">
        <v>34491276</v>
      </c>
      <c r="N1819" s="7">
        <v>0</v>
      </c>
      <c r="O1819" s="7">
        <v>0</v>
      </c>
      <c r="P1819" s="7">
        <v>33103328</v>
      </c>
      <c r="Q1819" s="7">
        <v>412380</v>
      </c>
      <c r="R1819" s="7">
        <v>33515708</v>
      </c>
      <c r="S1819" s="7">
        <v>0</v>
      </c>
      <c r="T1819" s="7">
        <v>7360</v>
      </c>
      <c r="U1819" s="7">
        <v>41501</v>
      </c>
      <c r="V1819" s="7">
        <v>48861</v>
      </c>
      <c r="W1819" s="6">
        <v>98.770054500000001</v>
      </c>
      <c r="X1819" s="6">
        <v>42.263957600000005</v>
      </c>
      <c r="Y1819" s="6">
        <v>97.171551399999998</v>
      </c>
      <c r="Z1819" s="6">
        <v>98.759468399999989</v>
      </c>
      <c r="AA1819" s="6">
        <v>44.518482999999996</v>
      </c>
      <c r="AB1819" s="6">
        <v>97.007897499999999</v>
      </c>
      <c r="AC1819" s="6">
        <v>0.16365389999999991</v>
      </c>
      <c r="AD1819" s="7">
        <v>32472832</v>
      </c>
      <c r="AE1819" s="6">
        <v>3.2115339000000001</v>
      </c>
      <c r="AF1819" s="6">
        <v>98.791749199999998</v>
      </c>
      <c r="AG1819" s="6">
        <v>44.141447900000003</v>
      </c>
      <c r="AH1819" s="6">
        <v>97.309401799999989</v>
      </c>
      <c r="AI1819" s="7">
        <v>33466847</v>
      </c>
      <c r="AJ1819" s="6">
        <v>98.763947200000004</v>
      </c>
      <c r="AK1819" s="6">
        <v>46.411132600000002</v>
      </c>
      <c r="AL1819" s="6">
        <v>97.140082800000002</v>
      </c>
      <c r="AM1819" s="6">
        <v>0.16931899999998734</v>
      </c>
      <c r="AN1819" s="7">
        <v>32427281</v>
      </c>
      <c r="AO1819" s="6">
        <v>3.2058377</v>
      </c>
    </row>
    <row r="1820" spans="1:41" x14ac:dyDescent="0.15">
      <c r="A1820" s="2" t="s">
        <v>1770</v>
      </c>
      <c r="B1820" s="2" t="s">
        <v>1802</v>
      </c>
      <c r="C1820" s="2" t="s">
        <v>1802</v>
      </c>
      <c r="D1820" s="2" t="s">
        <v>1802</v>
      </c>
      <c r="E1820" s="2" t="s">
        <v>1802</v>
      </c>
      <c r="F1820" s="2" t="s">
        <v>1854</v>
      </c>
      <c r="G1820" s="2" t="s">
        <v>2121</v>
      </c>
      <c r="H1820" s="2" t="s">
        <v>1748</v>
      </c>
      <c r="I1820" s="2" t="s">
        <v>1742</v>
      </c>
      <c r="J1820" s="7">
        <v>0</v>
      </c>
      <c r="K1820" s="7">
        <v>8049015</v>
      </c>
      <c r="L1820" s="7">
        <v>249904</v>
      </c>
      <c r="M1820" s="7">
        <v>8298919</v>
      </c>
      <c r="N1820" s="7">
        <v>0</v>
      </c>
      <c r="O1820" s="7">
        <v>0</v>
      </c>
      <c r="P1820" s="7">
        <v>7937720</v>
      </c>
      <c r="Q1820" s="7">
        <v>106378.228</v>
      </c>
      <c r="R1820" s="7">
        <v>8044098.2280000001</v>
      </c>
      <c r="S1820" s="7">
        <v>0</v>
      </c>
      <c r="T1820" s="7">
        <v>1975</v>
      </c>
      <c r="U1820" s="7">
        <v>12062</v>
      </c>
      <c r="V1820" s="7">
        <v>14037</v>
      </c>
      <c r="W1820" s="6">
        <v>98.6172842</v>
      </c>
      <c r="X1820" s="6">
        <v>42.5676372</v>
      </c>
      <c r="Y1820" s="6">
        <v>96.929470299999991</v>
      </c>
      <c r="Z1820" s="6">
        <v>98.415474599999996</v>
      </c>
      <c r="AA1820" s="6">
        <v>44.288899300000004</v>
      </c>
      <c r="AB1820" s="6">
        <v>96.565683700000008</v>
      </c>
      <c r="AC1820" s="6">
        <v>0.3637865999999832</v>
      </c>
      <c r="AD1820" s="7">
        <v>7540821</v>
      </c>
      <c r="AE1820" s="6">
        <v>6.6740376000000001</v>
      </c>
      <c r="AF1820" s="6">
        <v>98.641488100000004</v>
      </c>
      <c r="AG1820" s="6">
        <v>44.726426799999999</v>
      </c>
      <c r="AH1820" s="6">
        <v>97.093697000000006</v>
      </c>
      <c r="AI1820" s="7">
        <v>8030061.2280000001</v>
      </c>
      <c r="AJ1820" s="6">
        <v>98.420668200000009</v>
      </c>
      <c r="AK1820" s="6">
        <v>46.2668222</v>
      </c>
      <c r="AL1820" s="6">
        <v>96.711909399999996</v>
      </c>
      <c r="AM1820" s="6">
        <v>0.38178760000000977</v>
      </c>
      <c r="AN1820" s="7">
        <v>7529014</v>
      </c>
      <c r="AO1820" s="6">
        <v>6.6548851000000004</v>
      </c>
    </row>
    <row r="1821" spans="1:41" x14ac:dyDescent="0.15">
      <c r="A1821" s="2" t="s">
        <v>1771</v>
      </c>
      <c r="B1821" s="2" t="s">
        <v>1802</v>
      </c>
      <c r="C1821" s="2" t="s">
        <v>1802</v>
      </c>
      <c r="D1821" s="2" t="s">
        <v>1802</v>
      </c>
      <c r="E1821" s="2" t="s">
        <v>1802</v>
      </c>
      <c r="F1821" s="2" t="s">
        <v>1854</v>
      </c>
      <c r="G1821" s="2" t="s">
        <v>2121</v>
      </c>
      <c r="H1821" s="2" t="s">
        <v>1748</v>
      </c>
      <c r="I1821" s="2" t="s">
        <v>1743</v>
      </c>
      <c r="J1821" s="7">
        <v>0</v>
      </c>
      <c r="K1821" s="7">
        <v>1554826.8</v>
      </c>
      <c r="L1821" s="7">
        <v>0</v>
      </c>
      <c r="M1821" s="7">
        <v>1554826.8</v>
      </c>
      <c r="N1821" s="7">
        <v>0</v>
      </c>
      <c r="O1821" s="7">
        <v>0</v>
      </c>
      <c r="P1821" s="7">
        <v>1554826.8</v>
      </c>
      <c r="Q1821" s="7">
        <v>0</v>
      </c>
      <c r="R1821" s="7">
        <v>1554826.8</v>
      </c>
      <c r="S1821" s="7">
        <v>0</v>
      </c>
      <c r="T1821" s="7">
        <v>0</v>
      </c>
      <c r="U1821" s="7">
        <v>0</v>
      </c>
      <c r="V1821" s="7">
        <v>0</v>
      </c>
      <c r="W1821" s="6">
        <v>100</v>
      </c>
      <c r="X1821" s="6">
        <v>0</v>
      </c>
      <c r="Y1821" s="6">
        <v>100</v>
      </c>
      <c r="Z1821" s="6">
        <v>100</v>
      </c>
      <c r="AA1821" s="6">
        <v>0</v>
      </c>
      <c r="AB1821" s="6">
        <v>100</v>
      </c>
      <c r="AC1821" s="6">
        <v>0</v>
      </c>
      <c r="AD1821" s="7">
        <v>1559174</v>
      </c>
      <c r="AE1821" s="6">
        <v>-0.27881429999999996</v>
      </c>
      <c r="AF1821" s="6">
        <v>100</v>
      </c>
      <c r="AG1821" s="6">
        <v>0</v>
      </c>
      <c r="AH1821" s="6">
        <v>100</v>
      </c>
      <c r="AI1821" s="7">
        <v>1554826.8</v>
      </c>
      <c r="AJ1821" s="6">
        <v>100</v>
      </c>
      <c r="AK1821" s="6">
        <v>0</v>
      </c>
      <c r="AL1821" s="6">
        <v>100</v>
      </c>
      <c r="AM1821" s="6">
        <v>0</v>
      </c>
      <c r="AN1821" s="7">
        <v>1559174</v>
      </c>
      <c r="AO1821" s="6">
        <v>-0.27881429999999996</v>
      </c>
    </row>
    <row r="1822" spans="1:41" x14ac:dyDescent="0.15">
      <c r="A1822" s="2" t="s">
        <v>1772</v>
      </c>
      <c r="B1822" s="2" t="s">
        <v>1802</v>
      </c>
      <c r="C1822" s="2" t="s">
        <v>1802</v>
      </c>
      <c r="D1822" s="2" t="s">
        <v>1802</v>
      </c>
      <c r="E1822" s="2" t="s">
        <v>1802</v>
      </c>
      <c r="F1822" s="2" t="s">
        <v>1854</v>
      </c>
      <c r="G1822" s="2" t="s">
        <v>2121</v>
      </c>
      <c r="H1822" s="2" t="s">
        <v>1748</v>
      </c>
      <c r="I1822" s="2" t="s">
        <v>1744</v>
      </c>
      <c r="J1822" s="7">
        <v>0</v>
      </c>
      <c r="K1822" s="7">
        <v>3778773</v>
      </c>
      <c r="L1822" s="7">
        <v>240842</v>
      </c>
      <c r="M1822" s="7">
        <v>4019615</v>
      </c>
      <c r="N1822" s="7">
        <v>0</v>
      </c>
      <c r="O1822" s="7">
        <v>0</v>
      </c>
      <c r="P1822" s="7">
        <v>3682467</v>
      </c>
      <c r="Q1822" s="7">
        <v>77408</v>
      </c>
      <c r="R1822" s="7">
        <v>3759875</v>
      </c>
      <c r="S1822" s="7">
        <v>0</v>
      </c>
      <c r="T1822" s="7">
        <v>1284</v>
      </c>
      <c r="U1822" s="7">
        <v>15886</v>
      </c>
      <c r="V1822" s="7">
        <v>17170</v>
      </c>
      <c r="W1822" s="6">
        <v>97.451394899999997</v>
      </c>
      <c r="X1822" s="6">
        <v>32.140573500000002</v>
      </c>
      <c r="Y1822" s="6">
        <v>93.538187100000002</v>
      </c>
      <c r="Z1822" s="6">
        <v>97.228500299999993</v>
      </c>
      <c r="AA1822" s="6">
        <v>35.628644100000002</v>
      </c>
      <c r="AB1822" s="6">
        <v>93.321810299999996</v>
      </c>
      <c r="AC1822" s="6">
        <v>0.21637680000000614</v>
      </c>
      <c r="AD1822" s="7">
        <v>3626591</v>
      </c>
      <c r="AE1822" s="6">
        <v>3.6751869999999998</v>
      </c>
      <c r="AF1822" s="6">
        <v>97.484519500000005</v>
      </c>
      <c r="AG1822" s="6">
        <v>34.410284699999998</v>
      </c>
      <c r="AH1822" s="6">
        <v>93.939454499999997</v>
      </c>
      <c r="AI1822" s="7">
        <v>3742705</v>
      </c>
      <c r="AJ1822" s="6">
        <v>97.246562100000006</v>
      </c>
      <c r="AK1822" s="6">
        <v>38.037357300000004</v>
      </c>
      <c r="AL1822" s="6">
        <v>93.714478400000004</v>
      </c>
      <c r="AM1822" s="6">
        <v>0.22497609999999213</v>
      </c>
      <c r="AN1822" s="7">
        <v>3610308</v>
      </c>
      <c r="AO1822" s="6">
        <v>3.6671939999999998</v>
      </c>
    </row>
    <row r="1823" spans="1:41" x14ac:dyDescent="0.15">
      <c r="A1823" s="2" t="s">
        <v>1773</v>
      </c>
      <c r="B1823" s="2" t="s">
        <v>1802</v>
      </c>
      <c r="C1823" s="2" t="s">
        <v>1802</v>
      </c>
      <c r="D1823" s="2" t="s">
        <v>1802</v>
      </c>
      <c r="E1823" s="2" t="s">
        <v>1802</v>
      </c>
      <c r="F1823" s="2" t="s">
        <v>1854</v>
      </c>
      <c r="G1823" s="2" t="s">
        <v>2121</v>
      </c>
      <c r="H1823" s="2" t="s">
        <v>1748</v>
      </c>
      <c r="I1823" s="2" t="s">
        <v>2008</v>
      </c>
      <c r="J1823" s="7">
        <v>0</v>
      </c>
      <c r="K1823" s="7">
        <v>3757648</v>
      </c>
      <c r="L1823" s="7">
        <v>240842</v>
      </c>
      <c r="M1823" s="7">
        <v>3998490</v>
      </c>
      <c r="N1823" s="7">
        <v>0</v>
      </c>
      <c r="O1823" s="7">
        <v>0</v>
      </c>
      <c r="P1823" s="7">
        <v>3661342</v>
      </c>
      <c r="Q1823" s="7">
        <v>77408</v>
      </c>
      <c r="R1823" s="7">
        <v>3738750</v>
      </c>
      <c r="S1823" s="7">
        <v>0</v>
      </c>
      <c r="T1823" s="7">
        <v>1284</v>
      </c>
      <c r="U1823" s="7">
        <v>15886</v>
      </c>
      <c r="V1823" s="7">
        <v>17170</v>
      </c>
      <c r="W1823" s="6">
        <v>97.437066999999999</v>
      </c>
      <c r="X1823" s="6">
        <v>32.140573500000002</v>
      </c>
      <c r="Y1823" s="6">
        <v>93.504047799999995</v>
      </c>
      <c r="Z1823" s="6">
        <v>97.228500299999993</v>
      </c>
      <c r="AA1823" s="6">
        <v>35.628644100000002</v>
      </c>
      <c r="AB1823" s="6">
        <v>93.321810299999996</v>
      </c>
      <c r="AC1823" s="6">
        <v>0.18223749999999939</v>
      </c>
      <c r="AD1823" s="7">
        <v>3626591</v>
      </c>
      <c r="AE1823" s="6">
        <v>3.0926840000000002</v>
      </c>
      <c r="AF1823" s="6">
        <v>97.470372900000001</v>
      </c>
      <c r="AG1823" s="6">
        <v>34.410284699999998</v>
      </c>
      <c r="AH1823" s="6">
        <v>93.907297099999994</v>
      </c>
      <c r="AI1823" s="7">
        <v>3721580</v>
      </c>
      <c r="AJ1823" s="6">
        <v>97.246562100000006</v>
      </c>
      <c r="AK1823" s="6">
        <v>38.037357300000004</v>
      </c>
      <c r="AL1823" s="6">
        <v>93.714478400000004</v>
      </c>
      <c r="AM1823" s="6">
        <v>0.19281869999998946</v>
      </c>
      <c r="AN1823" s="7">
        <v>3610308</v>
      </c>
      <c r="AO1823" s="6">
        <v>3.0820639000000001</v>
      </c>
    </row>
    <row r="1824" spans="1:41" x14ac:dyDescent="0.15">
      <c r="A1824" s="2" t="s">
        <v>1774</v>
      </c>
      <c r="B1824" s="2" t="s">
        <v>1802</v>
      </c>
      <c r="C1824" s="2" t="s">
        <v>1802</v>
      </c>
      <c r="D1824" s="2" t="s">
        <v>1802</v>
      </c>
      <c r="E1824" s="2" t="s">
        <v>1802</v>
      </c>
      <c r="F1824" s="2" t="s">
        <v>1854</v>
      </c>
      <c r="G1824" s="2" t="s">
        <v>2121</v>
      </c>
      <c r="H1824" s="2" t="s">
        <v>1748</v>
      </c>
      <c r="I1824" s="2" t="s">
        <v>2022</v>
      </c>
      <c r="J1824" s="7">
        <v>0</v>
      </c>
      <c r="K1824" s="7">
        <v>21125</v>
      </c>
      <c r="L1824" s="7">
        <v>0</v>
      </c>
      <c r="M1824" s="7">
        <v>21125</v>
      </c>
      <c r="N1824" s="7">
        <v>0</v>
      </c>
      <c r="O1824" s="7">
        <v>0</v>
      </c>
      <c r="P1824" s="7">
        <v>21125</v>
      </c>
      <c r="Q1824" s="7">
        <v>0</v>
      </c>
      <c r="R1824" s="7">
        <v>21125</v>
      </c>
      <c r="S1824" s="7">
        <v>0</v>
      </c>
      <c r="T1824" s="7">
        <v>0</v>
      </c>
      <c r="U1824" s="7">
        <v>0</v>
      </c>
      <c r="V1824" s="7">
        <v>0</v>
      </c>
      <c r="W1824" s="6">
        <v>100</v>
      </c>
      <c r="X1824" s="6">
        <v>0</v>
      </c>
      <c r="Y1824" s="6">
        <v>100</v>
      </c>
      <c r="Z1824" s="6" t="s">
        <v>2122</v>
      </c>
      <c r="AA1824" s="6" t="s">
        <v>2122</v>
      </c>
      <c r="AB1824" s="6" t="s">
        <v>2122</v>
      </c>
      <c r="AC1824" s="6" t="e">
        <v>#VALUE!</v>
      </c>
      <c r="AD1824" s="7" t="s">
        <v>2122</v>
      </c>
      <c r="AE1824" s="6" t="e">
        <v>#VALUE!</v>
      </c>
      <c r="AF1824" s="6">
        <v>100</v>
      </c>
      <c r="AG1824" s="6">
        <v>0</v>
      </c>
      <c r="AH1824" s="6">
        <v>100</v>
      </c>
      <c r="AI1824" s="7">
        <v>21125</v>
      </c>
      <c r="AJ1824" s="6" t="s">
        <v>2122</v>
      </c>
      <c r="AK1824" s="6" t="s">
        <v>2122</v>
      </c>
      <c r="AL1824" s="6" t="s">
        <v>2122</v>
      </c>
      <c r="AM1824" s="6" t="e">
        <v>#VALUE!</v>
      </c>
      <c r="AN1824" s="7" t="s">
        <v>2122</v>
      </c>
      <c r="AO1824" s="6" t="e">
        <v>#VALUE!</v>
      </c>
    </row>
    <row r="1825" spans="1:41" x14ac:dyDescent="0.15">
      <c r="A1825" s="2" t="s">
        <v>1775</v>
      </c>
      <c r="B1825" s="2" t="s">
        <v>1802</v>
      </c>
      <c r="C1825" s="2" t="s">
        <v>1802</v>
      </c>
      <c r="D1825" s="2" t="s">
        <v>1802</v>
      </c>
      <c r="E1825" s="2" t="s">
        <v>1802</v>
      </c>
      <c r="F1825" s="2" t="s">
        <v>1854</v>
      </c>
      <c r="G1825" s="2" t="s">
        <v>2121</v>
      </c>
      <c r="H1825" s="2" t="s">
        <v>1748</v>
      </c>
      <c r="I1825" s="2" t="s">
        <v>1941</v>
      </c>
      <c r="J1825" s="7">
        <v>0</v>
      </c>
      <c r="K1825" s="7">
        <v>0</v>
      </c>
      <c r="L1825" s="7">
        <v>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0</v>
      </c>
      <c r="S1825" s="7">
        <v>0</v>
      </c>
      <c r="T1825" s="7">
        <v>0</v>
      </c>
      <c r="U1825" s="7">
        <v>0</v>
      </c>
      <c r="V1825" s="7">
        <v>0</v>
      </c>
      <c r="W1825" s="6">
        <v>0</v>
      </c>
      <c r="X1825" s="6">
        <v>0</v>
      </c>
      <c r="Y1825" s="6">
        <v>0</v>
      </c>
      <c r="Z1825" s="6" t="s">
        <v>2122</v>
      </c>
      <c r="AA1825" s="6" t="s">
        <v>2122</v>
      </c>
      <c r="AB1825" s="6" t="s">
        <v>2122</v>
      </c>
      <c r="AC1825" s="6" t="e">
        <v>#VALUE!</v>
      </c>
      <c r="AD1825" s="7" t="s">
        <v>2122</v>
      </c>
      <c r="AE1825" s="6">
        <v>0</v>
      </c>
      <c r="AF1825" s="6">
        <v>0</v>
      </c>
      <c r="AG1825" s="6">
        <v>0</v>
      </c>
      <c r="AH1825" s="6">
        <v>0</v>
      </c>
      <c r="AI1825" s="7">
        <v>0</v>
      </c>
      <c r="AJ1825" s="6" t="s">
        <v>2122</v>
      </c>
      <c r="AK1825" s="6" t="s">
        <v>2122</v>
      </c>
      <c r="AL1825" s="6" t="s">
        <v>2122</v>
      </c>
      <c r="AM1825" s="6" t="e">
        <v>#VALUE!</v>
      </c>
      <c r="AN1825" s="7" t="s">
        <v>2122</v>
      </c>
      <c r="AO1825" s="6">
        <v>0</v>
      </c>
    </row>
    <row r="1826" spans="1:41" x14ac:dyDescent="0.15">
      <c r="A1826" s="2" t="s">
        <v>1776</v>
      </c>
      <c r="B1826" s="2" t="s">
        <v>1802</v>
      </c>
      <c r="C1826" s="2" t="s">
        <v>1802</v>
      </c>
      <c r="D1826" s="2" t="s">
        <v>1802</v>
      </c>
      <c r="E1826" s="2" t="s">
        <v>1802</v>
      </c>
      <c r="F1826" s="2" t="s">
        <v>1854</v>
      </c>
      <c r="G1826" s="2" t="s">
        <v>2121</v>
      </c>
      <c r="H1826" s="2" t="s">
        <v>1748</v>
      </c>
      <c r="I1826" s="2" t="s">
        <v>1942</v>
      </c>
      <c r="J1826" s="7">
        <v>0</v>
      </c>
      <c r="K1826" s="7">
        <v>9496869</v>
      </c>
      <c r="L1826" s="7">
        <v>7</v>
      </c>
      <c r="M1826" s="7">
        <v>9496876</v>
      </c>
      <c r="N1826" s="7">
        <v>0</v>
      </c>
      <c r="O1826" s="7">
        <v>0</v>
      </c>
      <c r="P1826" s="7">
        <v>9496859</v>
      </c>
      <c r="Q1826" s="7">
        <v>7</v>
      </c>
      <c r="R1826" s="7">
        <v>9496866</v>
      </c>
      <c r="S1826" s="7">
        <v>0</v>
      </c>
      <c r="T1826" s="7">
        <v>0</v>
      </c>
      <c r="U1826" s="7">
        <v>0</v>
      </c>
      <c r="V1826" s="7">
        <v>0</v>
      </c>
      <c r="W1826" s="6">
        <v>99.999894699999999</v>
      </c>
      <c r="X1826" s="6">
        <v>100</v>
      </c>
      <c r="Y1826" s="6">
        <v>99.999894699999999</v>
      </c>
      <c r="Z1826" s="6">
        <v>99.999924399999998</v>
      </c>
      <c r="AA1826" s="6">
        <v>0</v>
      </c>
      <c r="AB1826" s="6">
        <v>99.999924399999998</v>
      </c>
      <c r="AC1826" s="6">
        <v>-2.9699999998911153E-5</v>
      </c>
      <c r="AD1826" s="7">
        <v>9262738</v>
      </c>
      <c r="AE1826" s="6">
        <v>2.5276328000000001</v>
      </c>
      <c r="AF1826" s="6">
        <v>99.999894699999999</v>
      </c>
      <c r="AG1826" s="6">
        <v>100</v>
      </c>
      <c r="AH1826" s="6">
        <v>99.999894699999999</v>
      </c>
      <c r="AI1826" s="7">
        <v>9496866</v>
      </c>
      <c r="AJ1826" s="6">
        <v>99.999924399999998</v>
      </c>
      <c r="AK1826" s="6">
        <v>0</v>
      </c>
      <c r="AL1826" s="6">
        <v>99.999924399999998</v>
      </c>
      <c r="AM1826" s="6">
        <v>-2.9699999998911153E-5</v>
      </c>
      <c r="AN1826" s="7">
        <v>9262738</v>
      </c>
      <c r="AO1826" s="6">
        <v>2.5276328000000001</v>
      </c>
    </row>
    <row r="1827" spans="1:41" x14ac:dyDescent="0.15">
      <c r="A1827" s="2" t="s">
        <v>1777</v>
      </c>
      <c r="B1827" s="2" t="s">
        <v>1802</v>
      </c>
      <c r="C1827" s="2" t="s">
        <v>1802</v>
      </c>
      <c r="D1827" s="2" t="s">
        <v>1802</v>
      </c>
      <c r="E1827" s="2" t="s">
        <v>1802</v>
      </c>
      <c r="F1827" s="2" t="s">
        <v>1854</v>
      </c>
      <c r="G1827" s="2" t="s">
        <v>2121</v>
      </c>
      <c r="H1827" s="2" t="s">
        <v>1748</v>
      </c>
      <c r="I1827" s="2" t="s">
        <v>1943</v>
      </c>
      <c r="J1827" s="7">
        <v>0</v>
      </c>
      <c r="K1827" s="7">
        <v>29449</v>
      </c>
      <c r="L1827" s="7">
        <v>0</v>
      </c>
      <c r="M1827" s="7">
        <v>29449</v>
      </c>
      <c r="N1827" s="7">
        <v>0</v>
      </c>
      <c r="O1827" s="7">
        <v>0</v>
      </c>
      <c r="P1827" s="7">
        <v>29446</v>
      </c>
      <c r="Q1827" s="7">
        <v>0</v>
      </c>
      <c r="R1827" s="7">
        <v>29446</v>
      </c>
      <c r="S1827" s="7">
        <v>0</v>
      </c>
      <c r="T1827" s="7">
        <v>0</v>
      </c>
      <c r="U1827" s="7">
        <v>0</v>
      </c>
      <c r="V1827" s="7">
        <v>0</v>
      </c>
      <c r="W1827" s="6">
        <v>99.989812900000004</v>
      </c>
      <c r="X1827" s="6">
        <v>0</v>
      </c>
      <c r="Y1827" s="6">
        <v>99.989812900000004</v>
      </c>
      <c r="Z1827" s="6">
        <v>100</v>
      </c>
      <c r="AA1827" s="6">
        <v>0</v>
      </c>
      <c r="AB1827" s="6">
        <v>100</v>
      </c>
      <c r="AC1827" s="6">
        <v>-1.0187099999996008E-2</v>
      </c>
      <c r="AD1827" s="7">
        <v>34107</v>
      </c>
      <c r="AE1827" s="6">
        <v>-13.665816400000001</v>
      </c>
      <c r="AF1827" s="6">
        <v>99.989812900000004</v>
      </c>
      <c r="AG1827" s="6">
        <v>0</v>
      </c>
      <c r="AH1827" s="6">
        <v>99.989812900000004</v>
      </c>
      <c r="AI1827" s="7">
        <v>29446</v>
      </c>
      <c r="AJ1827" s="6">
        <v>100</v>
      </c>
      <c r="AK1827" s="6">
        <v>0</v>
      </c>
      <c r="AL1827" s="6">
        <v>100</v>
      </c>
      <c r="AM1827" s="6">
        <v>-1.0187099999996008E-2</v>
      </c>
      <c r="AN1827" s="7">
        <v>34107</v>
      </c>
      <c r="AO1827" s="6">
        <v>-13.665816400000001</v>
      </c>
    </row>
    <row r="1828" spans="1:41" x14ac:dyDescent="0.15">
      <c r="A1828" s="2" t="s">
        <v>1778</v>
      </c>
      <c r="B1828" s="2" t="s">
        <v>1802</v>
      </c>
      <c r="C1828" s="2" t="s">
        <v>1802</v>
      </c>
      <c r="D1828" s="2" t="s">
        <v>1802</v>
      </c>
      <c r="E1828" s="2" t="s">
        <v>1802</v>
      </c>
      <c r="F1828" s="2" t="s">
        <v>1854</v>
      </c>
      <c r="G1828" s="2" t="s">
        <v>2121</v>
      </c>
      <c r="H1828" s="2" t="s">
        <v>1748</v>
      </c>
      <c r="I1828" s="2" t="s">
        <v>1944</v>
      </c>
      <c r="J1828" s="7">
        <v>0</v>
      </c>
      <c r="K1828" s="7">
        <v>0</v>
      </c>
      <c r="L1828" s="7">
        <v>0</v>
      </c>
      <c r="M1828" s="7">
        <v>0</v>
      </c>
      <c r="N1828" s="7">
        <v>0</v>
      </c>
      <c r="O1828" s="7">
        <v>0</v>
      </c>
      <c r="P1828" s="7">
        <v>0</v>
      </c>
      <c r="Q1828" s="7">
        <v>0</v>
      </c>
      <c r="R1828" s="7">
        <v>0</v>
      </c>
      <c r="S1828" s="7">
        <v>0</v>
      </c>
      <c r="T1828" s="7">
        <v>0</v>
      </c>
      <c r="U1828" s="7">
        <v>0</v>
      </c>
      <c r="V1828" s="7">
        <v>0</v>
      </c>
      <c r="W1828" s="6">
        <v>0</v>
      </c>
      <c r="X1828" s="6">
        <v>0</v>
      </c>
      <c r="Y1828" s="6">
        <v>0</v>
      </c>
      <c r="Z1828" s="6">
        <v>0</v>
      </c>
      <c r="AA1828" s="6">
        <v>0</v>
      </c>
      <c r="AB1828" s="6">
        <v>0</v>
      </c>
      <c r="AC1828" s="6">
        <v>0</v>
      </c>
      <c r="AD1828" s="7">
        <v>0</v>
      </c>
      <c r="AE1828" s="6">
        <v>0</v>
      </c>
      <c r="AF1828" s="6">
        <v>0</v>
      </c>
      <c r="AG1828" s="6">
        <v>0</v>
      </c>
      <c r="AH1828" s="6">
        <v>0</v>
      </c>
      <c r="AI1828" s="7">
        <v>0</v>
      </c>
      <c r="AJ1828" s="6">
        <v>0</v>
      </c>
      <c r="AK1828" s="6">
        <v>0</v>
      </c>
      <c r="AL1828" s="6">
        <v>0</v>
      </c>
      <c r="AM1828" s="6">
        <v>0</v>
      </c>
      <c r="AN1828" s="7">
        <v>0</v>
      </c>
      <c r="AO1828" s="6">
        <v>0</v>
      </c>
    </row>
    <row r="1829" spans="1:41" x14ac:dyDescent="0.15">
      <c r="A1829" s="2" t="s">
        <v>1779</v>
      </c>
      <c r="B1829" s="2" t="s">
        <v>1802</v>
      </c>
      <c r="C1829" s="2" t="s">
        <v>1802</v>
      </c>
      <c r="D1829" s="2" t="s">
        <v>1802</v>
      </c>
      <c r="E1829" s="2" t="s">
        <v>1802</v>
      </c>
      <c r="F1829" s="2" t="s">
        <v>1854</v>
      </c>
      <c r="G1829" s="2" t="s">
        <v>2121</v>
      </c>
      <c r="H1829" s="2" t="s">
        <v>1748</v>
      </c>
      <c r="I1829" s="2" t="s">
        <v>1945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0</v>
      </c>
      <c r="T1829" s="7">
        <v>0</v>
      </c>
      <c r="U1829" s="7">
        <v>0</v>
      </c>
      <c r="V1829" s="7">
        <v>0</v>
      </c>
      <c r="W1829" s="6">
        <v>0</v>
      </c>
      <c r="X1829" s="6">
        <v>0</v>
      </c>
      <c r="Y1829" s="6">
        <v>0</v>
      </c>
      <c r="Z1829" s="6">
        <v>0</v>
      </c>
      <c r="AA1829" s="6">
        <v>0</v>
      </c>
      <c r="AB1829" s="6">
        <v>0</v>
      </c>
      <c r="AC1829" s="6">
        <v>0</v>
      </c>
      <c r="AD1829" s="7">
        <v>0</v>
      </c>
      <c r="AE1829" s="6">
        <v>0</v>
      </c>
      <c r="AF1829" s="6">
        <v>0</v>
      </c>
      <c r="AG1829" s="6">
        <v>0</v>
      </c>
      <c r="AH1829" s="6">
        <v>0</v>
      </c>
      <c r="AI1829" s="7">
        <v>0</v>
      </c>
      <c r="AJ1829" s="6">
        <v>0</v>
      </c>
      <c r="AK1829" s="6">
        <v>0</v>
      </c>
      <c r="AL1829" s="6">
        <v>0</v>
      </c>
      <c r="AM1829" s="6">
        <v>0</v>
      </c>
      <c r="AN1829" s="7">
        <v>0</v>
      </c>
      <c r="AO1829" s="6">
        <v>0</v>
      </c>
    </row>
    <row r="1830" spans="1:41" x14ac:dyDescent="0.15">
      <c r="A1830" s="2" t="s">
        <v>1780</v>
      </c>
      <c r="B1830" s="2" t="s">
        <v>1802</v>
      </c>
      <c r="C1830" s="2" t="s">
        <v>1802</v>
      </c>
      <c r="D1830" s="2" t="s">
        <v>1802</v>
      </c>
      <c r="E1830" s="2" t="s">
        <v>1802</v>
      </c>
      <c r="F1830" s="2" t="s">
        <v>1854</v>
      </c>
      <c r="G1830" s="2" t="s">
        <v>2121</v>
      </c>
      <c r="H1830" s="2" t="s">
        <v>1748</v>
      </c>
      <c r="I1830" s="2" t="s">
        <v>1946</v>
      </c>
      <c r="J1830" s="7">
        <v>0</v>
      </c>
      <c r="K1830" s="7">
        <v>0</v>
      </c>
      <c r="L1830" s="7">
        <v>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  <c r="W1830" s="6">
        <v>0</v>
      </c>
      <c r="X1830" s="6">
        <v>0</v>
      </c>
      <c r="Y1830" s="6">
        <v>0</v>
      </c>
      <c r="Z1830" s="6">
        <v>0</v>
      </c>
      <c r="AA1830" s="6">
        <v>0</v>
      </c>
      <c r="AB1830" s="6">
        <v>0</v>
      </c>
      <c r="AC1830" s="6">
        <v>0</v>
      </c>
      <c r="AD1830" s="7">
        <v>0</v>
      </c>
      <c r="AE1830" s="6">
        <v>0</v>
      </c>
      <c r="AF1830" s="6">
        <v>0</v>
      </c>
      <c r="AG1830" s="6">
        <v>0</v>
      </c>
      <c r="AH1830" s="6">
        <v>0</v>
      </c>
      <c r="AI1830" s="7">
        <v>0</v>
      </c>
      <c r="AJ1830" s="6">
        <v>0</v>
      </c>
      <c r="AK1830" s="6">
        <v>0</v>
      </c>
      <c r="AL1830" s="6">
        <v>0</v>
      </c>
      <c r="AM1830" s="6">
        <v>0</v>
      </c>
      <c r="AN1830" s="7">
        <v>0</v>
      </c>
      <c r="AO1830" s="6">
        <v>0</v>
      </c>
    </row>
    <row r="1831" spans="1:41" x14ac:dyDescent="0.15">
      <c r="A1831" s="2" t="s">
        <v>1781</v>
      </c>
      <c r="B1831" s="2" t="s">
        <v>1802</v>
      </c>
      <c r="C1831" s="2" t="s">
        <v>1802</v>
      </c>
      <c r="D1831" s="2" t="s">
        <v>1802</v>
      </c>
      <c r="E1831" s="2" t="s">
        <v>1802</v>
      </c>
      <c r="F1831" s="2" t="s">
        <v>1854</v>
      </c>
      <c r="G1831" s="2" t="s">
        <v>2121</v>
      </c>
      <c r="H1831" s="2" t="s">
        <v>1748</v>
      </c>
      <c r="I1831" s="2" t="s">
        <v>1947</v>
      </c>
      <c r="J1831" s="7">
        <v>0</v>
      </c>
      <c r="K1831" s="7">
        <v>0</v>
      </c>
      <c r="L1831" s="7">
        <v>0</v>
      </c>
      <c r="M1831" s="7">
        <v>0</v>
      </c>
      <c r="N1831" s="7">
        <v>0</v>
      </c>
      <c r="O1831" s="7">
        <v>0</v>
      </c>
      <c r="P1831" s="7">
        <v>0</v>
      </c>
      <c r="Q1831" s="7">
        <v>0</v>
      </c>
      <c r="R1831" s="7">
        <v>0</v>
      </c>
      <c r="S1831" s="7">
        <v>0</v>
      </c>
      <c r="T1831" s="7">
        <v>0</v>
      </c>
      <c r="U1831" s="7">
        <v>0</v>
      </c>
      <c r="V1831" s="7">
        <v>0</v>
      </c>
      <c r="W1831" s="6">
        <v>0</v>
      </c>
      <c r="X1831" s="6">
        <v>0</v>
      </c>
      <c r="Y1831" s="6">
        <v>0</v>
      </c>
      <c r="Z1831" s="6">
        <v>0</v>
      </c>
      <c r="AA1831" s="6">
        <v>0</v>
      </c>
      <c r="AB1831" s="6">
        <v>0</v>
      </c>
      <c r="AC1831" s="6">
        <v>0</v>
      </c>
      <c r="AD1831" s="7">
        <v>0</v>
      </c>
      <c r="AE1831" s="6">
        <v>0</v>
      </c>
      <c r="AF1831" s="6">
        <v>0</v>
      </c>
      <c r="AG1831" s="6">
        <v>0</v>
      </c>
      <c r="AH1831" s="6">
        <v>0</v>
      </c>
      <c r="AI1831" s="7">
        <v>0</v>
      </c>
      <c r="AJ1831" s="6">
        <v>0</v>
      </c>
      <c r="AK1831" s="6">
        <v>0</v>
      </c>
      <c r="AL1831" s="6">
        <v>0</v>
      </c>
      <c r="AM1831" s="6">
        <v>0</v>
      </c>
      <c r="AN1831" s="7">
        <v>0</v>
      </c>
      <c r="AO1831" s="6">
        <v>0</v>
      </c>
    </row>
    <row r="1832" spans="1:41" x14ac:dyDescent="0.15">
      <c r="A1832" s="2" t="s">
        <v>1782</v>
      </c>
      <c r="B1832" s="2" t="s">
        <v>1802</v>
      </c>
      <c r="C1832" s="2" t="s">
        <v>1802</v>
      </c>
      <c r="D1832" s="2" t="s">
        <v>1802</v>
      </c>
      <c r="E1832" s="2" t="s">
        <v>1802</v>
      </c>
      <c r="F1832" s="2" t="s">
        <v>1854</v>
      </c>
      <c r="G1832" s="2" t="s">
        <v>2121</v>
      </c>
      <c r="H1832" s="2" t="s">
        <v>1748</v>
      </c>
      <c r="I1832" s="2" t="s">
        <v>1948</v>
      </c>
      <c r="J1832" s="7">
        <v>0</v>
      </c>
      <c r="K1832" s="7">
        <v>0</v>
      </c>
      <c r="L1832" s="7">
        <v>0</v>
      </c>
      <c r="M1832" s="7">
        <v>0</v>
      </c>
      <c r="N1832" s="7">
        <v>0</v>
      </c>
      <c r="O1832" s="7">
        <v>0</v>
      </c>
      <c r="P1832" s="7">
        <v>0</v>
      </c>
      <c r="Q1832" s="7">
        <v>0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6">
        <v>0</v>
      </c>
      <c r="X1832" s="6">
        <v>0</v>
      </c>
      <c r="Y1832" s="6">
        <v>0</v>
      </c>
      <c r="Z1832" s="6">
        <v>0</v>
      </c>
      <c r="AA1832" s="6">
        <v>0</v>
      </c>
      <c r="AB1832" s="6">
        <v>0</v>
      </c>
      <c r="AC1832" s="6">
        <v>0</v>
      </c>
      <c r="AD1832" s="7">
        <v>0</v>
      </c>
      <c r="AE1832" s="6">
        <v>0</v>
      </c>
      <c r="AF1832" s="6">
        <v>0</v>
      </c>
      <c r="AG1832" s="6">
        <v>0</v>
      </c>
      <c r="AH1832" s="6">
        <v>0</v>
      </c>
      <c r="AI1832" s="7">
        <v>0</v>
      </c>
      <c r="AJ1832" s="6">
        <v>0</v>
      </c>
      <c r="AK1832" s="6">
        <v>0</v>
      </c>
      <c r="AL1832" s="6">
        <v>0</v>
      </c>
      <c r="AM1832" s="6">
        <v>0</v>
      </c>
      <c r="AN1832" s="7">
        <v>0</v>
      </c>
      <c r="AO1832" s="6">
        <v>0</v>
      </c>
    </row>
    <row r="1833" spans="1:41" x14ac:dyDescent="0.15">
      <c r="A1833" s="2" t="s">
        <v>1783</v>
      </c>
      <c r="B1833" s="2" t="s">
        <v>1802</v>
      </c>
      <c r="C1833" s="2" t="s">
        <v>1802</v>
      </c>
      <c r="D1833" s="2" t="s">
        <v>1802</v>
      </c>
      <c r="E1833" s="2" t="s">
        <v>1802</v>
      </c>
      <c r="F1833" s="2" t="s">
        <v>1854</v>
      </c>
      <c r="G1833" s="2" t="s">
        <v>2121</v>
      </c>
      <c r="H1833" s="2" t="s">
        <v>1748</v>
      </c>
      <c r="I1833" s="2" t="s">
        <v>1949</v>
      </c>
      <c r="J1833" s="7">
        <v>0</v>
      </c>
      <c r="K1833" s="7">
        <v>1182281</v>
      </c>
      <c r="L1833" s="7">
        <v>595</v>
      </c>
      <c r="M1833" s="7">
        <v>1182876</v>
      </c>
      <c r="N1833" s="7">
        <v>0</v>
      </c>
      <c r="O1833" s="7">
        <v>0</v>
      </c>
      <c r="P1833" s="7">
        <v>1180558</v>
      </c>
      <c r="Q1833" s="7">
        <v>595</v>
      </c>
      <c r="R1833" s="7">
        <v>1181153</v>
      </c>
      <c r="S1833" s="7">
        <v>0</v>
      </c>
      <c r="T1833" s="7">
        <v>0</v>
      </c>
      <c r="U1833" s="7">
        <v>0</v>
      </c>
      <c r="V1833" s="7">
        <v>0</v>
      </c>
      <c r="W1833" s="6">
        <v>99.85426480000001</v>
      </c>
      <c r="X1833" s="6">
        <v>100</v>
      </c>
      <c r="Y1833" s="6">
        <v>99.854338099999993</v>
      </c>
      <c r="Z1833" s="6">
        <v>99.950883399999995</v>
      </c>
      <c r="AA1833" s="6">
        <v>6.9829423999999998</v>
      </c>
      <c r="AB1833" s="6">
        <v>99.796234699999999</v>
      </c>
      <c r="AC1833" s="6">
        <v>5.8103399999993144E-2</v>
      </c>
      <c r="AD1833" s="7">
        <v>1125470</v>
      </c>
      <c r="AE1833" s="6">
        <v>4.947533</v>
      </c>
      <c r="AF1833" s="6">
        <v>99.85426480000001</v>
      </c>
      <c r="AG1833" s="6">
        <v>100</v>
      </c>
      <c r="AH1833" s="6">
        <v>99.854338099999993</v>
      </c>
      <c r="AI1833" s="7">
        <v>1181153</v>
      </c>
      <c r="AJ1833" s="6">
        <v>99.950883399999995</v>
      </c>
      <c r="AK1833" s="6">
        <v>100</v>
      </c>
      <c r="AL1833" s="6">
        <v>99.950889099999998</v>
      </c>
      <c r="AM1833" s="6">
        <v>-9.655100000000516E-2</v>
      </c>
      <c r="AN1833" s="7">
        <v>1123725</v>
      </c>
      <c r="AO1833" s="6">
        <v>5.1105030000000005</v>
      </c>
    </row>
    <row r="1834" spans="1:41" x14ac:dyDescent="0.15">
      <c r="A1834" s="2" t="s">
        <v>1784</v>
      </c>
      <c r="B1834" s="2" t="s">
        <v>1802</v>
      </c>
      <c r="C1834" s="2" t="s">
        <v>1802</v>
      </c>
      <c r="D1834" s="2" t="s">
        <v>1802</v>
      </c>
      <c r="E1834" s="2" t="s">
        <v>1802</v>
      </c>
      <c r="F1834" s="2" t="s">
        <v>1854</v>
      </c>
      <c r="G1834" s="2" t="s">
        <v>2121</v>
      </c>
      <c r="H1834" s="2" t="s">
        <v>1748</v>
      </c>
      <c r="I1834" s="2" t="s">
        <v>1950</v>
      </c>
      <c r="J1834" s="7">
        <v>0</v>
      </c>
      <c r="K1834" s="7">
        <v>1182281</v>
      </c>
      <c r="L1834" s="7">
        <v>595</v>
      </c>
      <c r="M1834" s="7">
        <v>1182876</v>
      </c>
      <c r="N1834" s="7">
        <v>0</v>
      </c>
      <c r="O1834" s="7">
        <v>0</v>
      </c>
      <c r="P1834" s="7">
        <v>1180558</v>
      </c>
      <c r="Q1834" s="7">
        <v>595</v>
      </c>
      <c r="R1834" s="7">
        <v>1181153</v>
      </c>
      <c r="S1834" s="7">
        <v>0</v>
      </c>
      <c r="T1834" s="7">
        <v>0</v>
      </c>
      <c r="U1834" s="7">
        <v>0</v>
      </c>
      <c r="V1834" s="7">
        <v>0</v>
      </c>
      <c r="W1834" s="6">
        <v>99.85426480000001</v>
      </c>
      <c r="X1834" s="6">
        <v>100</v>
      </c>
      <c r="Y1834" s="6">
        <v>99.854338099999993</v>
      </c>
      <c r="Z1834" s="6">
        <v>99.950883399999995</v>
      </c>
      <c r="AA1834" s="6">
        <v>6.9829423999999998</v>
      </c>
      <c r="AB1834" s="6">
        <v>99.796234699999999</v>
      </c>
      <c r="AC1834" s="6">
        <v>5.8103399999993144E-2</v>
      </c>
      <c r="AD1834" s="7">
        <v>1125470</v>
      </c>
      <c r="AE1834" s="6">
        <v>4.947533</v>
      </c>
      <c r="AF1834" s="6">
        <v>99.85426480000001</v>
      </c>
      <c r="AG1834" s="6">
        <v>100</v>
      </c>
      <c r="AH1834" s="6">
        <v>99.854338099999993</v>
      </c>
      <c r="AI1834" s="7">
        <v>1181153</v>
      </c>
      <c r="AJ1834" s="6">
        <v>99.950883399999995</v>
      </c>
      <c r="AK1834" s="6">
        <v>100</v>
      </c>
      <c r="AL1834" s="6">
        <v>99.950889099999998</v>
      </c>
      <c r="AM1834" s="6">
        <v>-9.655100000000516E-2</v>
      </c>
      <c r="AN1834" s="7">
        <v>1123725</v>
      </c>
      <c r="AO1834" s="6">
        <v>5.1105030000000005</v>
      </c>
    </row>
    <row r="1835" spans="1:41" x14ac:dyDescent="0.15">
      <c r="A1835" s="2" t="s">
        <v>1785</v>
      </c>
      <c r="B1835" s="2" t="s">
        <v>1802</v>
      </c>
      <c r="C1835" s="2" t="s">
        <v>1802</v>
      </c>
      <c r="D1835" s="2" t="s">
        <v>1802</v>
      </c>
      <c r="E1835" s="2" t="s">
        <v>1802</v>
      </c>
      <c r="F1835" s="2" t="s">
        <v>1854</v>
      </c>
      <c r="G1835" s="2" t="s">
        <v>2121</v>
      </c>
      <c r="H1835" s="2" t="s">
        <v>1748</v>
      </c>
      <c r="I1835" s="2" t="s">
        <v>1951</v>
      </c>
      <c r="J1835" s="7">
        <v>0</v>
      </c>
      <c r="K1835" s="7">
        <v>87029</v>
      </c>
      <c r="L1835" s="7">
        <v>0</v>
      </c>
      <c r="M1835" s="7">
        <v>87029</v>
      </c>
      <c r="N1835" s="7">
        <v>0</v>
      </c>
      <c r="O1835" s="7">
        <v>0</v>
      </c>
      <c r="P1835" s="7">
        <v>83548</v>
      </c>
      <c r="Q1835" s="7">
        <v>0</v>
      </c>
      <c r="R1835" s="7">
        <v>83548</v>
      </c>
      <c r="S1835" s="7">
        <v>0</v>
      </c>
      <c r="T1835" s="7">
        <v>0</v>
      </c>
      <c r="U1835" s="7">
        <v>0</v>
      </c>
      <c r="V1835" s="7">
        <v>0</v>
      </c>
      <c r="W1835" s="6">
        <v>96.000183800000002</v>
      </c>
      <c r="X1835" s="6">
        <v>0</v>
      </c>
      <c r="Y1835" s="6">
        <v>96.000183800000002</v>
      </c>
      <c r="Z1835" s="6">
        <v>100</v>
      </c>
      <c r="AA1835" s="6">
        <v>0</v>
      </c>
      <c r="AB1835" s="6">
        <v>100</v>
      </c>
      <c r="AC1835" s="6">
        <v>-3.9998161999999979</v>
      </c>
      <c r="AD1835" s="7">
        <v>88487</v>
      </c>
      <c r="AE1835" s="6">
        <v>-5.5816109000000003</v>
      </c>
      <c r="AF1835" s="6">
        <v>96.000183800000002</v>
      </c>
      <c r="AG1835" s="6">
        <v>0</v>
      </c>
      <c r="AH1835" s="6">
        <v>96.000183800000002</v>
      </c>
      <c r="AI1835" s="7">
        <v>83548</v>
      </c>
      <c r="AJ1835" s="6">
        <v>100</v>
      </c>
      <c r="AK1835" s="6">
        <v>0</v>
      </c>
      <c r="AL1835" s="6">
        <v>100</v>
      </c>
      <c r="AM1835" s="6">
        <v>-3.9998161999999979</v>
      </c>
      <c r="AN1835" s="7">
        <v>88487</v>
      </c>
      <c r="AO1835" s="6">
        <v>-5.5816109000000003</v>
      </c>
    </row>
    <row r="1836" spans="1:41" x14ac:dyDescent="0.15">
      <c r="A1836" s="2" t="s">
        <v>1786</v>
      </c>
      <c r="B1836" s="2" t="s">
        <v>1802</v>
      </c>
      <c r="C1836" s="2" t="s">
        <v>1802</v>
      </c>
      <c r="D1836" s="2" t="s">
        <v>1802</v>
      </c>
      <c r="E1836" s="2" t="s">
        <v>1802</v>
      </c>
      <c r="F1836" s="2" t="s">
        <v>1854</v>
      </c>
      <c r="G1836" s="2" t="s">
        <v>2121</v>
      </c>
      <c r="H1836" s="2" t="s">
        <v>1748</v>
      </c>
      <c r="I1836" s="2" t="s">
        <v>1952</v>
      </c>
      <c r="J1836" s="7">
        <v>0</v>
      </c>
      <c r="K1836" s="7">
        <v>1095252</v>
      </c>
      <c r="L1836" s="7">
        <v>595</v>
      </c>
      <c r="M1836" s="7">
        <v>1095847</v>
      </c>
      <c r="N1836" s="7">
        <v>0</v>
      </c>
      <c r="O1836" s="7">
        <v>0</v>
      </c>
      <c r="P1836" s="7">
        <v>1097010</v>
      </c>
      <c r="Q1836" s="7">
        <v>595</v>
      </c>
      <c r="R1836" s="7">
        <v>1097605</v>
      </c>
      <c r="S1836" s="7">
        <v>0</v>
      </c>
      <c r="T1836" s="7">
        <v>0</v>
      </c>
      <c r="U1836" s="7">
        <v>0</v>
      </c>
      <c r="V1836" s="7">
        <v>0</v>
      </c>
      <c r="W1836" s="6">
        <v>100.16051100000001</v>
      </c>
      <c r="X1836" s="6">
        <v>100</v>
      </c>
      <c r="Y1836" s="6">
        <v>100.1604239</v>
      </c>
      <c r="Z1836" s="6">
        <v>99.9466939</v>
      </c>
      <c r="AA1836" s="6">
        <v>6.9829423999999998</v>
      </c>
      <c r="AB1836" s="6">
        <v>99.778885599999995</v>
      </c>
      <c r="AC1836" s="6">
        <v>0.38153830000000255</v>
      </c>
      <c r="AD1836" s="7">
        <v>1036983</v>
      </c>
      <c r="AE1836" s="6">
        <v>5.8459974999999993</v>
      </c>
      <c r="AF1836" s="6">
        <v>100.16051100000001</v>
      </c>
      <c r="AG1836" s="6">
        <v>100</v>
      </c>
      <c r="AH1836" s="6">
        <v>100.1604239</v>
      </c>
      <c r="AI1836" s="7">
        <v>1097605</v>
      </c>
      <c r="AJ1836" s="6">
        <v>99.9466939</v>
      </c>
      <c r="AK1836" s="6">
        <v>100</v>
      </c>
      <c r="AL1836" s="6">
        <v>99.9467006</v>
      </c>
      <c r="AM1836" s="6">
        <v>0.21372329999999806</v>
      </c>
      <c r="AN1836" s="7">
        <v>1035238</v>
      </c>
      <c r="AO1836" s="6">
        <v>6.0244118000000002</v>
      </c>
    </row>
    <row r="1837" spans="1:41" x14ac:dyDescent="0.15">
      <c r="A1837" s="2" t="s">
        <v>1787</v>
      </c>
      <c r="B1837" s="2" t="s">
        <v>1802</v>
      </c>
      <c r="C1837" s="2" t="s">
        <v>1802</v>
      </c>
      <c r="D1837" s="2" t="s">
        <v>1802</v>
      </c>
      <c r="E1837" s="2" t="s">
        <v>1802</v>
      </c>
      <c r="F1837" s="2" t="s">
        <v>1854</v>
      </c>
      <c r="G1837" s="2" t="s">
        <v>2121</v>
      </c>
      <c r="H1837" s="2" t="s">
        <v>1748</v>
      </c>
      <c r="I1837" s="2" t="s">
        <v>1953</v>
      </c>
      <c r="J1837" s="7">
        <v>0</v>
      </c>
      <c r="K1837" s="7">
        <v>820368</v>
      </c>
      <c r="L1837" s="7">
        <v>446</v>
      </c>
      <c r="M1837" s="7">
        <v>820814</v>
      </c>
      <c r="N1837" s="7">
        <v>0</v>
      </c>
      <c r="O1837" s="7">
        <v>0</v>
      </c>
      <c r="P1837" s="7">
        <v>821685</v>
      </c>
      <c r="Q1837" s="7">
        <v>446</v>
      </c>
      <c r="R1837" s="7">
        <v>822131</v>
      </c>
      <c r="S1837" s="7">
        <v>0</v>
      </c>
      <c r="T1837" s="7">
        <v>0</v>
      </c>
      <c r="U1837" s="7">
        <v>0</v>
      </c>
      <c r="V1837" s="7">
        <v>0</v>
      </c>
      <c r="W1837" s="6">
        <v>100.16053769999999</v>
      </c>
      <c r="X1837" s="6">
        <v>100</v>
      </c>
      <c r="Y1837" s="6">
        <v>100.1604505</v>
      </c>
      <c r="Z1837" s="6">
        <v>99.946651399999993</v>
      </c>
      <c r="AA1837" s="6">
        <v>6.9651741000000005</v>
      </c>
      <c r="AB1837" s="6">
        <v>99.778778700000004</v>
      </c>
      <c r="AC1837" s="6">
        <v>0.38167179999999234</v>
      </c>
      <c r="AD1837" s="7">
        <v>777586</v>
      </c>
      <c r="AE1837" s="6">
        <v>5.7286267999999998</v>
      </c>
      <c r="AF1837" s="6">
        <v>100.16053769999999</v>
      </c>
      <c r="AG1837" s="6">
        <v>100</v>
      </c>
      <c r="AH1837" s="6">
        <v>100.1604505</v>
      </c>
      <c r="AI1837" s="7">
        <v>822131</v>
      </c>
      <c r="AJ1837" s="6">
        <v>99.946651399999993</v>
      </c>
      <c r="AK1837" s="6">
        <v>98.989899000000008</v>
      </c>
      <c r="AL1837" s="6">
        <v>99.946529699999999</v>
      </c>
      <c r="AM1837" s="6">
        <v>0.2139207999999968</v>
      </c>
      <c r="AN1837" s="7">
        <v>776278</v>
      </c>
      <c r="AO1837" s="6">
        <v>5.9067756999999999</v>
      </c>
    </row>
    <row r="1838" spans="1:41" x14ac:dyDescent="0.15">
      <c r="A1838" s="2" t="s">
        <v>1788</v>
      </c>
      <c r="B1838" s="2" t="s">
        <v>1802</v>
      </c>
      <c r="C1838" s="2" t="s">
        <v>1802</v>
      </c>
      <c r="D1838" s="2" t="s">
        <v>1802</v>
      </c>
      <c r="E1838" s="2" t="s">
        <v>1802</v>
      </c>
      <c r="F1838" s="2" t="s">
        <v>1854</v>
      </c>
      <c r="G1838" s="2" t="s">
        <v>2121</v>
      </c>
      <c r="H1838" s="2" t="s">
        <v>1748</v>
      </c>
      <c r="I1838" s="2" t="s">
        <v>1954</v>
      </c>
      <c r="J1838" s="7">
        <v>0</v>
      </c>
      <c r="K1838" s="7">
        <v>274884</v>
      </c>
      <c r="L1838" s="7">
        <v>149</v>
      </c>
      <c r="M1838" s="7">
        <v>275033</v>
      </c>
      <c r="N1838" s="7">
        <v>0</v>
      </c>
      <c r="O1838" s="7">
        <v>0</v>
      </c>
      <c r="P1838" s="7">
        <v>275325</v>
      </c>
      <c r="Q1838" s="7">
        <v>149</v>
      </c>
      <c r="R1838" s="7">
        <v>275474</v>
      </c>
      <c r="S1838" s="7">
        <v>0</v>
      </c>
      <c r="T1838" s="7">
        <v>0</v>
      </c>
      <c r="U1838" s="7">
        <v>0</v>
      </c>
      <c r="V1838" s="7">
        <v>0</v>
      </c>
      <c r="W1838" s="6">
        <v>100.16043130000001</v>
      </c>
      <c r="X1838" s="6">
        <v>100</v>
      </c>
      <c r="Y1838" s="6">
        <v>100.16034439999999</v>
      </c>
      <c r="Z1838" s="6">
        <v>99.946821200000002</v>
      </c>
      <c r="AA1838" s="6">
        <v>7.0362472999999994</v>
      </c>
      <c r="AB1838" s="6">
        <v>99.779206099999996</v>
      </c>
      <c r="AC1838" s="6">
        <v>0.38113829999998927</v>
      </c>
      <c r="AD1838" s="7">
        <v>259397</v>
      </c>
      <c r="AE1838" s="6">
        <v>6.1978356999999997</v>
      </c>
      <c r="AF1838" s="6">
        <v>100.16043130000001</v>
      </c>
      <c r="AG1838" s="6">
        <v>100</v>
      </c>
      <c r="AH1838" s="6">
        <v>100.16034439999999</v>
      </c>
      <c r="AI1838" s="7">
        <v>275474</v>
      </c>
      <c r="AJ1838" s="6">
        <v>99.946821200000002</v>
      </c>
      <c r="AK1838" s="6">
        <v>103.125</v>
      </c>
      <c r="AL1838" s="6">
        <v>99.947213099999999</v>
      </c>
      <c r="AM1838" s="6">
        <v>0.21313129999998637</v>
      </c>
      <c r="AN1838" s="7">
        <v>258960</v>
      </c>
      <c r="AO1838" s="6">
        <v>6.3770465999999999</v>
      </c>
    </row>
    <row r="1839" spans="1:41" x14ac:dyDescent="0.15">
      <c r="A1839" s="2" t="s">
        <v>1789</v>
      </c>
      <c r="B1839" s="2" t="s">
        <v>1802</v>
      </c>
      <c r="C1839" s="2" t="s">
        <v>1802</v>
      </c>
      <c r="D1839" s="2" t="s">
        <v>1802</v>
      </c>
      <c r="E1839" s="2" t="s">
        <v>1802</v>
      </c>
      <c r="F1839" s="2" t="s">
        <v>1854</v>
      </c>
      <c r="G1839" s="2" t="s">
        <v>2121</v>
      </c>
      <c r="H1839" s="2" t="s">
        <v>1748</v>
      </c>
      <c r="I1839" s="2" t="s">
        <v>1955</v>
      </c>
      <c r="J1839" s="7">
        <v>0</v>
      </c>
      <c r="K1839" s="7">
        <v>0</v>
      </c>
      <c r="L1839" s="7">
        <v>0</v>
      </c>
      <c r="M1839" s="7">
        <v>0</v>
      </c>
      <c r="N1839" s="7">
        <v>0</v>
      </c>
      <c r="O1839" s="7">
        <v>0</v>
      </c>
      <c r="P1839" s="7">
        <v>0</v>
      </c>
      <c r="Q1839" s="7">
        <v>0</v>
      </c>
      <c r="R1839" s="7">
        <v>0</v>
      </c>
      <c r="S1839" s="7">
        <v>0</v>
      </c>
      <c r="T1839" s="7">
        <v>0</v>
      </c>
      <c r="U1839" s="7">
        <v>0</v>
      </c>
      <c r="V1839" s="7">
        <v>0</v>
      </c>
      <c r="W1839" s="6">
        <v>0</v>
      </c>
      <c r="X1839" s="6">
        <v>0</v>
      </c>
      <c r="Y1839" s="6">
        <v>0</v>
      </c>
      <c r="Z1839" s="6">
        <v>0</v>
      </c>
      <c r="AA1839" s="6">
        <v>0</v>
      </c>
      <c r="AB1839" s="6">
        <v>0</v>
      </c>
      <c r="AC1839" s="6">
        <v>0</v>
      </c>
      <c r="AD1839" s="7">
        <v>0</v>
      </c>
      <c r="AE1839" s="6">
        <v>0</v>
      </c>
      <c r="AF1839" s="6">
        <v>0</v>
      </c>
      <c r="AG1839" s="6">
        <v>0</v>
      </c>
      <c r="AH1839" s="6">
        <v>0</v>
      </c>
      <c r="AI1839" s="7">
        <v>0</v>
      </c>
      <c r="AJ1839" s="6">
        <v>0</v>
      </c>
      <c r="AK1839" s="6">
        <v>0</v>
      </c>
      <c r="AL1839" s="6">
        <v>0</v>
      </c>
      <c r="AM1839" s="6">
        <v>0</v>
      </c>
      <c r="AN1839" s="7">
        <v>0</v>
      </c>
      <c r="AO1839" s="6">
        <v>0</v>
      </c>
    </row>
    <row r="1840" spans="1:41" x14ac:dyDescent="0.15">
      <c r="A1840" s="2" t="s">
        <v>1790</v>
      </c>
      <c r="B1840" s="2" t="s">
        <v>1802</v>
      </c>
      <c r="C1840" s="2" t="s">
        <v>1802</v>
      </c>
      <c r="D1840" s="2" t="s">
        <v>1802</v>
      </c>
      <c r="E1840" s="2" t="s">
        <v>1802</v>
      </c>
      <c r="F1840" s="2" t="s">
        <v>1854</v>
      </c>
      <c r="G1840" s="2" t="s">
        <v>2121</v>
      </c>
      <c r="H1840" s="2" t="s">
        <v>1748</v>
      </c>
      <c r="I1840" s="2" t="s">
        <v>1956</v>
      </c>
      <c r="J1840" s="7">
        <v>0</v>
      </c>
      <c r="K1840" s="7">
        <v>0</v>
      </c>
      <c r="L1840" s="7">
        <v>0</v>
      </c>
      <c r="M1840" s="7">
        <v>0</v>
      </c>
      <c r="N1840" s="7">
        <v>0</v>
      </c>
      <c r="O1840" s="7">
        <v>0</v>
      </c>
      <c r="P1840" s="7">
        <v>0</v>
      </c>
      <c r="Q1840" s="7">
        <v>0</v>
      </c>
      <c r="R1840" s="7">
        <v>0</v>
      </c>
      <c r="S1840" s="7">
        <v>0</v>
      </c>
      <c r="T1840" s="7">
        <v>0</v>
      </c>
      <c r="U1840" s="7">
        <v>0</v>
      </c>
      <c r="V1840" s="7">
        <v>0</v>
      </c>
      <c r="W1840" s="6">
        <v>0</v>
      </c>
      <c r="X1840" s="6">
        <v>0</v>
      </c>
      <c r="Y1840" s="6">
        <v>0</v>
      </c>
      <c r="Z1840" s="6">
        <v>0</v>
      </c>
      <c r="AA1840" s="6">
        <v>0</v>
      </c>
      <c r="AB1840" s="6">
        <v>0</v>
      </c>
      <c r="AC1840" s="6">
        <v>0</v>
      </c>
      <c r="AD1840" s="7">
        <v>0</v>
      </c>
      <c r="AE1840" s="6">
        <v>0</v>
      </c>
      <c r="AF1840" s="6">
        <v>0</v>
      </c>
      <c r="AG1840" s="6">
        <v>0</v>
      </c>
      <c r="AH1840" s="6">
        <v>0</v>
      </c>
      <c r="AI1840" s="7">
        <v>0</v>
      </c>
      <c r="AJ1840" s="6">
        <v>0</v>
      </c>
      <c r="AK1840" s="6">
        <v>0</v>
      </c>
      <c r="AL1840" s="6">
        <v>0</v>
      </c>
      <c r="AM1840" s="6">
        <v>0</v>
      </c>
      <c r="AN1840" s="7">
        <v>0</v>
      </c>
      <c r="AO1840" s="6">
        <v>0</v>
      </c>
    </row>
    <row r="1841" spans="1:41" x14ac:dyDescent="0.15">
      <c r="A1841" s="2" t="s">
        <v>1791</v>
      </c>
      <c r="B1841" s="2" t="s">
        <v>1802</v>
      </c>
      <c r="C1841" s="2" t="s">
        <v>1802</v>
      </c>
      <c r="D1841" s="2" t="s">
        <v>1802</v>
      </c>
      <c r="E1841" s="2" t="s">
        <v>1802</v>
      </c>
      <c r="F1841" s="2" t="s">
        <v>1854</v>
      </c>
      <c r="G1841" s="2" t="s">
        <v>2121</v>
      </c>
      <c r="H1841" s="2" t="s">
        <v>1748</v>
      </c>
      <c r="I1841" s="2" t="s">
        <v>1957</v>
      </c>
      <c r="J1841" s="7">
        <v>0</v>
      </c>
      <c r="K1841" s="7">
        <v>0</v>
      </c>
      <c r="L1841" s="7">
        <v>0</v>
      </c>
      <c r="M1841" s="7">
        <v>0</v>
      </c>
      <c r="N1841" s="7">
        <v>0</v>
      </c>
      <c r="O1841" s="7">
        <v>0</v>
      </c>
      <c r="P1841" s="7">
        <v>0</v>
      </c>
      <c r="Q1841" s="7">
        <v>0</v>
      </c>
      <c r="R1841" s="7">
        <v>0</v>
      </c>
      <c r="S1841" s="7">
        <v>0</v>
      </c>
      <c r="T1841" s="7">
        <v>0</v>
      </c>
      <c r="U1841" s="7">
        <v>0</v>
      </c>
      <c r="V1841" s="7">
        <v>0</v>
      </c>
      <c r="W1841" s="6">
        <v>0</v>
      </c>
      <c r="X1841" s="6">
        <v>0</v>
      </c>
      <c r="Y1841" s="6">
        <v>0</v>
      </c>
      <c r="Z1841" s="6">
        <v>0</v>
      </c>
      <c r="AA1841" s="6">
        <v>0</v>
      </c>
      <c r="AB1841" s="6">
        <v>0</v>
      </c>
      <c r="AC1841" s="6">
        <v>0</v>
      </c>
      <c r="AD1841" s="7">
        <v>0</v>
      </c>
      <c r="AE1841" s="6">
        <v>0</v>
      </c>
      <c r="AF1841" s="6">
        <v>0</v>
      </c>
      <c r="AG1841" s="6">
        <v>0</v>
      </c>
      <c r="AH1841" s="6">
        <v>0</v>
      </c>
      <c r="AI1841" s="7">
        <v>0</v>
      </c>
      <c r="AJ1841" s="6">
        <v>0</v>
      </c>
      <c r="AK1841" s="6">
        <v>0</v>
      </c>
      <c r="AL1841" s="6">
        <v>0</v>
      </c>
      <c r="AM1841" s="6">
        <v>0</v>
      </c>
      <c r="AN1841" s="7">
        <v>0</v>
      </c>
      <c r="AO1841" s="6">
        <v>0</v>
      </c>
    </row>
    <row r="1842" spans="1:41" x14ac:dyDescent="0.15">
      <c r="A1842" s="2" t="s">
        <v>1792</v>
      </c>
      <c r="B1842" s="2" t="s">
        <v>1802</v>
      </c>
      <c r="C1842" s="2" t="s">
        <v>1802</v>
      </c>
      <c r="D1842" s="2" t="s">
        <v>1802</v>
      </c>
      <c r="E1842" s="2" t="s">
        <v>1802</v>
      </c>
      <c r="F1842" s="2" t="s">
        <v>1854</v>
      </c>
      <c r="G1842" s="2" t="s">
        <v>2121</v>
      </c>
      <c r="H1842" s="2" t="s">
        <v>1748</v>
      </c>
      <c r="I1842" s="2" t="s">
        <v>1958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0</v>
      </c>
      <c r="T1842" s="7">
        <v>0</v>
      </c>
      <c r="U1842" s="7">
        <v>0</v>
      </c>
      <c r="V1842" s="7">
        <v>0</v>
      </c>
      <c r="W1842" s="6">
        <v>0</v>
      </c>
      <c r="X1842" s="6">
        <v>0</v>
      </c>
      <c r="Y1842" s="6">
        <v>0</v>
      </c>
      <c r="Z1842" s="6">
        <v>0</v>
      </c>
      <c r="AA1842" s="6">
        <v>0</v>
      </c>
      <c r="AB1842" s="6">
        <v>0</v>
      </c>
      <c r="AC1842" s="6">
        <v>0</v>
      </c>
      <c r="AD1842" s="7">
        <v>0</v>
      </c>
      <c r="AE1842" s="6">
        <v>0</v>
      </c>
      <c r="AF1842" s="6">
        <v>0</v>
      </c>
      <c r="AG1842" s="6">
        <v>0</v>
      </c>
      <c r="AH1842" s="6">
        <v>0</v>
      </c>
      <c r="AI1842" s="7">
        <v>0</v>
      </c>
      <c r="AJ1842" s="6">
        <v>0</v>
      </c>
      <c r="AK1842" s="6">
        <v>0</v>
      </c>
      <c r="AL1842" s="6">
        <v>0</v>
      </c>
      <c r="AM1842" s="6">
        <v>0</v>
      </c>
      <c r="AN1842" s="7">
        <v>0</v>
      </c>
      <c r="AO1842" s="6">
        <v>0</v>
      </c>
    </row>
    <row r="1843" spans="1:41" x14ac:dyDescent="0.15">
      <c r="A1843" s="2" t="s">
        <v>1793</v>
      </c>
      <c r="B1843" s="2" t="s">
        <v>1802</v>
      </c>
      <c r="C1843" s="2" t="s">
        <v>1802</v>
      </c>
      <c r="D1843" s="2" t="s">
        <v>1802</v>
      </c>
      <c r="E1843" s="2" t="s">
        <v>1802</v>
      </c>
      <c r="F1843" s="2" t="s">
        <v>1854</v>
      </c>
      <c r="G1843" s="2" t="s">
        <v>2121</v>
      </c>
      <c r="H1843" s="2" t="s">
        <v>1748</v>
      </c>
      <c r="I1843" s="2" t="s">
        <v>1959</v>
      </c>
      <c r="J1843" s="7">
        <v>0</v>
      </c>
      <c r="K1843" s="7">
        <v>0</v>
      </c>
      <c r="L1843" s="7">
        <v>0</v>
      </c>
      <c r="M1843" s="7">
        <v>0</v>
      </c>
      <c r="N1843" s="7">
        <v>0</v>
      </c>
      <c r="O1843" s="7">
        <v>0</v>
      </c>
      <c r="P1843" s="7">
        <v>0</v>
      </c>
      <c r="Q1843" s="7">
        <v>0</v>
      </c>
      <c r="R1843" s="7">
        <v>0</v>
      </c>
      <c r="S1843" s="7">
        <v>0</v>
      </c>
      <c r="T1843" s="7">
        <v>0</v>
      </c>
      <c r="U1843" s="7">
        <v>0</v>
      </c>
      <c r="V1843" s="7">
        <v>0</v>
      </c>
      <c r="W1843" s="6">
        <v>0</v>
      </c>
      <c r="X1843" s="6">
        <v>0</v>
      </c>
      <c r="Y1843" s="6">
        <v>0</v>
      </c>
      <c r="Z1843" s="6">
        <v>0</v>
      </c>
      <c r="AA1843" s="6">
        <v>0</v>
      </c>
      <c r="AB1843" s="6">
        <v>0</v>
      </c>
      <c r="AC1843" s="6">
        <v>0</v>
      </c>
      <c r="AD1843" s="7">
        <v>0</v>
      </c>
      <c r="AE1843" s="6">
        <v>0</v>
      </c>
      <c r="AF1843" s="6">
        <v>0</v>
      </c>
      <c r="AG1843" s="6">
        <v>0</v>
      </c>
      <c r="AH1843" s="6">
        <v>0</v>
      </c>
      <c r="AI1843" s="7">
        <v>0</v>
      </c>
      <c r="AJ1843" s="6">
        <v>0</v>
      </c>
      <c r="AK1843" s="6">
        <v>0</v>
      </c>
      <c r="AL1843" s="6">
        <v>0</v>
      </c>
      <c r="AM1843" s="6">
        <v>0</v>
      </c>
      <c r="AN1843" s="7">
        <v>0</v>
      </c>
      <c r="AO1843" s="6">
        <v>0</v>
      </c>
    </row>
    <row r="1844" spans="1:41" x14ac:dyDescent="0.15">
      <c r="A1844" s="2" t="s">
        <v>1794</v>
      </c>
      <c r="B1844" s="2" t="s">
        <v>1802</v>
      </c>
      <c r="C1844" s="2" t="s">
        <v>1802</v>
      </c>
      <c r="D1844" s="2" t="s">
        <v>1802</v>
      </c>
      <c r="E1844" s="2" t="s">
        <v>1802</v>
      </c>
      <c r="F1844" s="2" t="s">
        <v>1854</v>
      </c>
      <c r="G1844" s="2" t="s">
        <v>2121</v>
      </c>
      <c r="H1844" s="2" t="s">
        <v>1748</v>
      </c>
      <c r="I1844" s="2" t="s">
        <v>1960</v>
      </c>
      <c r="J1844" s="7">
        <v>0</v>
      </c>
      <c r="K1844" s="7">
        <v>0</v>
      </c>
      <c r="L1844" s="7">
        <v>0</v>
      </c>
      <c r="M1844" s="7">
        <v>0</v>
      </c>
      <c r="N1844" s="7">
        <v>0</v>
      </c>
      <c r="O1844" s="7">
        <v>0</v>
      </c>
      <c r="P1844" s="7">
        <v>0</v>
      </c>
      <c r="Q1844" s="7">
        <v>0</v>
      </c>
      <c r="R1844" s="7">
        <v>0</v>
      </c>
      <c r="S1844" s="7">
        <v>0</v>
      </c>
      <c r="T1844" s="7">
        <v>0</v>
      </c>
      <c r="U1844" s="7">
        <v>0</v>
      </c>
      <c r="V1844" s="7">
        <v>0</v>
      </c>
      <c r="W1844" s="6">
        <v>0</v>
      </c>
      <c r="X1844" s="6">
        <v>0</v>
      </c>
      <c r="Y1844" s="6">
        <v>0</v>
      </c>
      <c r="Z1844" s="6">
        <v>0</v>
      </c>
      <c r="AA1844" s="6">
        <v>0</v>
      </c>
      <c r="AB1844" s="6">
        <v>0</v>
      </c>
      <c r="AC1844" s="6">
        <v>0</v>
      </c>
      <c r="AD1844" s="7">
        <v>0</v>
      </c>
      <c r="AE1844" s="6">
        <v>0</v>
      </c>
      <c r="AF1844" s="6">
        <v>0</v>
      </c>
      <c r="AG1844" s="6">
        <v>0</v>
      </c>
      <c r="AH1844" s="6">
        <v>0</v>
      </c>
      <c r="AI1844" s="7">
        <v>0</v>
      </c>
      <c r="AJ1844" s="6">
        <v>0</v>
      </c>
      <c r="AK1844" s="6">
        <v>0</v>
      </c>
      <c r="AL1844" s="6">
        <v>0</v>
      </c>
      <c r="AM1844" s="6">
        <v>0</v>
      </c>
      <c r="AN1844" s="7">
        <v>0</v>
      </c>
      <c r="AO1844" s="6">
        <v>0</v>
      </c>
    </row>
    <row r="1845" spans="1:41" x14ac:dyDescent="0.15">
      <c r="A1845" s="2" t="s">
        <v>1795</v>
      </c>
      <c r="B1845" s="2" t="s">
        <v>1802</v>
      </c>
      <c r="C1845" s="2" t="s">
        <v>1802</v>
      </c>
      <c r="D1845" s="2" t="s">
        <v>1802</v>
      </c>
      <c r="E1845" s="2" t="s">
        <v>1802</v>
      </c>
      <c r="F1845" s="2" t="s">
        <v>1854</v>
      </c>
      <c r="G1845" s="2" t="s">
        <v>2121</v>
      </c>
      <c r="H1845" s="2" t="s">
        <v>1748</v>
      </c>
      <c r="I1845" s="2" t="s">
        <v>1961</v>
      </c>
      <c r="J1845" s="7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7">
        <v>0</v>
      </c>
      <c r="T1845" s="7">
        <v>0</v>
      </c>
      <c r="U1845" s="7">
        <v>0</v>
      </c>
      <c r="V1845" s="7">
        <v>0</v>
      </c>
      <c r="W1845" s="6">
        <v>0</v>
      </c>
      <c r="X1845" s="6">
        <v>0</v>
      </c>
      <c r="Y1845" s="6">
        <v>0</v>
      </c>
      <c r="Z1845" s="6">
        <v>0</v>
      </c>
      <c r="AA1845" s="6">
        <v>0</v>
      </c>
      <c r="AB1845" s="6">
        <v>0</v>
      </c>
      <c r="AC1845" s="6">
        <v>0</v>
      </c>
      <c r="AD1845" s="7">
        <v>0</v>
      </c>
      <c r="AE1845" s="6">
        <v>0</v>
      </c>
      <c r="AF1845" s="6">
        <v>0</v>
      </c>
      <c r="AG1845" s="6">
        <v>0</v>
      </c>
      <c r="AH1845" s="6">
        <v>0</v>
      </c>
      <c r="AI1845" s="7">
        <v>0</v>
      </c>
      <c r="AJ1845" s="6">
        <v>0</v>
      </c>
      <c r="AK1845" s="6">
        <v>0</v>
      </c>
      <c r="AL1845" s="6">
        <v>0</v>
      </c>
      <c r="AM1845" s="6">
        <v>0</v>
      </c>
      <c r="AN1845" s="7">
        <v>0</v>
      </c>
      <c r="AO1845" s="6">
        <v>0</v>
      </c>
    </row>
    <row r="1846" spans="1:41" x14ac:dyDescent="0.15">
      <c r="A1846" s="2" t="s">
        <v>1796</v>
      </c>
      <c r="B1846" s="2" t="s">
        <v>1802</v>
      </c>
      <c r="C1846" s="2" t="s">
        <v>1802</v>
      </c>
      <c r="D1846" s="2" t="s">
        <v>1802</v>
      </c>
      <c r="E1846" s="2" t="s">
        <v>1802</v>
      </c>
      <c r="F1846" s="2" t="s">
        <v>1854</v>
      </c>
      <c r="G1846" s="2" t="s">
        <v>2121</v>
      </c>
      <c r="H1846" s="2" t="s">
        <v>1748</v>
      </c>
      <c r="I1846" s="2" t="s">
        <v>1962</v>
      </c>
      <c r="J1846" s="7">
        <v>0</v>
      </c>
      <c r="K1846" s="7">
        <v>0</v>
      </c>
      <c r="L1846" s="7">
        <v>0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0</v>
      </c>
      <c r="S1846" s="7">
        <v>0</v>
      </c>
      <c r="T1846" s="7">
        <v>0</v>
      </c>
      <c r="U1846" s="7">
        <v>0</v>
      </c>
      <c r="V1846" s="7">
        <v>0</v>
      </c>
      <c r="W1846" s="6">
        <v>0</v>
      </c>
      <c r="X1846" s="6">
        <v>0</v>
      </c>
      <c r="Y1846" s="6">
        <v>0</v>
      </c>
      <c r="Z1846" s="6">
        <v>0</v>
      </c>
      <c r="AA1846" s="6">
        <v>0</v>
      </c>
      <c r="AB1846" s="6">
        <v>0</v>
      </c>
      <c r="AC1846" s="6">
        <v>0</v>
      </c>
      <c r="AD1846" s="7">
        <v>0</v>
      </c>
      <c r="AE1846" s="6">
        <v>0</v>
      </c>
      <c r="AF1846" s="6">
        <v>0</v>
      </c>
      <c r="AG1846" s="6">
        <v>0</v>
      </c>
      <c r="AH1846" s="6">
        <v>0</v>
      </c>
      <c r="AI1846" s="7">
        <v>0</v>
      </c>
      <c r="AJ1846" s="6">
        <v>0</v>
      </c>
      <c r="AK1846" s="6">
        <v>0</v>
      </c>
      <c r="AL1846" s="6">
        <v>0</v>
      </c>
      <c r="AM1846" s="6">
        <v>0</v>
      </c>
      <c r="AN1846" s="7">
        <v>0</v>
      </c>
      <c r="AO1846" s="6">
        <v>0</v>
      </c>
    </row>
    <row r="1847" spans="1:41" x14ac:dyDescent="0.15">
      <c r="A1847" s="2" t="s">
        <v>1939</v>
      </c>
      <c r="B1847" s="2" t="s">
        <v>1802</v>
      </c>
      <c r="C1847" s="2" t="s">
        <v>1802</v>
      </c>
      <c r="D1847" s="2" t="s">
        <v>1802</v>
      </c>
      <c r="E1847" s="2" t="s">
        <v>1802</v>
      </c>
      <c r="F1847" s="2" t="s">
        <v>1854</v>
      </c>
      <c r="G1847" s="2" t="s">
        <v>2121</v>
      </c>
      <c r="H1847" s="2" t="s">
        <v>1748</v>
      </c>
      <c r="I1847" s="2" t="s">
        <v>1963</v>
      </c>
      <c r="J1847" s="7">
        <v>0</v>
      </c>
      <c r="K1847" s="7">
        <v>141633265.80000001</v>
      </c>
      <c r="L1847" s="7">
        <v>3781941</v>
      </c>
      <c r="M1847" s="7">
        <v>145415206.80000001</v>
      </c>
      <c r="N1847" s="7">
        <v>0</v>
      </c>
      <c r="O1847" s="7">
        <v>0</v>
      </c>
      <c r="P1847" s="7">
        <v>140086503.59999999</v>
      </c>
      <c r="Q1847" s="7">
        <v>1466766.2280000001</v>
      </c>
      <c r="R1847" s="7">
        <v>141553269.82800001</v>
      </c>
      <c r="S1847" s="7">
        <v>0</v>
      </c>
      <c r="T1847" s="7">
        <v>18617</v>
      </c>
      <c r="U1847" s="7">
        <v>207784</v>
      </c>
      <c r="V1847" s="7">
        <v>226401</v>
      </c>
      <c r="W1847" s="6">
        <v>98.907910399999992</v>
      </c>
      <c r="X1847" s="6">
        <v>38.783424400000001</v>
      </c>
      <c r="Y1847" s="6">
        <v>97.344200099999995</v>
      </c>
      <c r="Z1847" s="6">
        <v>98.846328299999996</v>
      </c>
      <c r="AA1847" s="6">
        <v>41.105322600000001</v>
      </c>
      <c r="AB1847" s="6">
        <v>97.213746599999993</v>
      </c>
      <c r="AC1847" s="6">
        <v>0.13045350000000155</v>
      </c>
      <c r="AD1847" s="7">
        <v>137434371</v>
      </c>
      <c r="AE1847" s="6">
        <v>2.9969933000000002</v>
      </c>
      <c r="AF1847" s="6">
        <v>98.920912999999999</v>
      </c>
      <c r="AG1847" s="6">
        <v>41.038102899999998</v>
      </c>
      <c r="AH1847" s="6">
        <v>97.495994300000007</v>
      </c>
      <c r="AI1847" s="7">
        <v>141326868.82800001</v>
      </c>
      <c r="AJ1847" s="6">
        <v>98.8501002</v>
      </c>
      <c r="AK1847" s="6">
        <v>43.326537999999999</v>
      </c>
      <c r="AL1847" s="6">
        <v>97.358480599999993</v>
      </c>
      <c r="AM1847" s="6">
        <v>0.13751370000001373</v>
      </c>
      <c r="AN1847" s="7">
        <v>137224204</v>
      </c>
      <c r="AO1847" s="6">
        <v>2.9897531000000002</v>
      </c>
    </row>
    <row r="1848" spans="1:41" x14ac:dyDescent="0.15">
      <c r="A1848" s="2" t="s">
        <v>1940</v>
      </c>
      <c r="B1848" s="2" t="s">
        <v>1802</v>
      </c>
      <c r="C1848" s="2" t="s">
        <v>1802</v>
      </c>
      <c r="D1848" s="2" t="s">
        <v>1802</v>
      </c>
      <c r="E1848" s="2" t="s">
        <v>1802</v>
      </c>
      <c r="F1848" s="2" t="s">
        <v>1854</v>
      </c>
      <c r="G1848" s="2" t="s">
        <v>2121</v>
      </c>
      <c r="H1848" s="2" t="s">
        <v>1748</v>
      </c>
      <c r="I1848" s="2" t="s">
        <v>1964</v>
      </c>
      <c r="J1848" s="7">
        <v>0</v>
      </c>
      <c r="K1848" s="7">
        <v>19213873</v>
      </c>
      <c r="L1848" s="7">
        <v>4069450</v>
      </c>
      <c r="M1848" s="7">
        <v>23283323</v>
      </c>
      <c r="N1848" s="7">
        <v>0</v>
      </c>
      <c r="O1848" s="7">
        <v>0</v>
      </c>
      <c r="P1848" s="7">
        <v>18075801</v>
      </c>
      <c r="Q1848" s="7">
        <v>893898</v>
      </c>
      <c r="R1848" s="7">
        <v>18969699</v>
      </c>
      <c r="S1848" s="7">
        <v>0</v>
      </c>
      <c r="T1848" s="7">
        <v>15110</v>
      </c>
      <c r="U1848" s="7">
        <v>367743</v>
      </c>
      <c r="V1848" s="7">
        <v>382853</v>
      </c>
      <c r="W1848" s="6">
        <v>94.076821499999994</v>
      </c>
      <c r="X1848" s="6">
        <v>21.966064199999998</v>
      </c>
      <c r="Y1848" s="6">
        <v>81.473331800000011</v>
      </c>
      <c r="Z1848" s="6">
        <v>94.5058832</v>
      </c>
      <c r="AA1848" s="6">
        <v>21.3043437</v>
      </c>
      <c r="AB1848" s="6">
        <v>80.932504999999992</v>
      </c>
      <c r="AC1848" s="6">
        <v>0.54082680000001915</v>
      </c>
      <c r="AD1848" s="7">
        <v>19163986</v>
      </c>
      <c r="AE1848" s="6">
        <v>-1.0138130999999999</v>
      </c>
      <c r="AF1848" s="6">
        <v>94.150862700000005</v>
      </c>
      <c r="AG1848" s="6">
        <v>24.148264600000001</v>
      </c>
      <c r="AH1848" s="6">
        <v>82.835413400000007</v>
      </c>
      <c r="AI1848" s="7">
        <v>18586846</v>
      </c>
      <c r="AJ1848" s="6">
        <v>94.508974999999992</v>
      </c>
      <c r="AK1848" s="6">
        <v>23.576225100000002</v>
      </c>
      <c r="AL1848" s="6">
        <v>82.407163000000011</v>
      </c>
      <c r="AM1848" s="6">
        <v>0.42825039999999603</v>
      </c>
      <c r="AN1848" s="7">
        <v>18740256</v>
      </c>
      <c r="AO1848" s="6">
        <v>-0.81861209999999995</v>
      </c>
    </row>
    <row r="1849" spans="1:41" ht="12.75" thickBot="1" x14ac:dyDescent="0.2">
      <c r="A1849" s="2" t="s">
        <v>2007</v>
      </c>
      <c r="B1849" s="2" t="s">
        <v>1802</v>
      </c>
      <c r="C1849" s="2" t="s">
        <v>1802</v>
      </c>
      <c r="D1849" s="2" t="s">
        <v>1802</v>
      </c>
      <c r="E1849" s="2" t="s">
        <v>1802</v>
      </c>
      <c r="F1849" s="2" t="s">
        <v>1854</v>
      </c>
      <c r="G1849" s="2" t="s">
        <v>2121</v>
      </c>
      <c r="H1849" s="2" t="s">
        <v>1748</v>
      </c>
      <c r="I1849" s="2" t="s">
        <v>1966</v>
      </c>
      <c r="J1849" s="7">
        <v>0</v>
      </c>
      <c r="K1849" s="7">
        <v>3051033</v>
      </c>
      <c r="L1849" s="7">
        <v>889832</v>
      </c>
      <c r="M1849" s="7">
        <v>3940865</v>
      </c>
      <c r="N1849" s="7">
        <v>0</v>
      </c>
      <c r="O1849" s="7">
        <v>0</v>
      </c>
      <c r="P1849" s="7">
        <v>2760786</v>
      </c>
      <c r="Q1849" s="7">
        <v>139006</v>
      </c>
      <c r="R1849" s="7">
        <v>2899792</v>
      </c>
      <c r="S1849" s="7">
        <v>0</v>
      </c>
      <c r="T1849" s="7">
        <v>0</v>
      </c>
      <c r="U1849" s="7">
        <v>112949</v>
      </c>
      <c r="V1849" s="7">
        <v>112949</v>
      </c>
      <c r="W1849" s="6">
        <v>90.4869269</v>
      </c>
      <c r="X1849" s="6">
        <v>15.6216005</v>
      </c>
      <c r="Y1849" s="6">
        <v>73.58262719999999</v>
      </c>
      <c r="Z1849" s="6">
        <v>90.900541399999994</v>
      </c>
      <c r="AA1849" s="6">
        <v>14.1579265</v>
      </c>
      <c r="AB1849" s="6">
        <v>73.663128799999996</v>
      </c>
      <c r="AC1849" s="6">
        <v>-8.0501600000005169E-2</v>
      </c>
      <c r="AD1849" s="7">
        <v>2860810</v>
      </c>
      <c r="AE1849" s="6">
        <v>1.3626210999999999</v>
      </c>
      <c r="AF1849" s="6">
        <v>90.4869269</v>
      </c>
      <c r="AG1849" s="6">
        <v>17.8927844</v>
      </c>
      <c r="AH1849" s="6">
        <v>75.753804400000007</v>
      </c>
      <c r="AI1849" s="7">
        <v>2786843</v>
      </c>
      <c r="AJ1849" s="6">
        <v>90.900541399999994</v>
      </c>
      <c r="AK1849" s="6">
        <v>16.642478199999999</v>
      </c>
      <c r="AL1849" s="6">
        <v>76.2189379</v>
      </c>
      <c r="AM1849" s="6">
        <v>-0.46513349999999321</v>
      </c>
      <c r="AN1849" s="7">
        <v>2730582</v>
      </c>
      <c r="AO1849" s="6">
        <v>2.0604032000000001</v>
      </c>
    </row>
    <row r="1850" spans="1:41" ht="12.75" thickTop="1" x14ac:dyDescent="0.15">
      <c r="A1850" s="34" t="s">
        <v>2031</v>
      </c>
      <c r="B1850" s="2" t="s">
        <v>1802</v>
      </c>
      <c r="C1850" s="2" t="s">
        <v>1802</v>
      </c>
      <c r="D1850" s="2" t="s">
        <v>1802</v>
      </c>
      <c r="E1850" s="2" t="s">
        <v>1802</v>
      </c>
      <c r="F1850" s="2" t="s">
        <v>1854</v>
      </c>
      <c r="G1850" s="2" t="s">
        <v>2121</v>
      </c>
      <c r="H1850" s="2" t="s">
        <v>2032</v>
      </c>
      <c r="I1850" s="2" t="s">
        <v>2012</v>
      </c>
      <c r="J1850" s="7">
        <v>2526121</v>
      </c>
      <c r="K1850" s="7">
        <v>40290109</v>
      </c>
      <c r="L1850" s="7">
        <v>1342163</v>
      </c>
      <c r="M1850" s="7">
        <v>41632272</v>
      </c>
      <c r="N1850" s="7">
        <v>0</v>
      </c>
      <c r="O1850" s="7">
        <v>0</v>
      </c>
      <c r="P1850" s="7">
        <v>39723451</v>
      </c>
      <c r="Q1850" s="7">
        <v>473595</v>
      </c>
      <c r="R1850" s="7">
        <v>40197046</v>
      </c>
      <c r="S1850" s="7">
        <v>0</v>
      </c>
      <c r="T1850" s="7">
        <v>3274</v>
      </c>
      <c r="U1850" s="7">
        <v>76384</v>
      </c>
      <c r="V1850" s="7">
        <v>79658</v>
      </c>
      <c r="W1850" s="6">
        <v>98.593555600000002</v>
      </c>
      <c r="X1850" s="6">
        <v>35.285952599999995</v>
      </c>
      <c r="Y1850" s="6">
        <v>96.552611900000002</v>
      </c>
      <c r="Z1850" s="6">
        <v>98.674062699999993</v>
      </c>
      <c r="AA1850" s="6">
        <v>36.223288500000002</v>
      </c>
      <c r="AB1850" s="6">
        <v>96.440547099999989</v>
      </c>
      <c r="AC1850" s="6">
        <v>0.11206480000001307</v>
      </c>
      <c r="AD1850" s="7">
        <v>39214418</v>
      </c>
      <c r="AE1850" s="6">
        <v>2.5057823999999997</v>
      </c>
      <c r="AF1850" s="6">
        <v>98.601568</v>
      </c>
      <c r="AG1850" s="6">
        <v>37.4152992</v>
      </c>
      <c r="AH1850" s="6">
        <v>96.737707</v>
      </c>
      <c r="AI1850" s="7">
        <v>40117388</v>
      </c>
      <c r="AJ1850" s="6">
        <v>98.682945000000004</v>
      </c>
      <c r="AK1850" s="6">
        <v>39.063658699999998</v>
      </c>
      <c r="AL1850" s="6">
        <v>96.700406900000004</v>
      </c>
      <c r="AM1850" s="6">
        <v>3.730009999999595E-2</v>
      </c>
      <c r="AN1850" s="7">
        <v>39105149</v>
      </c>
      <c r="AO1850" s="6">
        <v>2.5885056999999998</v>
      </c>
    </row>
    <row r="1851" spans="1:41" x14ac:dyDescent="0.15">
      <c r="A1851" s="2" t="s">
        <v>2033</v>
      </c>
      <c r="B1851" s="2" t="s">
        <v>1802</v>
      </c>
      <c r="C1851" s="2" t="s">
        <v>1802</v>
      </c>
      <c r="D1851" s="2" t="s">
        <v>1802</v>
      </c>
      <c r="E1851" s="2" t="s">
        <v>1802</v>
      </c>
      <c r="F1851" s="2" t="s">
        <v>1854</v>
      </c>
      <c r="G1851" s="2" t="s">
        <v>2121</v>
      </c>
      <c r="H1851" s="2" t="s">
        <v>2032</v>
      </c>
      <c r="I1851" s="2" t="s">
        <v>2013</v>
      </c>
      <c r="J1851" s="7">
        <v>2526121</v>
      </c>
      <c r="K1851" s="7">
        <v>40290109</v>
      </c>
      <c r="L1851" s="7">
        <v>1342163</v>
      </c>
      <c r="M1851" s="7">
        <v>41632272</v>
      </c>
      <c r="N1851" s="7">
        <v>0</v>
      </c>
      <c r="O1851" s="7">
        <v>0</v>
      </c>
      <c r="P1851" s="7">
        <v>39723451</v>
      </c>
      <c r="Q1851" s="7">
        <v>473595</v>
      </c>
      <c r="R1851" s="7">
        <v>40197046</v>
      </c>
      <c r="S1851" s="7">
        <v>0</v>
      </c>
      <c r="T1851" s="7">
        <v>3274</v>
      </c>
      <c r="U1851" s="7">
        <v>76384</v>
      </c>
      <c r="V1851" s="7">
        <v>79658</v>
      </c>
      <c r="W1851" s="6">
        <v>98.593555600000002</v>
      </c>
      <c r="X1851" s="6">
        <v>35.285952599999995</v>
      </c>
      <c r="Y1851" s="6">
        <v>96.552611900000002</v>
      </c>
      <c r="Z1851" s="6">
        <v>98.674062699999993</v>
      </c>
      <c r="AA1851" s="6">
        <v>36.223288500000002</v>
      </c>
      <c r="AB1851" s="6">
        <v>96.440547099999989</v>
      </c>
      <c r="AC1851" s="6">
        <v>0.11206480000001307</v>
      </c>
      <c r="AD1851" s="7">
        <v>39214418</v>
      </c>
      <c r="AE1851" s="6">
        <v>2.5057823999999997</v>
      </c>
      <c r="AF1851" s="6">
        <v>98.601568</v>
      </c>
      <c r="AG1851" s="6">
        <v>37.4152992</v>
      </c>
      <c r="AH1851" s="6">
        <v>96.737707</v>
      </c>
      <c r="AI1851" s="7">
        <v>40117388</v>
      </c>
      <c r="AJ1851" s="6">
        <v>98.682945000000004</v>
      </c>
      <c r="AK1851" s="6">
        <v>39.063658699999998</v>
      </c>
      <c r="AL1851" s="6">
        <v>96.700406900000004</v>
      </c>
      <c r="AM1851" s="6">
        <v>3.730009999999595E-2</v>
      </c>
      <c r="AN1851" s="7">
        <v>39105149</v>
      </c>
      <c r="AO1851" s="6">
        <v>2.5885056999999998</v>
      </c>
    </row>
    <row r="1852" spans="1:41" x14ac:dyDescent="0.15">
      <c r="A1852" s="2" t="s">
        <v>2034</v>
      </c>
      <c r="B1852" s="2" t="s">
        <v>1802</v>
      </c>
      <c r="C1852" s="2" t="s">
        <v>1802</v>
      </c>
      <c r="D1852" s="2" t="s">
        <v>1802</v>
      </c>
      <c r="E1852" s="2" t="s">
        <v>1802</v>
      </c>
      <c r="F1852" s="2" t="s">
        <v>1854</v>
      </c>
      <c r="G1852" s="2" t="s">
        <v>2121</v>
      </c>
      <c r="H1852" s="2" t="s">
        <v>2032</v>
      </c>
      <c r="I1852" s="2" t="s">
        <v>2014</v>
      </c>
      <c r="J1852" s="7">
        <v>980266</v>
      </c>
      <c r="K1852" s="7">
        <v>14917086</v>
      </c>
      <c r="L1852" s="7">
        <v>404926</v>
      </c>
      <c r="M1852" s="7">
        <v>15322012</v>
      </c>
      <c r="N1852" s="7">
        <v>0</v>
      </c>
      <c r="O1852" s="7">
        <v>0</v>
      </c>
      <c r="P1852" s="7">
        <v>14698830</v>
      </c>
      <c r="Q1852" s="7">
        <v>153843</v>
      </c>
      <c r="R1852" s="7">
        <v>14852673</v>
      </c>
      <c r="S1852" s="7">
        <v>0</v>
      </c>
      <c r="T1852" s="7">
        <v>332</v>
      </c>
      <c r="U1852" s="7">
        <v>22578</v>
      </c>
      <c r="V1852" s="7">
        <v>22910</v>
      </c>
      <c r="W1852" s="6">
        <v>98.536872399999993</v>
      </c>
      <c r="X1852" s="6">
        <v>37.992867799999999</v>
      </c>
      <c r="Y1852" s="6">
        <v>96.936831800000007</v>
      </c>
      <c r="Z1852" s="6">
        <v>98.845842200000007</v>
      </c>
      <c r="AA1852" s="6">
        <v>40.624350799999995</v>
      </c>
      <c r="AB1852" s="6">
        <v>97.153527799999992</v>
      </c>
      <c r="AC1852" s="6">
        <v>-0.21669599999998468</v>
      </c>
      <c r="AD1852" s="7">
        <v>14479959</v>
      </c>
      <c r="AE1852" s="6">
        <v>2.5739990000000001</v>
      </c>
      <c r="AF1852" s="6">
        <v>98.539065500000007</v>
      </c>
      <c r="AG1852" s="6">
        <v>40.2363815</v>
      </c>
      <c r="AH1852" s="6">
        <v>97.081992100000008</v>
      </c>
      <c r="AI1852" s="7">
        <v>14829763</v>
      </c>
      <c r="AJ1852" s="6">
        <v>98.848588199999995</v>
      </c>
      <c r="AK1852" s="6">
        <v>43.0014416</v>
      </c>
      <c r="AL1852" s="6">
        <v>97.312513800000005</v>
      </c>
      <c r="AM1852" s="6">
        <v>-0.23052169999999705</v>
      </c>
      <c r="AN1852" s="7">
        <v>14455609</v>
      </c>
      <c r="AO1852" s="6">
        <v>2.5882962999999997</v>
      </c>
    </row>
    <row r="1853" spans="1:41" x14ac:dyDescent="0.15">
      <c r="A1853" s="2" t="s">
        <v>2035</v>
      </c>
      <c r="B1853" s="2" t="s">
        <v>1802</v>
      </c>
      <c r="C1853" s="2" t="s">
        <v>1802</v>
      </c>
      <c r="D1853" s="2" t="s">
        <v>1802</v>
      </c>
      <c r="E1853" s="2" t="s">
        <v>1802</v>
      </c>
      <c r="F1853" s="2" t="s">
        <v>1854</v>
      </c>
      <c r="G1853" s="2" t="s">
        <v>2121</v>
      </c>
      <c r="H1853" s="2" t="s">
        <v>2032</v>
      </c>
      <c r="I1853" s="2" t="s">
        <v>2015</v>
      </c>
      <c r="J1853" s="7">
        <v>870726</v>
      </c>
      <c r="K1853" s="7">
        <v>12880820</v>
      </c>
      <c r="L1853" s="7">
        <v>379371</v>
      </c>
      <c r="M1853" s="7">
        <v>13260191</v>
      </c>
      <c r="N1853" s="7">
        <v>0</v>
      </c>
      <c r="O1853" s="7">
        <v>0</v>
      </c>
      <c r="P1853" s="7">
        <v>12669844</v>
      </c>
      <c r="Q1853" s="7">
        <v>146255</v>
      </c>
      <c r="R1853" s="7">
        <v>12816099</v>
      </c>
      <c r="S1853" s="7">
        <v>0</v>
      </c>
      <c r="T1853" s="7">
        <v>290</v>
      </c>
      <c r="U1853" s="7">
        <v>20769</v>
      </c>
      <c r="V1853" s="7">
        <v>21059</v>
      </c>
      <c r="W1853" s="6">
        <v>98.36209190000001</v>
      </c>
      <c r="X1853" s="6">
        <v>38.551971600000002</v>
      </c>
      <c r="Y1853" s="6">
        <v>96.650938099999991</v>
      </c>
      <c r="Z1853" s="6">
        <v>98.775878199999994</v>
      </c>
      <c r="AA1853" s="6">
        <v>40.713011999999999</v>
      </c>
      <c r="AB1853" s="6">
        <v>96.924342300000006</v>
      </c>
      <c r="AC1853" s="6">
        <v>-0.27340420000001586</v>
      </c>
      <c r="AD1853" s="7">
        <v>12528582</v>
      </c>
      <c r="AE1853" s="6">
        <v>2.2948886000000002</v>
      </c>
      <c r="AF1853" s="6">
        <v>98.364306400000004</v>
      </c>
      <c r="AG1853" s="6">
        <v>40.784769699999998</v>
      </c>
      <c r="AH1853" s="6">
        <v>96.8046772</v>
      </c>
      <c r="AI1853" s="7">
        <v>12795040</v>
      </c>
      <c r="AJ1853" s="6">
        <v>98.7790514</v>
      </c>
      <c r="AK1853" s="6">
        <v>42.948397999999997</v>
      </c>
      <c r="AL1853" s="6">
        <v>97.088503099999997</v>
      </c>
      <c r="AM1853" s="6">
        <v>-0.28382589999999652</v>
      </c>
      <c r="AN1853" s="7">
        <v>12506726</v>
      </c>
      <c r="AO1853" s="6">
        <v>2.3052716000000002</v>
      </c>
    </row>
    <row r="1854" spans="1:41" x14ac:dyDescent="0.15">
      <c r="A1854" s="2" t="s">
        <v>2036</v>
      </c>
      <c r="B1854" s="2" t="s">
        <v>1802</v>
      </c>
      <c r="C1854" s="2" t="s">
        <v>1802</v>
      </c>
      <c r="D1854" s="2" t="s">
        <v>1802</v>
      </c>
      <c r="E1854" s="2" t="s">
        <v>1802</v>
      </c>
      <c r="F1854" s="2" t="s">
        <v>1854</v>
      </c>
      <c r="G1854" s="2" t="s">
        <v>2121</v>
      </c>
      <c r="H1854" s="2" t="s">
        <v>2032</v>
      </c>
      <c r="I1854" s="2" t="s">
        <v>2016</v>
      </c>
      <c r="J1854" s="7">
        <v>34829</v>
      </c>
      <c r="K1854" s="7">
        <v>523069</v>
      </c>
      <c r="L1854" s="7">
        <v>16435</v>
      </c>
      <c r="M1854" s="7">
        <v>539504</v>
      </c>
      <c r="N1854" s="7">
        <v>0</v>
      </c>
      <c r="O1854" s="7">
        <v>0</v>
      </c>
      <c r="P1854" s="7">
        <v>514372</v>
      </c>
      <c r="Q1854" s="7">
        <v>6560</v>
      </c>
      <c r="R1854" s="7">
        <v>520932</v>
      </c>
      <c r="S1854" s="7">
        <v>0</v>
      </c>
      <c r="T1854" s="7">
        <v>16</v>
      </c>
      <c r="U1854" s="7">
        <v>1229</v>
      </c>
      <c r="V1854" s="7">
        <v>1245</v>
      </c>
      <c r="W1854" s="6">
        <v>98.337313100000003</v>
      </c>
      <c r="X1854" s="6">
        <v>39.914815900000001</v>
      </c>
      <c r="Y1854" s="6">
        <v>96.557578800000002</v>
      </c>
      <c r="Z1854" s="6">
        <v>98.427699599999997</v>
      </c>
      <c r="AA1854" s="6">
        <v>40.880480800000001</v>
      </c>
      <c r="AB1854" s="6">
        <v>96.510216200000002</v>
      </c>
      <c r="AC1854" s="6">
        <v>4.7362599999999588E-2</v>
      </c>
      <c r="AD1854" s="7">
        <v>495277.74400000001</v>
      </c>
      <c r="AE1854" s="6">
        <v>5.1797716000000005</v>
      </c>
      <c r="AF1854" s="6">
        <v>98.340321200000005</v>
      </c>
      <c r="AG1854" s="6">
        <v>43.140865400000003</v>
      </c>
      <c r="AH1854" s="6">
        <v>96.780917700000003</v>
      </c>
      <c r="AI1854" s="7">
        <v>519687</v>
      </c>
      <c r="AJ1854" s="6">
        <v>98.433255299999999</v>
      </c>
      <c r="AK1854" s="6">
        <v>43.141039599999999</v>
      </c>
      <c r="AL1854" s="6">
        <v>96.684297600000008</v>
      </c>
      <c r="AM1854" s="6">
        <v>9.6620099999995546E-2</v>
      </c>
      <c r="AN1854" s="7">
        <v>494353.74400000001</v>
      </c>
      <c r="AO1854" s="6">
        <v>5.1245199000000001</v>
      </c>
    </row>
    <row r="1855" spans="1:41" x14ac:dyDescent="0.15">
      <c r="A1855" s="2" t="s">
        <v>2037</v>
      </c>
      <c r="B1855" s="2" t="s">
        <v>1802</v>
      </c>
      <c r="C1855" s="2" t="s">
        <v>1802</v>
      </c>
      <c r="D1855" s="2" t="s">
        <v>1802</v>
      </c>
      <c r="E1855" s="2" t="s">
        <v>1802</v>
      </c>
      <c r="F1855" s="2" t="s">
        <v>1854</v>
      </c>
      <c r="G1855" s="2" t="s">
        <v>2121</v>
      </c>
      <c r="H1855" s="2" t="s">
        <v>2032</v>
      </c>
      <c r="I1855" s="2" t="s">
        <v>2017</v>
      </c>
      <c r="J1855" s="7">
        <v>835897</v>
      </c>
      <c r="K1855" s="7">
        <v>12357751</v>
      </c>
      <c r="L1855" s="7">
        <v>362936</v>
      </c>
      <c r="M1855" s="7">
        <v>12720687</v>
      </c>
      <c r="N1855" s="7">
        <v>0</v>
      </c>
      <c r="O1855" s="7">
        <v>0</v>
      </c>
      <c r="P1855" s="7">
        <v>12155472</v>
      </c>
      <c r="Q1855" s="7">
        <v>139695</v>
      </c>
      <c r="R1855" s="7">
        <v>12295167</v>
      </c>
      <c r="S1855" s="7">
        <v>0</v>
      </c>
      <c r="T1855" s="7">
        <v>274</v>
      </c>
      <c r="U1855" s="7">
        <v>19540</v>
      </c>
      <c r="V1855" s="7">
        <v>19814</v>
      </c>
      <c r="W1855" s="6">
        <v>98.363140700000002</v>
      </c>
      <c r="X1855" s="6">
        <v>38.490257200000002</v>
      </c>
      <c r="Y1855" s="6">
        <v>96.654897599999998</v>
      </c>
      <c r="Z1855" s="6">
        <v>98.790250700000001</v>
      </c>
      <c r="AA1855" s="6">
        <v>40.705764100000003</v>
      </c>
      <c r="AB1855" s="6">
        <v>96.941463499999998</v>
      </c>
      <c r="AC1855" s="6">
        <v>-0.28656589999999937</v>
      </c>
      <c r="AD1855" s="7">
        <v>12033304.256000001</v>
      </c>
      <c r="AE1855" s="6">
        <v>2.1761499</v>
      </c>
      <c r="AF1855" s="6">
        <v>98.365321699999996</v>
      </c>
      <c r="AG1855" s="6">
        <v>40.680438899999999</v>
      </c>
      <c r="AH1855" s="6">
        <v>96.805684099999993</v>
      </c>
      <c r="AI1855" s="7">
        <v>12275353</v>
      </c>
      <c r="AJ1855" s="6">
        <v>98.793325199999998</v>
      </c>
      <c r="AK1855" s="6">
        <v>42.940063899999998</v>
      </c>
      <c r="AL1855" s="6">
        <v>97.105212199999997</v>
      </c>
      <c r="AM1855" s="6">
        <v>-0.29952810000000341</v>
      </c>
      <c r="AN1855" s="7">
        <v>12012372.256000001</v>
      </c>
      <c r="AO1855" s="6">
        <v>2.1892490000000002</v>
      </c>
    </row>
    <row r="1856" spans="1:41" x14ac:dyDescent="0.15">
      <c r="A1856" s="2" t="s">
        <v>2038</v>
      </c>
      <c r="B1856" s="2" t="s">
        <v>1802</v>
      </c>
      <c r="C1856" s="2" t="s">
        <v>1802</v>
      </c>
      <c r="D1856" s="2" t="s">
        <v>1802</v>
      </c>
      <c r="E1856" s="2" t="s">
        <v>1802</v>
      </c>
      <c r="F1856" s="2" t="s">
        <v>1854</v>
      </c>
      <c r="G1856" s="2" t="s">
        <v>2121</v>
      </c>
      <c r="H1856" s="2" t="s">
        <v>2032</v>
      </c>
      <c r="I1856" s="2" t="s">
        <v>2018</v>
      </c>
      <c r="J1856" s="7">
        <v>0</v>
      </c>
      <c r="K1856" s="7">
        <v>87735</v>
      </c>
      <c r="L1856" s="7">
        <v>26</v>
      </c>
      <c r="M1856" s="7">
        <v>87761</v>
      </c>
      <c r="N1856" s="7">
        <v>0</v>
      </c>
      <c r="O1856" s="7">
        <v>0</v>
      </c>
      <c r="P1856" s="7">
        <v>87735</v>
      </c>
      <c r="Q1856" s="7">
        <v>0</v>
      </c>
      <c r="R1856" s="7">
        <v>87735</v>
      </c>
      <c r="S1856" s="7">
        <v>0</v>
      </c>
      <c r="T1856" s="7">
        <v>14</v>
      </c>
      <c r="U1856" s="7">
        <v>55</v>
      </c>
      <c r="V1856" s="7">
        <v>69</v>
      </c>
      <c r="W1856" s="6">
        <v>100</v>
      </c>
      <c r="X1856" s="6">
        <v>0</v>
      </c>
      <c r="Y1856" s="6">
        <v>99.970374100000001</v>
      </c>
      <c r="Z1856" s="6">
        <v>99.969160299999999</v>
      </c>
      <c r="AA1856" s="6">
        <v>0</v>
      </c>
      <c r="AB1856" s="6">
        <v>99.969160299999999</v>
      </c>
      <c r="AC1856" s="6">
        <v>1.213800000002152E-3</v>
      </c>
      <c r="AD1856" s="7">
        <v>84281</v>
      </c>
      <c r="AE1856" s="6">
        <v>4.0981953000000004</v>
      </c>
      <c r="AF1856" s="6">
        <v>100.0159597</v>
      </c>
      <c r="AG1856" s="6">
        <v>0</v>
      </c>
      <c r="AH1856" s="6">
        <v>100.0490353</v>
      </c>
      <c r="AI1856" s="7">
        <v>87666</v>
      </c>
      <c r="AJ1856" s="6">
        <v>99.969160299999999</v>
      </c>
      <c r="AK1856" s="6">
        <v>0</v>
      </c>
      <c r="AL1856" s="6">
        <v>99.969160299999999</v>
      </c>
      <c r="AM1856" s="6">
        <v>7.9875000000001251E-2</v>
      </c>
      <c r="AN1856" s="7">
        <v>84281</v>
      </c>
      <c r="AO1856" s="6">
        <v>4.0163262999999993</v>
      </c>
    </row>
    <row r="1857" spans="1:41" x14ac:dyDescent="0.15">
      <c r="A1857" s="2" t="s">
        <v>2039</v>
      </c>
      <c r="B1857" s="2" t="s">
        <v>1802</v>
      </c>
      <c r="C1857" s="2" t="s">
        <v>1802</v>
      </c>
      <c r="D1857" s="2" t="s">
        <v>1802</v>
      </c>
      <c r="E1857" s="2" t="s">
        <v>1802</v>
      </c>
      <c r="F1857" s="2" t="s">
        <v>1854</v>
      </c>
      <c r="G1857" s="2" t="s">
        <v>2121</v>
      </c>
      <c r="H1857" s="2" t="s">
        <v>2032</v>
      </c>
      <c r="I1857" s="2" t="s">
        <v>2019</v>
      </c>
      <c r="J1857" s="7">
        <v>109540</v>
      </c>
      <c r="K1857" s="7">
        <v>2036266</v>
      </c>
      <c r="L1857" s="7">
        <v>25555</v>
      </c>
      <c r="M1857" s="7">
        <v>2061821</v>
      </c>
      <c r="N1857" s="7">
        <v>0</v>
      </c>
      <c r="O1857" s="7">
        <v>0</v>
      </c>
      <c r="P1857" s="7">
        <v>2028986</v>
      </c>
      <c r="Q1857" s="7">
        <v>7588</v>
      </c>
      <c r="R1857" s="7">
        <v>2036574</v>
      </c>
      <c r="S1857" s="7">
        <v>0</v>
      </c>
      <c r="T1857" s="7">
        <v>42</v>
      </c>
      <c r="U1857" s="7">
        <v>1809</v>
      </c>
      <c r="V1857" s="7">
        <v>1851</v>
      </c>
      <c r="W1857" s="6">
        <v>99.64248289999999</v>
      </c>
      <c r="X1857" s="6">
        <v>29.692819399999998</v>
      </c>
      <c r="Y1857" s="6">
        <v>98.7754999</v>
      </c>
      <c r="Z1857" s="6">
        <v>99.293216200000003</v>
      </c>
      <c r="AA1857" s="6">
        <v>38.885982000000006</v>
      </c>
      <c r="AB1857" s="6">
        <v>98.651201700000001</v>
      </c>
      <c r="AC1857" s="6">
        <v>0.12429819999999836</v>
      </c>
      <c r="AD1857" s="7">
        <v>1951377</v>
      </c>
      <c r="AE1857" s="6">
        <v>4.3659939000000003</v>
      </c>
      <c r="AF1857" s="6">
        <v>99.644538100000005</v>
      </c>
      <c r="AG1857" s="6">
        <v>31.954855599999998</v>
      </c>
      <c r="AH1857" s="6">
        <v>98.864255299999996</v>
      </c>
      <c r="AI1857" s="7">
        <v>2034723</v>
      </c>
      <c r="AJ1857" s="6">
        <v>99.293216200000003</v>
      </c>
      <c r="AK1857" s="6">
        <v>44.120028100000006</v>
      </c>
      <c r="AL1857" s="6">
        <v>98.775741400000001</v>
      </c>
      <c r="AM1857" s="6">
        <v>8.851389999999526E-2</v>
      </c>
      <c r="AN1857" s="7">
        <v>1948883</v>
      </c>
      <c r="AO1857" s="6">
        <v>4.4045743000000002</v>
      </c>
    </row>
    <row r="1858" spans="1:41" x14ac:dyDescent="0.15">
      <c r="A1858" s="2" t="s">
        <v>2040</v>
      </c>
      <c r="B1858" s="2" t="s">
        <v>1802</v>
      </c>
      <c r="C1858" s="2" t="s">
        <v>1802</v>
      </c>
      <c r="D1858" s="2" t="s">
        <v>1802</v>
      </c>
      <c r="E1858" s="2" t="s">
        <v>1802</v>
      </c>
      <c r="F1858" s="2" t="s">
        <v>1854</v>
      </c>
      <c r="G1858" s="2" t="s">
        <v>2121</v>
      </c>
      <c r="H1858" s="2" t="s">
        <v>2032</v>
      </c>
      <c r="I1858" s="2" t="s">
        <v>2020</v>
      </c>
      <c r="J1858" s="7">
        <v>40530</v>
      </c>
      <c r="K1858" s="7">
        <v>788031</v>
      </c>
      <c r="L1858" s="7">
        <v>13305</v>
      </c>
      <c r="M1858" s="7">
        <v>801336</v>
      </c>
      <c r="N1858" s="7">
        <v>0</v>
      </c>
      <c r="O1858" s="7">
        <v>0</v>
      </c>
      <c r="P1858" s="7">
        <v>782096</v>
      </c>
      <c r="Q1858" s="7">
        <v>4310</v>
      </c>
      <c r="R1858" s="7">
        <v>786406</v>
      </c>
      <c r="S1858" s="7">
        <v>0</v>
      </c>
      <c r="T1858" s="7">
        <v>42</v>
      </c>
      <c r="U1858" s="7">
        <v>1219</v>
      </c>
      <c r="V1858" s="7">
        <v>1261</v>
      </c>
      <c r="W1858" s="6">
        <v>99.246857000000006</v>
      </c>
      <c r="X1858" s="6">
        <v>32.393836900000004</v>
      </c>
      <c r="Y1858" s="6">
        <v>98.136861400000001</v>
      </c>
      <c r="Z1858" s="6">
        <v>98.77412009999999</v>
      </c>
      <c r="AA1858" s="6">
        <v>37.369196799999997</v>
      </c>
      <c r="AB1858" s="6">
        <v>97.724653599999996</v>
      </c>
      <c r="AC1858" s="6">
        <v>0.41220780000000445</v>
      </c>
      <c r="AD1858" s="7">
        <v>775923</v>
      </c>
      <c r="AE1858" s="6">
        <v>1.3510361</v>
      </c>
      <c r="AF1858" s="6">
        <v>99.2521469</v>
      </c>
      <c r="AG1858" s="6">
        <v>35.661095500000002</v>
      </c>
      <c r="AH1858" s="6">
        <v>98.291535199999998</v>
      </c>
      <c r="AI1858" s="7">
        <v>785145</v>
      </c>
      <c r="AJ1858" s="6">
        <v>98.77412009999999</v>
      </c>
      <c r="AK1858" s="6">
        <v>41.375652699999996</v>
      </c>
      <c r="AL1858" s="6">
        <v>97.886649599999998</v>
      </c>
      <c r="AM1858" s="6">
        <v>0.40488560000000007</v>
      </c>
      <c r="AN1858" s="7">
        <v>774609</v>
      </c>
      <c r="AO1858" s="6">
        <v>1.3601701000000002</v>
      </c>
    </row>
    <row r="1859" spans="1:41" x14ac:dyDescent="0.15">
      <c r="A1859" s="2" t="s">
        <v>2041</v>
      </c>
      <c r="B1859" s="2" t="s">
        <v>1802</v>
      </c>
      <c r="C1859" s="2" t="s">
        <v>1802</v>
      </c>
      <c r="D1859" s="2" t="s">
        <v>1802</v>
      </c>
      <c r="E1859" s="2" t="s">
        <v>1802</v>
      </c>
      <c r="F1859" s="2" t="s">
        <v>1854</v>
      </c>
      <c r="G1859" s="2" t="s">
        <v>2121</v>
      </c>
      <c r="H1859" s="2" t="s">
        <v>2032</v>
      </c>
      <c r="I1859" s="2" t="s">
        <v>1856</v>
      </c>
      <c r="J1859" s="7">
        <v>69010</v>
      </c>
      <c r="K1859" s="7">
        <v>1248235</v>
      </c>
      <c r="L1859" s="7">
        <v>12250</v>
      </c>
      <c r="M1859" s="7">
        <v>1260485</v>
      </c>
      <c r="N1859" s="7">
        <v>0</v>
      </c>
      <c r="O1859" s="7">
        <v>0</v>
      </c>
      <c r="P1859" s="7">
        <v>1246890</v>
      </c>
      <c r="Q1859" s="7">
        <v>3278</v>
      </c>
      <c r="R1859" s="7">
        <v>1250168</v>
      </c>
      <c r="S1859" s="7">
        <v>0</v>
      </c>
      <c r="T1859" s="7">
        <v>0</v>
      </c>
      <c r="U1859" s="7">
        <v>590</v>
      </c>
      <c r="V1859" s="7">
        <v>590</v>
      </c>
      <c r="W1859" s="6">
        <v>99.892247900000001</v>
      </c>
      <c r="X1859" s="6">
        <v>26.759183700000001</v>
      </c>
      <c r="Y1859" s="6">
        <v>99.1815055</v>
      </c>
      <c r="Z1859" s="6">
        <v>99.63751950000001</v>
      </c>
      <c r="AA1859" s="6">
        <v>41.647658700000001</v>
      </c>
      <c r="AB1859" s="6">
        <v>99.272508000000002</v>
      </c>
      <c r="AC1859" s="6">
        <v>-9.1002500000001874E-2</v>
      </c>
      <c r="AD1859" s="7">
        <v>1175454</v>
      </c>
      <c r="AE1859" s="6">
        <v>6.3561824000000007</v>
      </c>
      <c r="AF1859" s="6">
        <v>99.892247900000001</v>
      </c>
      <c r="AG1859" s="6">
        <v>28.113207499999998</v>
      </c>
      <c r="AH1859" s="6">
        <v>99.227951500000003</v>
      </c>
      <c r="AI1859" s="7">
        <v>1249578</v>
      </c>
      <c r="AJ1859" s="6">
        <v>99.63751950000001</v>
      </c>
      <c r="AK1859" s="6">
        <v>49.481906599999995</v>
      </c>
      <c r="AL1859" s="6">
        <v>99.371538099999995</v>
      </c>
      <c r="AM1859" s="6">
        <v>-0.1435865999999919</v>
      </c>
      <c r="AN1859" s="7">
        <v>1174274</v>
      </c>
      <c r="AO1859" s="6">
        <v>6.4128134000000001</v>
      </c>
    </row>
    <row r="1860" spans="1:41" x14ac:dyDescent="0.15">
      <c r="A1860" s="2" t="s">
        <v>2042</v>
      </c>
      <c r="B1860" s="2" t="s">
        <v>1802</v>
      </c>
      <c r="C1860" s="2" t="s">
        <v>1802</v>
      </c>
      <c r="D1860" s="2" t="s">
        <v>1802</v>
      </c>
      <c r="E1860" s="2" t="s">
        <v>1802</v>
      </c>
      <c r="F1860" s="2" t="s">
        <v>1854</v>
      </c>
      <c r="G1860" s="2" t="s">
        <v>2121</v>
      </c>
      <c r="H1860" s="2" t="s">
        <v>2032</v>
      </c>
      <c r="I1860" s="2" t="s">
        <v>2021</v>
      </c>
      <c r="J1860" s="7">
        <v>1471633</v>
      </c>
      <c r="K1860" s="7">
        <v>22431649</v>
      </c>
      <c r="L1860" s="7">
        <v>867558</v>
      </c>
      <c r="M1860" s="7">
        <v>23299207</v>
      </c>
      <c r="N1860" s="7">
        <v>0</v>
      </c>
      <c r="O1860" s="7">
        <v>0</v>
      </c>
      <c r="P1860" s="7">
        <v>22110306</v>
      </c>
      <c r="Q1860" s="7">
        <v>296432</v>
      </c>
      <c r="R1860" s="7">
        <v>22406738</v>
      </c>
      <c r="S1860" s="7">
        <v>0</v>
      </c>
      <c r="T1860" s="7">
        <v>2845</v>
      </c>
      <c r="U1860" s="7">
        <v>50183</v>
      </c>
      <c r="V1860" s="7">
        <v>53028</v>
      </c>
      <c r="W1860" s="6">
        <v>98.567457099999999</v>
      </c>
      <c r="X1860" s="6">
        <v>34.168551299999997</v>
      </c>
      <c r="Y1860" s="6">
        <v>96.169530600000002</v>
      </c>
      <c r="Z1860" s="6">
        <v>98.513369999999995</v>
      </c>
      <c r="AA1860" s="6">
        <v>34.432598499999997</v>
      </c>
      <c r="AB1860" s="6">
        <v>95.833566300000001</v>
      </c>
      <c r="AC1860" s="6">
        <v>0.33596430000000055</v>
      </c>
      <c r="AD1860" s="7">
        <v>21789102</v>
      </c>
      <c r="AE1860" s="6">
        <v>2.8346097000000001</v>
      </c>
      <c r="AF1860" s="6">
        <v>98.579959900000006</v>
      </c>
      <c r="AG1860" s="6">
        <v>36.266340400000004</v>
      </c>
      <c r="AH1860" s="6">
        <v>96.388907599999996</v>
      </c>
      <c r="AI1860" s="7">
        <v>22353710</v>
      </c>
      <c r="AJ1860" s="6">
        <v>98.526693499999993</v>
      </c>
      <c r="AK1860" s="6">
        <v>37.465997600000001</v>
      </c>
      <c r="AL1860" s="6">
        <v>96.17165</v>
      </c>
      <c r="AM1860" s="6">
        <v>0.21725759999999639</v>
      </c>
      <c r="AN1860" s="7">
        <v>21709174</v>
      </c>
      <c r="AO1860" s="6">
        <v>2.9689568</v>
      </c>
    </row>
    <row r="1861" spans="1:41" x14ac:dyDescent="0.15">
      <c r="A1861" s="2" t="s">
        <v>2043</v>
      </c>
      <c r="B1861" s="2" t="s">
        <v>1802</v>
      </c>
      <c r="C1861" s="2" t="s">
        <v>1802</v>
      </c>
      <c r="D1861" s="2" t="s">
        <v>1802</v>
      </c>
      <c r="E1861" s="2" t="s">
        <v>1802</v>
      </c>
      <c r="F1861" s="2" t="s">
        <v>1854</v>
      </c>
      <c r="G1861" s="2" t="s">
        <v>2121</v>
      </c>
      <c r="H1861" s="2" t="s">
        <v>2032</v>
      </c>
      <c r="I1861" s="2" t="s">
        <v>1739</v>
      </c>
      <c r="J1861" s="7">
        <v>1466198</v>
      </c>
      <c r="K1861" s="7">
        <v>20970291</v>
      </c>
      <c r="L1861" s="7">
        <v>867558</v>
      </c>
      <c r="M1861" s="7">
        <v>21837849</v>
      </c>
      <c r="N1861" s="7">
        <v>0</v>
      </c>
      <c r="O1861" s="7">
        <v>0</v>
      </c>
      <c r="P1861" s="7">
        <v>20648948</v>
      </c>
      <c r="Q1861" s="7">
        <v>296432</v>
      </c>
      <c r="R1861" s="7">
        <v>20945380</v>
      </c>
      <c r="S1861" s="7">
        <v>0</v>
      </c>
      <c r="T1861" s="7">
        <v>2845</v>
      </c>
      <c r="U1861" s="7">
        <v>50183</v>
      </c>
      <c r="V1861" s="7">
        <v>53028</v>
      </c>
      <c r="W1861" s="6">
        <v>98.467627399999998</v>
      </c>
      <c r="X1861" s="6">
        <v>34.168551299999997</v>
      </c>
      <c r="Y1861" s="6">
        <v>95.913201000000001</v>
      </c>
      <c r="Z1861" s="6">
        <v>98.404897700000006</v>
      </c>
      <c r="AA1861" s="6">
        <v>34.432598499999997</v>
      </c>
      <c r="AB1861" s="6">
        <v>95.543160700000001</v>
      </c>
      <c r="AC1861" s="6">
        <v>0.37004029999999943</v>
      </c>
      <c r="AD1861" s="7">
        <v>20307609</v>
      </c>
      <c r="AE1861" s="6">
        <v>3.1405519000000002</v>
      </c>
      <c r="AF1861" s="6">
        <v>98.480988100000005</v>
      </c>
      <c r="AG1861" s="6">
        <v>36.266340400000004</v>
      </c>
      <c r="AH1861" s="6">
        <v>96.146670199999988</v>
      </c>
      <c r="AI1861" s="7">
        <v>20892352</v>
      </c>
      <c r="AJ1861" s="6">
        <v>98.419177700000006</v>
      </c>
      <c r="AK1861" s="6">
        <v>37.465997600000001</v>
      </c>
      <c r="AL1861" s="6">
        <v>95.903802100000007</v>
      </c>
      <c r="AM1861" s="6">
        <v>0.24286809999998127</v>
      </c>
      <c r="AN1861" s="7">
        <v>20227681</v>
      </c>
      <c r="AO1861" s="6">
        <v>3.2859476000000001</v>
      </c>
    </row>
    <row r="1862" spans="1:41" x14ac:dyDescent="0.15">
      <c r="A1862" s="2" t="s">
        <v>2044</v>
      </c>
      <c r="B1862" s="2" t="s">
        <v>1802</v>
      </c>
      <c r="C1862" s="2" t="s">
        <v>1802</v>
      </c>
      <c r="D1862" s="2" t="s">
        <v>1802</v>
      </c>
      <c r="E1862" s="2" t="s">
        <v>1802</v>
      </c>
      <c r="F1862" s="2" t="s">
        <v>1854</v>
      </c>
      <c r="G1862" s="2" t="s">
        <v>2121</v>
      </c>
      <c r="H1862" s="2" t="s">
        <v>2032</v>
      </c>
      <c r="I1862" s="2" t="s">
        <v>1740</v>
      </c>
      <c r="J1862" s="7">
        <v>350128</v>
      </c>
      <c r="K1862" s="7">
        <v>7974529</v>
      </c>
      <c r="L1862" s="7">
        <v>278924</v>
      </c>
      <c r="M1862" s="7">
        <v>8253453</v>
      </c>
      <c r="N1862" s="7">
        <v>0</v>
      </c>
      <c r="O1862" s="7">
        <v>0</v>
      </c>
      <c r="P1862" s="7">
        <v>7863832</v>
      </c>
      <c r="Q1862" s="7">
        <v>105480</v>
      </c>
      <c r="R1862" s="7">
        <v>7969312</v>
      </c>
      <c r="S1862" s="7">
        <v>0</v>
      </c>
      <c r="T1862" s="7">
        <v>865</v>
      </c>
      <c r="U1862" s="7">
        <v>14772</v>
      </c>
      <c r="V1862" s="7">
        <v>15637</v>
      </c>
      <c r="W1862" s="6">
        <v>98.611867900000007</v>
      </c>
      <c r="X1862" s="6">
        <v>37.816752999999999</v>
      </c>
      <c r="Y1862" s="6">
        <v>96.557307600000001</v>
      </c>
      <c r="Z1862" s="6">
        <v>98.428797899999992</v>
      </c>
      <c r="AA1862" s="6">
        <v>37.442648599999998</v>
      </c>
      <c r="AB1862" s="6">
        <v>96.098656000000005</v>
      </c>
      <c r="AC1862" s="6">
        <v>0.45865159999999605</v>
      </c>
      <c r="AD1862" s="7">
        <v>7751754.6720000003</v>
      </c>
      <c r="AE1862" s="6">
        <v>2.8065559000000002</v>
      </c>
      <c r="AF1862" s="6">
        <v>98.622565500000007</v>
      </c>
      <c r="AG1862" s="6">
        <v>39.931554600000005</v>
      </c>
      <c r="AH1862" s="6">
        <v>96.740592399999997</v>
      </c>
      <c r="AI1862" s="7">
        <v>7953675</v>
      </c>
      <c r="AJ1862" s="6">
        <v>98.441511899999995</v>
      </c>
      <c r="AK1862" s="6">
        <v>40.038936400000004</v>
      </c>
      <c r="AL1862" s="6">
        <v>96.349334099999993</v>
      </c>
      <c r="AM1862" s="6">
        <v>0.39125830000000406</v>
      </c>
      <c r="AN1862" s="7">
        <v>7730767.6720000003</v>
      </c>
      <c r="AO1862" s="6">
        <v>2.8833790000000001</v>
      </c>
    </row>
    <row r="1863" spans="1:41" x14ac:dyDescent="0.15">
      <c r="A1863" s="2" t="s">
        <v>2045</v>
      </c>
      <c r="B1863" s="2" t="s">
        <v>1802</v>
      </c>
      <c r="C1863" s="2" t="s">
        <v>1802</v>
      </c>
      <c r="D1863" s="2" t="s">
        <v>1802</v>
      </c>
      <c r="E1863" s="2" t="s">
        <v>1802</v>
      </c>
      <c r="F1863" s="2" t="s">
        <v>1854</v>
      </c>
      <c r="G1863" s="2" t="s">
        <v>2121</v>
      </c>
      <c r="H1863" s="2" t="s">
        <v>2032</v>
      </c>
      <c r="I1863" s="2" t="s">
        <v>1741</v>
      </c>
      <c r="J1863" s="7">
        <v>561261</v>
      </c>
      <c r="K1863" s="7">
        <v>9903031</v>
      </c>
      <c r="L1863" s="7">
        <v>460011</v>
      </c>
      <c r="M1863" s="7">
        <v>10363042</v>
      </c>
      <c r="N1863" s="7">
        <v>0</v>
      </c>
      <c r="O1863" s="7">
        <v>0</v>
      </c>
      <c r="P1863" s="7">
        <v>9739192</v>
      </c>
      <c r="Q1863" s="7">
        <v>152380</v>
      </c>
      <c r="R1863" s="7">
        <v>9891572</v>
      </c>
      <c r="S1863" s="7">
        <v>0</v>
      </c>
      <c r="T1863" s="7">
        <v>1389</v>
      </c>
      <c r="U1863" s="7">
        <v>28044</v>
      </c>
      <c r="V1863" s="7">
        <v>29433</v>
      </c>
      <c r="W1863" s="6">
        <v>98.345567099999997</v>
      </c>
      <c r="X1863" s="6">
        <v>33.125294799999999</v>
      </c>
      <c r="Y1863" s="6">
        <v>95.450467200000006</v>
      </c>
      <c r="Z1863" s="6">
        <v>98.373410199999995</v>
      </c>
      <c r="AA1863" s="6">
        <v>34.139498600000003</v>
      </c>
      <c r="AB1863" s="6">
        <v>95.183955799999993</v>
      </c>
      <c r="AC1863" s="6">
        <v>0.26651140000001305</v>
      </c>
      <c r="AD1863" s="7">
        <v>9600770.3279999997</v>
      </c>
      <c r="AE1863" s="6">
        <v>3.0289410000000001</v>
      </c>
      <c r="AF1863" s="6">
        <v>98.359363000000002</v>
      </c>
      <c r="AG1863" s="6">
        <v>35.275842799999999</v>
      </c>
      <c r="AH1863" s="6">
        <v>95.7223367</v>
      </c>
      <c r="AI1863" s="7">
        <v>9862139</v>
      </c>
      <c r="AJ1863" s="6">
        <v>98.388970600000007</v>
      </c>
      <c r="AK1863" s="6">
        <v>37.392446299999996</v>
      </c>
      <c r="AL1863" s="6">
        <v>95.6113304</v>
      </c>
      <c r="AM1863" s="6">
        <v>0.11100629999999967</v>
      </c>
      <c r="AN1863" s="7">
        <v>9555684.3279999997</v>
      </c>
      <c r="AO1863" s="6">
        <v>3.2070406000000005</v>
      </c>
    </row>
    <row r="1864" spans="1:41" x14ac:dyDescent="0.15">
      <c r="A1864" s="2" t="s">
        <v>2046</v>
      </c>
      <c r="B1864" s="2" t="s">
        <v>1802</v>
      </c>
      <c r="C1864" s="2" t="s">
        <v>1802</v>
      </c>
      <c r="D1864" s="2" t="s">
        <v>1802</v>
      </c>
      <c r="E1864" s="2" t="s">
        <v>1802</v>
      </c>
      <c r="F1864" s="2" t="s">
        <v>1854</v>
      </c>
      <c r="G1864" s="2" t="s">
        <v>2121</v>
      </c>
      <c r="H1864" s="2" t="s">
        <v>2032</v>
      </c>
      <c r="I1864" s="2" t="s">
        <v>1742</v>
      </c>
      <c r="J1864" s="7">
        <v>554809</v>
      </c>
      <c r="K1864" s="7">
        <v>3092731</v>
      </c>
      <c r="L1864" s="7">
        <v>128623</v>
      </c>
      <c r="M1864" s="7">
        <v>3221354</v>
      </c>
      <c r="N1864" s="7">
        <v>0</v>
      </c>
      <c r="O1864" s="7">
        <v>0</v>
      </c>
      <c r="P1864" s="7">
        <v>3045924</v>
      </c>
      <c r="Q1864" s="7">
        <v>38572</v>
      </c>
      <c r="R1864" s="7">
        <v>3084496</v>
      </c>
      <c r="S1864" s="7">
        <v>0</v>
      </c>
      <c r="T1864" s="7">
        <v>591</v>
      </c>
      <c r="U1864" s="7">
        <v>7367</v>
      </c>
      <c r="V1864" s="7">
        <v>7958</v>
      </c>
      <c r="W1864" s="6">
        <v>98.486547999999999</v>
      </c>
      <c r="X1864" s="6">
        <v>29.988415800000002</v>
      </c>
      <c r="Y1864" s="6">
        <v>95.751537999999996</v>
      </c>
      <c r="Z1864" s="6">
        <v>98.444222199999999</v>
      </c>
      <c r="AA1864" s="6">
        <v>28.924789199999999</v>
      </c>
      <c r="AB1864" s="6">
        <v>95.266639900000001</v>
      </c>
      <c r="AC1864" s="6">
        <v>0.48489809999999522</v>
      </c>
      <c r="AD1864" s="7">
        <v>2955084</v>
      </c>
      <c r="AE1864" s="6">
        <v>4.3793001999999994</v>
      </c>
      <c r="AF1864" s="6">
        <v>98.505371699999998</v>
      </c>
      <c r="AG1864" s="6">
        <v>31.810384600000003</v>
      </c>
      <c r="AH1864" s="6">
        <v>95.988667400000011</v>
      </c>
      <c r="AI1864" s="7">
        <v>3076538</v>
      </c>
      <c r="AJ1864" s="6">
        <v>98.458458100000001</v>
      </c>
      <c r="AK1864" s="6">
        <v>31.950574399999997</v>
      </c>
      <c r="AL1864" s="6">
        <v>95.694067500000003</v>
      </c>
      <c r="AM1864" s="6">
        <v>0.29459990000000857</v>
      </c>
      <c r="AN1864" s="7">
        <v>2941229</v>
      </c>
      <c r="AO1864" s="6">
        <v>4.6004238000000006</v>
      </c>
    </row>
    <row r="1865" spans="1:41" x14ac:dyDescent="0.15">
      <c r="A1865" s="2" t="s">
        <v>2047</v>
      </c>
      <c r="B1865" s="2" t="s">
        <v>1802</v>
      </c>
      <c r="C1865" s="2" t="s">
        <v>1802</v>
      </c>
      <c r="D1865" s="2" t="s">
        <v>1802</v>
      </c>
      <c r="E1865" s="2" t="s">
        <v>1802</v>
      </c>
      <c r="F1865" s="2" t="s">
        <v>1854</v>
      </c>
      <c r="G1865" s="2" t="s">
        <v>2121</v>
      </c>
      <c r="H1865" s="2" t="s">
        <v>2032</v>
      </c>
      <c r="I1865" s="2" t="s">
        <v>1743</v>
      </c>
      <c r="J1865" s="7">
        <v>5435</v>
      </c>
      <c r="K1865" s="7">
        <v>1461358</v>
      </c>
      <c r="L1865" s="7">
        <v>0</v>
      </c>
      <c r="M1865" s="7">
        <v>1461358</v>
      </c>
      <c r="N1865" s="7">
        <v>0</v>
      </c>
      <c r="O1865" s="7">
        <v>0</v>
      </c>
      <c r="P1865" s="7">
        <v>1461358</v>
      </c>
      <c r="Q1865" s="7">
        <v>0</v>
      </c>
      <c r="R1865" s="7">
        <v>1461358</v>
      </c>
      <c r="S1865" s="7">
        <v>0</v>
      </c>
      <c r="T1865" s="7">
        <v>0</v>
      </c>
      <c r="U1865" s="7">
        <v>0</v>
      </c>
      <c r="V1865" s="7">
        <v>0</v>
      </c>
      <c r="W1865" s="6">
        <v>100</v>
      </c>
      <c r="X1865" s="6">
        <v>0</v>
      </c>
      <c r="Y1865" s="6">
        <v>100</v>
      </c>
      <c r="Z1865" s="6">
        <v>100</v>
      </c>
      <c r="AA1865" s="6">
        <v>0</v>
      </c>
      <c r="AB1865" s="6">
        <v>100</v>
      </c>
      <c r="AC1865" s="6">
        <v>0</v>
      </c>
      <c r="AD1865" s="7">
        <v>1481493</v>
      </c>
      <c r="AE1865" s="6">
        <v>-1.3591019</v>
      </c>
      <c r="AF1865" s="6">
        <v>100</v>
      </c>
      <c r="AG1865" s="6">
        <v>0</v>
      </c>
      <c r="AH1865" s="6">
        <v>100</v>
      </c>
      <c r="AI1865" s="7">
        <v>1461358</v>
      </c>
      <c r="AJ1865" s="6">
        <v>100</v>
      </c>
      <c r="AK1865" s="6">
        <v>0</v>
      </c>
      <c r="AL1865" s="6">
        <v>100</v>
      </c>
      <c r="AM1865" s="6">
        <v>0</v>
      </c>
      <c r="AN1865" s="7">
        <v>1481493</v>
      </c>
      <c r="AO1865" s="6">
        <v>-1.3591019</v>
      </c>
    </row>
    <row r="1866" spans="1:41" x14ac:dyDescent="0.15">
      <c r="A1866" s="2" t="s">
        <v>2048</v>
      </c>
      <c r="B1866" s="2" t="s">
        <v>1802</v>
      </c>
      <c r="C1866" s="2" t="s">
        <v>1802</v>
      </c>
      <c r="D1866" s="2" t="s">
        <v>1802</v>
      </c>
      <c r="E1866" s="2" t="s">
        <v>1802</v>
      </c>
      <c r="F1866" s="2" t="s">
        <v>1854</v>
      </c>
      <c r="G1866" s="2" t="s">
        <v>2121</v>
      </c>
      <c r="H1866" s="2" t="s">
        <v>2032</v>
      </c>
      <c r="I1866" s="2" t="s">
        <v>1744</v>
      </c>
      <c r="J1866" s="7">
        <v>74222</v>
      </c>
      <c r="K1866" s="7">
        <v>1284886</v>
      </c>
      <c r="L1866" s="7">
        <v>69679</v>
      </c>
      <c r="M1866" s="7">
        <v>1354565</v>
      </c>
      <c r="N1866" s="7">
        <v>0</v>
      </c>
      <c r="O1866" s="7">
        <v>0</v>
      </c>
      <c r="P1866" s="7">
        <v>1257827</v>
      </c>
      <c r="Q1866" s="7">
        <v>23320</v>
      </c>
      <c r="R1866" s="7">
        <v>1281147</v>
      </c>
      <c r="S1866" s="7">
        <v>0</v>
      </c>
      <c r="T1866" s="7">
        <v>97</v>
      </c>
      <c r="U1866" s="7">
        <v>3623</v>
      </c>
      <c r="V1866" s="7">
        <v>3720</v>
      </c>
      <c r="W1866" s="6">
        <v>97.894054400000002</v>
      </c>
      <c r="X1866" s="6">
        <v>33.467759299999997</v>
      </c>
      <c r="Y1866" s="6">
        <v>94.579957399999998</v>
      </c>
      <c r="Z1866" s="6">
        <v>97.66684810000001</v>
      </c>
      <c r="AA1866" s="6">
        <v>33.3176658</v>
      </c>
      <c r="AB1866" s="6">
        <v>94.223797599999997</v>
      </c>
      <c r="AC1866" s="6">
        <v>0.35615980000000036</v>
      </c>
      <c r="AD1866" s="7">
        <v>1236383</v>
      </c>
      <c r="AE1866" s="6">
        <v>3.6205609000000001</v>
      </c>
      <c r="AF1866" s="6">
        <v>97.901445300000006</v>
      </c>
      <c r="AG1866" s="6">
        <v>35.303379</v>
      </c>
      <c r="AH1866" s="6">
        <v>94.840414699999997</v>
      </c>
      <c r="AI1866" s="7">
        <v>1277427</v>
      </c>
      <c r="AJ1866" s="6">
        <v>97.681083799999996</v>
      </c>
      <c r="AK1866" s="6">
        <v>35.768130999999997</v>
      </c>
      <c r="AL1866" s="6">
        <v>94.583555799999999</v>
      </c>
      <c r="AM1866" s="6">
        <v>0.25685889999999745</v>
      </c>
      <c r="AN1866" s="7">
        <v>1231392</v>
      </c>
      <c r="AO1866" s="6">
        <v>3.7384520999999995</v>
      </c>
    </row>
    <row r="1867" spans="1:41" x14ac:dyDescent="0.15">
      <c r="A1867" s="2" t="s">
        <v>2049</v>
      </c>
      <c r="B1867" s="2" t="s">
        <v>1802</v>
      </c>
      <c r="C1867" s="2" t="s">
        <v>1802</v>
      </c>
      <c r="D1867" s="2" t="s">
        <v>1802</v>
      </c>
      <c r="E1867" s="2" t="s">
        <v>1802</v>
      </c>
      <c r="F1867" s="2" t="s">
        <v>1854</v>
      </c>
      <c r="G1867" s="2" t="s">
        <v>2121</v>
      </c>
      <c r="H1867" s="2" t="s">
        <v>2032</v>
      </c>
      <c r="I1867" s="2" t="s">
        <v>2008</v>
      </c>
      <c r="J1867" s="7">
        <v>554809</v>
      </c>
      <c r="K1867" s="7">
        <v>1275558</v>
      </c>
      <c r="L1867" s="7">
        <v>69679</v>
      </c>
      <c r="M1867" s="7">
        <v>1345237</v>
      </c>
      <c r="N1867" s="7">
        <v>0</v>
      </c>
      <c r="O1867" s="7">
        <v>0</v>
      </c>
      <c r="P1867" s="7">
        <v>1248499</v>
      </c>
      <c r="Q1867" s="7">
        <v>23320</v>
      </c>
      <c r="R1867" s="7">
        <v>1271819</v>
      </c>
      <c r="S1867" s="7">
        <v>0</v>
      </c>
      <c r="T1867" s="7">
        <v>97</v>
      </c>
      <c r="U1867" s="7">
        <v>3623</v>
      </c>
      <c r="V1867" s="7">
        <v>3720</v>
      </c>
      <c r="W1867" s="6">
        <v>97.878653900000003</v>
      </c>
      <c r="X1867" s="6">
        <v>33.467759299999997</v>
      </c>
      <c r="Y1867" s="6">
        <v>94.542374299999992</v>
      </c>
      <c r="Z1867" s="6">
        <v>97.66684810000001</v>
      </c>
      <c r="AA1867" s="6">
        <v>33.3176658</v>
      </c>
      <c r="AB1867" s="6">
        <v>94.223797599999997</v>
      </c>
      <c r="AC1867" s="6">
        <v>0.31857669999999416</v>
      </c>
      <c r="AD1867" s="7">
        <v>1236383</v>
      </c>
      <c r="AE1867" s="6">
        <v>2.8661022000000003</v>
      </c>
      <c r="AF1867" s="6">
        <v>97.886097699999993</v>
      </c>
      <c r="AG1867" s="6">
        <v>35.303379</v>
      </c>
      <c r="AH1867" s="6">
        <v>94.804538399999998</v>
      </c>
      <c r="AI1867" s="7">
        <v>1268099</v>
      </c>
      <c r="AJ1867" s="6">
        <v>97.681083799999996</v>
      </c>
      <c r="AK1867" s="6">
        <v>35.768130999999997</v>
      </c>
      <c r="AL1867" s="6">
        <v>94.583555799999999</v>
      </c>
      <c r="AM1867" s="6">
        <v>0.22098259999999925</v>
      </c>
      <c r="AN1867" s="7">
        <v>1231392</v>
      </c>
      <c r="AO1867" s="6">
        <v>2.9809353999999999</v>
      </c>
    </row>
    <row r="1868" spans="1:41" x14ac:dyDescent="0.15">
      <c r="A1868" s="2" t="s">
        <v>2050</v>
      </c>
      <c r="B1868" s="2" t="s">
        <v>1802</v>
      </c>
      <c r="C1868" s="2" t="s">
        <v>1802</v>
      </c>
      <c r="D1868" s="2" t="s">
        <v>1802</v>
      </c>
      <c r="E1868" s="2" t="s">
        <v>1802</v>
      </c>
      <c r="F1868" s="2" t="s">
        <v>1854</v>
      </c>
      <c r="G1868" s="2" t="s">
        <v>2121</v>
      </c>
      <c r="H1868" s="2" t="s">
        <v>2032</v>
      </c>
      <c r="I1868" s="2" t="s">
        <v>2022</v>
      </c>
      <c r="J1868" s="7">
        <v>5435</v>
      </c>
      <c r="K1868" s="7">
        <v>9328</v>
      </c>
      <c r="L1868" s="7">
        <v>0</v>
      </c>
      <c r="M1868" s="7">
        <v>9328</v>
      </c>
      <c r="N1868" s="7">
        <v>0</v>
      </c>
      <c r="O1868" s="7">
        <v>0</v>
      </c>
      <c r="P1868" s="7">
        <v>9328</v>
      </c>
      <c r="Q1868" s="7">
        <v>0</v>
      </c>
      <c r="R1868" s="7">
        <v>9328</v>
      </c>
      <c r="S1868" s="7">
        <v>0</v>
      </c>
      <c r="T1868" s="7">
        <v>0</v>
      </c>
      <c r="U1868" s="7">
        <v>0</v>
      </c>
      <c r="V1868" s="7">
        <v>0</v>
      </c>
      <c r="W1868" s="6">
        <v>100</v>
      </c>
      <c r="X1868" s="6">
        <v>0</v>
      </c>
      <c r="Y1868" s="6">
        <v>100</v>
      </c>
      <c r="Z1868" s="6" t="s">
        <v>2122</v>
      </c>
      <c r="AA1868" s="6" t="s">
        <v>2122</v>
      </c>
      <c r="AB1868" s="6" t="s">
        <v>2122</v>
      </c>
      <c r="AC1868" s="6" t="e">
        <v>#VALUE!</v>
      </c>
      <c r="AD1868" s="7" t="s">
        <v>2122</v>
      </c>
      <c r="AE1868" s="6" t="e">
        <v>#VALUE!</v>
      </c>
      <c r="AF1868" s="6">
        <v>100</v>
      </c>
      <c r="AG1868" s="6">
        <v>0</v>
      </c>
      <c r="AH1868" s="6">
        <v>100</v>
      </c>
      <c r="AI1868" s="7">
        <v>9328</v>
      </c>
      <c r="AJ1868" s="6" t="s">
        <v>2122</v>
      </c>
      <c r="AK1868" s="6" t="s">
        <v>2122</v>
      </c>
      <c r="AL1868" s="6" t="s">
        <v>2122</v>
      </c>
      <c r="AM1868" s="6" t="e">
        <v>#VALUE!</v>
      </c>
      <c r="AN1868" s="7" t="s">
        <v>2122</v>
      </c>
      <c r="AO1868" s="6" t="e">
        <v>#VALUE!</v>
      </c>
    </row>
    <row r="1869" spans="1:41" x14ac:dyDescent="0.15">
      <c r="A1869" s="2" t="s">
        <v>2051</v>
      </c>
      <c r="B1869" s="2" t="s">
        <v>1802</v>
      </c>
      <c r="C1869" s="2" t="s">
        <v>1802</v>
      </c>
      <c r="D1869" s="2" t="s">
        <v>1802</v>
      </c>
      <c r="E1869" s="2" t="s">
        <v>1802</v>
      </c>
      <c r="F1869" s="2" t="s">
        <v>1854</v>
      </c>
      <c r="G1869" s="2" t="s">
        <v>2121</v>
      </c>
      <c r="H1869" s="2" t="s">
        <v>2032</v>
      </c>
      <c r="I1869" s="2" t="s">
        <v>1941</v>
      </c>
      <c r="J1869" s="7">
        <v>74222</v>
      </c>
      <c r="K1869" s="7">
        <v>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0</v>
      </c>
      <c r="S1869" s="7">
        <v>0</v>
      </c>
      <c r="T1869" s="7">
        <v>0</v>
      </c>
      <c r="U1869" s="7">
        <v>0</v>
      </c>
      <c r="V1869" s="7">
        <v>0</v>
      </c>
      <c r="W1869" s="6">
        <v>0</v>
      </c>
      <c r="X1869" s="6">
        <v>0</v>
      </c>
      <c r="Y1869" s="6">
        <v>0</v>
      </c>
      <c r="Z1869" s="6" t="s">
        <v>2122</v>
      </c>
      <c r="AA1869" s="6" t="s">
        <v>2122</v>
      </c>
      <c r="AB1869" s="6" t="s">
        <v>2122</v>
      </c>
      <c r="AC1869" s="6" t="e">
        <v>#VALUE!</v>
      </c>
      <c r="AD1869" s="7" t="s">
        <v>2122</v>
      </c>
      <c r="AE1869" s="6">
        <v>0</v>
      </c>
      <c r="AF1869" s="6">
        <v>0</v>
      </c>
      <c r="AG1869" s="6">
        <v>0</v>
      </c>
      <c r="AH1869" s="6">
        <v>0</v>
      </c>
      <c r="AI1869" s="7">
        <v>0</v>
      </c>
      <c r="AJ1869" s="6" t="s">
        <v>2122</v>
      </c>
      <c r="AK1869" s="6" t="s">
        <v>2122</v>
      </c>
      <c r="AL1869" s="6" t="s">
        <v>2122</v>
      </c>
      <c r="AM1869" s="6" t="e">
        <v>#VALUE!</v>
      </c>
      <c r="AN1869" s="7" t="s">
        <v>2122</v>
      </c>
      <c r="AO1869" s="6">
        <v>0</v>
      </c>
    </row>
    <row r="1870" spans="1:41" x14ac:dyDescent="0.15">
      <c r="A1870" s="2" t="s">
        <v>2052</v>
      </c>
      <c r="B1870" s="2" t="s">
        <v>1802</v>
      </c>
      <c r="C1870" s="2" t="s">
        <v>1802</v>
      </c>
      <c r="D1870" s="2" t="s">
        <v>1802</v>
      </c>
      <c r="E1870" s="2" t="s">
        <v>1802</v>
      </c>
      <c r="F1870" s="2" t="s">
        <v>1854</v>
      </c>
      <c r="G1870" s="2" t="s">
        <v>2121</v>
      </c>
      <c r="H1870" s="2" t="s">
        <v>2032</v>
      </c>
      <c r="I1870" s="2" t="s">
        <v>1942</v>
      </c>
      <c r="J1870" s="7">
        <v>0</v>
      </c>
      <c r="K1870" s="7">
        <v>1631593</v>
      </c>
      <c r="L1870" s="7">
        <v>0</v>
      </c>
      <c r="M1870" s="7">
        <v>1631593</v>
      </c>
      <c r="N1870" s="7">
        <v>0</v>
      </c>
      <c r="O1870" s="7">
        <v>0</v>
      </c>
      <c r="P1870" s="7">
        <v>1631593</v>
      </c>
      <c r="Q1870" s="7">
        <v>0</v>
      </c>
      <c r="R1870" s="7">
        <v>1631593</v>
      </c>
      <c r="S1870" s="7">
        <v>0</v>
      </c>
      <c r="T1870" s="7">
        <v>0</v>
      </c>
      <c r="U1870" s="7">
        <v>0</v>
      </c>
      <c r="V1870" s="7">
        <v>0</v>
      </c>
      <c r="W1870" s="6">
        <v>100</v>
      </c>
      <c r="X1870" s="6">
        <v>0</v>
      </c>
      <c r="Y1870" s="6">
        <v>100</v>
      </c>
      <c r="Z1870" s="6">
        <v>99.999940699999996</v>
      </c>
      <c r="AA1870" s="6">
        <v>0</v>
      </c>
      <c r="AB1870" s="6">
        <v>99.999940699999996</v>
      </c>
      <c r="AC1870" s="6">
        <v>5.9300000003759124E-5</v>
      </c>
      <c r="AD1870" s="7">
        <v>1685708</v>
      </c>
      <c r="AE1870" s="6">
        <v>-3.2102237999999996</v>
      </c>
      <c r="AF1870" s="6">
        <v>100</v>
      </c>
      <c r="AG1870" s="6">
        <v>0</v>
      </c>
      <c r="AH1870" s="6">
        <v>100</v>
      </c>
      <c r="AI1870" s="7">
        <v>1631593</v>
      </c>
      <c r="AJ1870" s="6">
        <v>99.999940699999996</v>
      </c>
      <c r="AK1870" s="6">
        <v>0</v>
      </c>
      <c r="AL1870" s="6">
        <v>99.999940699999996</v>
      </c>
      <c r="AM1870" s="6">
        <v>5.9300000003759124E-5</v>
      </c>
      <c r="AN1870" s="7">
        <v>1685708</v>
      </c>
      <c r="AO1870" s="6">
        <v>-3.2102237999999996</v>
      </c>
    </row>
    <row r="1871" spans="1:41" x14ac:dyDescent="0.15">
      <c r="A1871" s="2" t="s">
        <v>2053</v>
      </c>
      <c r="B1871" s="2" t="s">
        <v>1802</v>
      </c>
      <c r="C1871" s="2" t="s">
        <v>1802</v>
      </c>
      <c r="D1871" s="2" t="s">
        <v>1802</v>
      </c>
      <c r="E1871" s="2" t="s">
        <v>1802</v>
      </c>
      <c r="F1871" s="2" t="s">
        <v>1854</v>
      </c>
      <c r="G1871" s="2" t="s">
        <v>2121</v>
      </c>
      <c r="H1871" s="2" t="s">
        <v>2032</v>
      </c>
      <c r="I1871" s="2" t="s">
        <v>1943</v>
      </c>
      <c r="J1871" s="7">
        <v>0</v>
      </c>
      <c r="K1871" s="7">
        <v>24895</v>
      </c>
      <c r="L1871" s="7">
        <v>0</v>
      </c>
      <c r="M1871" s="7">
        <v>24895</v>
      </c>
      <c r="N1871" s="7">
        <v>0</v>
      </c>
      <c r="O1871" s="7">
        <v>0</v>
      </c>
      <c r="P1871" s="7">
        <v>24895</v>
      </c>
      <c r="Q1871" s="7">
        <v>0</v>
      </c>
      <c r="R1871" s="7">
        <v>24895</v>
      </c>
      <c r="S1871" s="7">
        <v>0</v>
      </c>
      <c r="T1871" s="7">
        <v>0</v>
      </c>
      <c r="U1871" s="7">
        <v>0</v>
      </c>
      <c r="V1871" s="7">
        <v>0</v>
      </c>
      <c r="W1871" s="6">
        <v>100</v>
      </c>
      <c r="X1871" s="6">
        <v>0</v>
      </c>
      <c r="Y1871" s="6">
        <v>100</v>
      </c>
      <c r="Z1871" s="6">
        <v>100</v>
      </c>
      <c r="AA1871" s="6">
        <v>0</v>
      </c>
      <c r="AB1871" s="6">
        <v>100</v>
      </c>
      <c r="AC1871" s="6">
        <v>0</v>
      </c>
      <c r="AD1871" s="7">
        <v>23266</v>
      </c>
      <c r="AE1871" s="6">
        <v>7.0016332999999999</v>
      </c>
      <c r="AF1871" s="6">
        <v>100</v>
      </c>
      <c r="AG1871" s="6">
        <v>0</v>
      </c>
      <c r="AH1871" s="6">
        <v>100</v>
      </c>
      <c r="AI1871" s="7">
        <v>24895</v>
      </c>
      <c r="AJ1871" s="6">
        <v>100</v>
      </c>
      <c r="AK1871" s="6">
        <v>0</v>
      </c>
      <c r="AL1871" s="6">
        <v>100</v>
      </c>
      <c r="AM1871" s="6">
        <v>0</v>
      </c>
      <c r="AN1871" s="7">
        <v>23266</v>
      </c>
      <c r="AO1871" s="6">
        <v>7.0016332999999999</v>
      </c>
    </row>
    <row r="1872" spans="1:41" x14ac:dyDescent="0.15">
      <c r="A1872" s="2" t="s">
        <v>2054</v>
      </c>
      <c r="B1872" s="2" t="s">
        <v>1802</v>
      </c>
      <c r="C1872" s="2" t="s">
        <v>1802</v>
      </c>
      <c r="D1872" s="2" t="s">
        <v>1802</v>
      </c>
      <c r="E1872" s="2" t="s">
        <v>1802</v>
      </c>
      <c r="F1872" s="2" t="s">
        <v>1854</v>
      </c>
      <c r="G1872" s="2" t="s">
        <v>2121</v>
      </c>
      <c r="H1872" s="2" t="s">
        <v>2032</v>
      </c>
      <c r="I1872" s="2" t="s">
        <v>1944</v>
      </c>
      <c r="J1872" s="7">
        <v>0</v>
      </c>
      <c r="K1872" s="7">
        <v>0</v>
      </c>
      <c r="L1872" s="7">
        <v>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  <c r="W1872" s="6">
        <v>0</v>
      </c>
      <c r="X1872" s="6">
        <v>0</v>
      </c>
      <c r="Y1872" s="6">
        <v>0</v>
      </c>
      <c r="Z1872" s="6">
        <v>0</v>
      </c>
      <c r="AA1872" s="6">
        <v>0</v>
      </c>
      <c r="AB1872" s="6">
        <v>0</v>
      </c>
      <c r="AC1872" s="6">
        <v>0</v>
      </c>
      <c r="AD1872" s="7">
        <v>0</v>
      </c>
      <c r="AE1872" s="6">
        <v>0</v>
      </c>
      <c r="AF1872" s="6">
        <v>0</v>
      </c>
      <c r="AG1872" s="6">
        <v>0</v>
      </c>
      <c r="AH1872" s="6">
        <v>0</v>
      </c>
      <c r="AI1872" s="7">
        <v>0</v>
      </c>
      <c r="AJ1872" s="6">
        <v>0</v>
      </c>
      <c r="AK1872" s="6">
        <v>0</v>
      </c>
      <c r="AL1872" s="6">
        <v>0</v>
      </c>
      <c r="AM1872" s="6">
        <v>0</v>
      </c>
      <c r="AN1872" s="7">
        <v>0</v>
      </c>
      <c r="AO1872" s="6">
        <v>0</v>
      </c>
    </row>
    <row r="1873" spans="1:41" x14ac:dyDescent="0.15">
      <c r="A1873" s="2" t="s">
        <v>2055</v>
      </c>
      <c r="B1873" s="2" t="s">
        <v>1802</v>
      </c>
      <c r="C1873" s="2" t="s">
        <v>1802</v>
      </c>
      <c r="D1873" s="2" t="s">
        <v>1802</v>
      </c>
      <c r="E1873" s="2" t="s">
        <v>1802</v>
      </c>
      <c r="F1873" s="2" t="s">
        <v>1854</v>
      </c>
      <c r="G1873" s="2" t="s">
        <v>2121</v>
      </c>
      <c r="H1873" s="2" t="s">
        <v>2032</v>
      </c>
      <c r="I1873" s="2" t="s">
        <v>1945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  <c r="R1873" s="7">
        <v>0</v>
      </c>
      <c r="S1873" s="7">
        <v>0</v>
      </c>
      <c r="T1873" s="7">
        <v>0</v>
      </c>
      <c r="U1873" s="7">
        <v>0</v>
      </c>
      <c r="V1873" s="7">
        <v>0</v>
      </c>
      <c r="W1873" s="6">
        <v>0</v>
      </c>
      <c r="X1873" s="6">
        <v>0</v>
      </c>
      <c r="Y1873" s="6">
        <v>0</v>
      </c>
      <c r="Z1873" s="6">
        <v>0</v>
      </c>
      <c r="AA1873" s="6">
        <v>0</v>
      </c>
      <c r="AB1873" s="6">
        <v>0</v>
      </c>
      <c r="AC1873" s="6">
        <v>0</v>
      </c>
      <c r="AD1873" s="7">
        <v>0</v>
      </c>
      <c r="AE1873" s="6">
        <v>0</v>
      </c>
      <c r="AF1873" s="6">
        <v>0</v>
      </c>
      <c r="AG1873" s="6">
        <v>0</v>
      </c>
      <c r="AH1873" s="6">
        <v>0</v>
      </c>
      <c r="AI1873" s="7">
        <v>0</v>
      </c>
      <c r="AJ1873" s="6">
        <v>0</v>
      </c>
      <c r="AK1873" s="6">
        <v>0</v>
      </c>
      <c r="AL1873" s="6">
        <v>0</v>
      </c>
      <c r="AM1873" s="6">
        <v>0</v>
      </c>
      <c r="AN1873" s="7">
        <v>0</v>
      </c>
      <c r="AO1873" s="6">
        <v>0</v>
      </c>
    </row>
    <row r="1874" spans="1:41" x14ac:dyDescent="0.15">
      <c r="A1874" s="2" t="s">
        <v>2056</v>
      </c>
      <c r="B1874" s="2" t="s">
        <v>1802</v>
      </c>
      <c r="C1874" s="2" t="s">
        <v>1802</v>
      </c>
      <c r="D1874" s="2" t="s">
        <v>1802</v>
      </c>
      <c r="E1874" s="2" t="s">
        <v>1802</v>
      </c>
      <c r="F1874" s="2" t="s">
        <v>1854</v>
      </c>
      <c r="G1874" s="2" t="s">
        <v>2121</v>
      </c>
      <c r="H1874" s="2" t="s">
        <v>2032</v>
      </c>
      <c r="I1874" s="2" t="s">
        <v>1946</v>
      </c>
      <c r="J1874" s="7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0</v>
      </c>
      <c r="S1874" s="7">
        <v>0</v>
      </c>
      <c r="T1874" s="7">
        <v>0</v>
      </c>
      <c r="U1874" s="7">
        <v>0</v>
      </c>
      <c r="V1874" s="7">
        <v>0</v>
      </c>
      <c r="W1874" s="6">
        <v>0</v>
      </c>
      <c r="X1874" s="6">
        <v>0</v>
      </c>
      <c r="Y1874" s="6">
        <v>0</v>
      </c>
      <c r="Z1874" s="6">
        <v>0</v>
      </c>
      <c r="AA1874" s="6">
        <v>0</v>
      </c>
      <c r="AB1874" s="6">
        <v>0</v>
      </c>
      <c r="AC1874" s="6">
        <v>0</v>
      </c>
      <c r="AD1874" s="7">
        <v>0</v>
      </c>
      <c r="AE1874" s="6">
        <v>0</v>
      </c>
      <c r="AF1874" s="6">
        <v>0</v>
      </c>
      <c r="AG1874" s="6">
        <v>0</v>
      </c>
      <c r="AH1874" s="6">
        <v>0</v>
      </c>
      <c r="AI1874" s="7">
        <v>0</v>
      </c>
      <c r="AJ1874" s="6">
        <v>0</v>
      </c>
      <c r="AK1874" s="6">
        <v>0</v>
      </c>
      <c r="AL1874" s="6">
        <v>0</v>
      </c>
      <c r="AM1874" s="6">
        <v>0</v>
      </c>
      <c r="AN1874" s="7">
        <v>0</v>
      </c>
      <c r="AO1874" s="6">
        <v>0</v>
      </c>
    </row>
    <row r="1875" spans="1:41" x14ac:dyDescent="0.15">
      <c r="A1875" s="2" t="s">
        <v>2057</v>
      </c>
      <c r="B1875" s="2" t="s">
        <v>1802</v>
      </c>
      <c r="C1875" s="2" t="s">
        <v>1802</v>
      </c>
      <c r="D1875" s="2" t="s">
        <v>1802</v>
      </c>
      <c r="E1875" s="2" t="s">
        <v>1802</v>
      </c>
      <c r="F1875" s="2" t="s">
        <v>1854</v>
      </c>
      <c r="G1875" s="2" t="s">
        <v>2121</v>
      </c>
      <c r="H1875" s="2" t="s">
        <v>2032</v>
      </c>
      <c r="I1875" s="2" t="s">
        <v>1947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0</v>
      </c>
      <c r="S1875" s="7">
        <v>0</v>
      </c>
      <c r="T1875" s="7">
        <v>0</v>
      </c>
      <c r="U1875" s="7">
        <v>0</v>
      </c>
      <c r="V1875" s="7">
        <v>0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  <c r="AB1875" s="6">
        <v>0</v>
      </c>
      <c r="AC1875" s="6">
        <v>0</v>
      </c>
      <c r="AD1875" s="7">
        <v>0</v>
      </c>
      <c r="AE1875" s="6">
        <v>0</v>
      </c>
      <c r="AF1875" s="6">
        <v>0</v>
      </c>
      <c r="AG1875" s="6">
        <v>0</v>
      </c>
      <c r="AH1875" s="6">
        <v>0</v>
      </c>
      <c r="AI1875" s="7">
        <v>0</v>
      </c>
      <c r="AJ1875" s="6">
        <v>0</v>
      </c>
      <c r="AK1875" s="6">
        <v>0</v>
      </c>
      <c r="AL1875" s="6">
        <v>0</v>
      </c>
      <c r="AM1875" s="6">
        <v>0</v>
      </c>
      <c r="AN1875" s="7">
        <v>0</v>
      </c>
      <c r="AO1875" s="6">
        <v>0</v>
      </c>
    </row>
    <row r="1876" spans="1:41" x14ac:dyDescent="0.15">
      <c r="A1876" s="2" t="s">
        <v>2058</v>
      </c>
      <c r="B1876" s="2" t="s">
        <v>1802</v>
      </c>
      <c r="C1876" s="2" t="s">
        <v>1802</v>
      </c>
      <c r="D1876" s="2" t="s">
        <v>1802</v>
      </c>
      <c r="E1876" s="2" t="s">
        <v>1802</v>
      </c>
      <c r="F1876" s="2" t="s">
        <v>1854</v>
      </c>
      <c r="G1876" s="2" t="s">
        <v>2121</v>
      </c>
      <c r="H1876" s="2" t="s">
        <v>2032</v>
      </c>
      <c r="I1876" s="2" t="s">
        <v>1948</v>
      </c>
      <c r="J1876" s="7">
        <v>0</v>
      </c>
      <c r="K1876" s="7">
        <v>0</v>
      </c>
      <c r="L1876" s="7">
        <v>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0</v>
      </c>
      <c r="T1876" s="7">
        <v>0</v>
      </c>
      <c r="U1876" s="7">
        <v>0</v>
      </c>
      <c r="V1876" s="7">
        <v>0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  <c r="AB1876" s="6">
        <v>0</v>
      </c>
      <c r="AC1876" s="6">
        <v>0</v>
      </c>
      <c r="AD1876" s="7">
        <v>0</v>
      </c>
      <c r="AE1876" s="6">
        <v>0</v>
      </c>
      <c r="AF1876" s="6">
        <v>0</v>
      </c>
      <c r="AG1876" s="6">
        <v>0</v>
      </c>
      <c r="AH1876" s="6">
        <v>0</v>
      </c>
      <c r="AI1876" s="7">
        <v>0</v>
      </c>
      <c r="AJ1876" s="6">
        <v>0</v>
      </c>
      <c r="AK1876" s="6">
        <v>0</v>
      </c>
      <c r="AL1876" s="6">
        <v>0</v>
      </c>
      <c r="AM1876" s="6">
        <v>0</v>
      </c>
      <c r="AN1876" s="7">
        <v>0</v>
      </c>
      <c r="AO1876" s="6">
        <v>0</v>
      </c>
    </row>
    <row r="1877" spans="1:41" x14ac:dyDescent="0.15">
      <c r="A1877" s="2" t="s">
        <v>2059</v>
      </c>
      <c r="B1877" s="2" t="s">
        <v>1802</v>
      </c>
      <c r="C1877" s="2" t="s">
        <v>1802</v>
      </c>
      <c r="D1877" s="2" t="s">
        <v>1802</v>
      </c>
      <c r="E1877" s="2" t="s">
        <v>1802</v>
      </c>
      <c r="F1877" s="2" t="s">
        <v>1854</v>
      </c>
      <c r="G1877" s="2" t="s">
        <v>2121</v>
      </c>
      <c r="H1877" s="2" t="s">
        <v>2032</v>
      </c>
      <c r="I1877" s="2" t="s">
        <v>1949</v>
      </c>
      <c r="J1877" s="7">
        <v>2615246</v>
      </c>
      <c r="K1877" s="7">
        <v>65426</v>
      </c>
      <c r="L1877" s="7">
        <v>0</v>
      </c>
      <c r="M1877" s="7">
        <v>65426</v>
      </c>
      <c r="N1877" s="7">
        <v>0</v>
      </c>
      <c r="O1877" s="7">
        <v>0</v>
      </c>
      <c r="P1877" s="7">
        <v>65426</v>
      </c>
      <c r="Q1877" s="7">
        <v>0</v>
      </c>
      <c r="R1877" s="7">
        <v>65426</v>
      </c>
      <c r="S1877" s="7">
        <v>0</v>
      </c>
      <c r="T1877" s="7">
        <v>0</v>
      </c>
      <c r="U1877" s="7">
        <v>0</v>
      </c>
      <c r="V1877" s="7">
        <v>0</v>
      </c>
      <c r="W1877" s="6">
        <v>100</v>
      </c>
      <c r="X1877" s="6">
        <v>0</v>
      </c>
      <c r="Y1877" s="6">
        <v>100</v>
      </c>
      <c r="Z1877" s="6">
        <v>100</v>
      </c>
      <c r="AA1877" s="6">
        <v>0</v>
      </c>
      <c r="AB1877" s="6">
        <v>100</v>
      </c>
      <c r="AC1877" s="6">
        <v>0</v>
      </c>
      <c r="AD1877" s="7">
        <v>66099</v>
      </c>
      <c r="AE1877" s="6">
        <v>-1.0181697000000001</v>
      </c>
      <c r="AF1877" s="6">
        <v>100</v>
      </c>
      <c r="AG1877" s="6">
        <v>0</v>
      </c>
      <c r="AH1877" s="6">
        <v>100</v>
      </c>
      <c r="AI1877" s="7">
        <v>65426</v>
      </c>
      <c r="AJ1877" s="6">
        <v>100</v>
      </c>
      <c r="AK1877" s="6">
        <v>0</v>
      </c>
      <c r="AL1877" s="6">
        <v>100</v>
      </c>
      <c r="AM1877" s="6">
        <v>0</v>
      </c>
      <c r="AN1877" s="7">
        <v>66099</v>
      </c>
      <c r="AO1877" s="6">
        <v>-1.0181697000000001</v>
      </c>
    </row>
    <row r="1878" spans="1:41" x14ac:dyDescent="0.15">
      <c r="A1878" s="2" t="s">
        <v>2060</v>
      </c>
      <c r="B1878" s="2" t="s">
        <v>1802</v>
      </c>
      <c r="C1878" s="2" t="s">
        <v>1802</v>
      </c>
      <c r="D1878" s="2" t="s">
        <v>1802</v>
      </c>
      <c r="E1878" s="2" t="s">
        <v>1802</v>
      </c>
      <c r="F1878" s="2" t="s">
        <v>1854</v>
      </c>
      <c r="G1878" s="2" t="s">
        <v>2121</v>
      </c>
      <c r="H1878" s="2" t="s">
        <v>2032</v>
      </c>
      <c r="I1878" s="2" t="s">
        <v>1950</v>
      </c>
      <c r="J1878" s="7">
        <v>0</v>
      </c>
      <c r="K1878" s="7">
        <v>35475</v>
      </c>
      <c r="L1878" s="7">
        <v>0</v>
      </c>
      <c r="M1878" s="7">
        <v>35475</v>
      </c>
      <c r="N1878" s="7">
        <v>0</v>
      </c>
      <c r="O1878" s="7">
        <v>0</v>
      </c>
      <c r="P1878" s="7">
        <v>35475</v>
      </c>
      <c r="Q1878" s="7">
        <v>0</v>
      </c>
      <c r="R1878" s="7">
        <v>35475</v>
      </c>
      <c r="S1878" s="7">
        <v>0</v>
      </c>
      <c r="T1878" s="7">
        <v>0</v>
      </c>
      <c r="U1878" s="7">
        <v>0</v>
      </c>
      <c r="V1878" s="7">
        <v>0</v>
      </c>
      <c r="W1878" s="6">
        <v>100</v>
      </c>
      <c r="X1878" s="6">
        <v>0</v>
      </c>
      <c r="Y1878" s="6">
        <v>100</v>
      </c>
      <c r="Z1878" s="6">
        <v>100</v>
      </c>
      <c r="AA1878" s="6">
        <v>0</v>
      </c>
      <c r="AB1878" s="6">
        <v>100</v>
      </c>
      <c r="AC1878" s="6">
        <v>0</v>
      </c>
      <c r="AD1878" s="7">
        <v>35854</v>
      </c>
      <c r="AE1878" s="6">
        <v>-1.0570648</v>
      </c>
      <c r="AF1878" s="6">
        <v>100</v>
      </c>
      <c r="AG1878" s="6">
        <v>0</v>
      </c>
      <c r="AH1878" s="6">
        <v>100</v>
      </c>
      <c r="AI1878" s="7">
        <v>35475</v>
      </c>
      <c r="AJ1878" s="6">
        <v>100</v>
      </c>
      <c r="AK1878" s="6">
        <v>0</v>
      </c>
      <c r="AL1878" s="6">
        <v>100</v>
      </c>
      <c r="AM1878" s="6">
        <v>0</v>
      </c>
      <c r="AN1878" s="7">
        <v>35854</v>
      </c>
      <c r="AO1878" s="6">
        <v>-1.0570648</v>
      </c>
    </row>
    <row r="1879" spans="1:41" x14ac:dyDescent="0.15">
      <c r="A1879" s="2" t="s">
        <v>2061</v>
      </c>
      <c r="B1879" s="2" t="s">
        <v>1802</v>
      </c>
      <c r="C1879" s="2" t="s">
        <v>1802</v>
      </c>
      <c r="D1879" s="2" t="s">
        <v>1802</v>
      </c>
      <c r="E1879" s="2" t="s">
        <v>1802</v>
      </c>
      <c r="F1879" s="2" t="s">
        <v>1854</v>
      </c>
      <c r="G1879" s="2" t="s">
        <v>2121</v>
      </c>
      <c r="H1879" s="2" t="s">
        <v>2032</v>
      </c>
      <c r="I1879" s="2" t="s">
        <v>1951</v>
      </c>
      <c r="J1879" s="7">
        <v>0</v>
      </c>
      <c r="K1879" s="7">
        <v>35475</v>
      </c>
      <c r="L1879" s="7">
        <v>0</v>
      </c>
      <c r="M1879" s="7">
        <v>35475</v>
      </c>
      <c r="N1879" s="7">
        <v>0</v>
      </c>
      <c r="O1879" s="7">
        <v>0</v>
      </c>
      <c r="P1879" s="7">
        <v>35475</v>
      </c>
      <c r="Q1879" s="7">
        <v>0</v>
      </c>
      <c r="R1879" s="7">
        <v>35475</v>
      </c>
      <c r="S1879" s="7">
        <v>0</v>
      </c>
      <c r="T1879" s="7">
        <v>0</v>
      </c>
      <c r="U1879" s="7">
        <v>0</v>
      </c>
      <c r="V1879" s="7">
        <v>0</v>
      </c>
      <c r="W1879" s="6">
        <v>100</v>
      </c>
      <c r="X1879" s="6">
        <v>0</v>
      </c>
      <c r="Y1879" s="6">
        <v>100</v>
      </c>
      <c r="Z1879" s="6">
        <v>100</v>
      </c>
      <c r="AA1879" s="6">
        <v>0</v>
      </c>
      <c r="AB1879" s="6">
        <v>100</v>
      </c>
      <c r="AC1879" s="6">
        <v>0</v>
      </c>
      <c r="AD1879" s="7">
        <v>35854</v>
      </c>
      <c r="AE1879" s="6">
        <v>-1.0570648</v>
      </c>
      <c r="AF1879" s="6">
        <v>100</v>
      </c>
      <c r="AG1879" s="6">
        <v>0</v>
      </c>
      <c r="AH1879" s="6">
        <v>100</v>
      </c>
      <c r="AI1879" s="7">
        <v>35475</v>
      </c>
      <c r="AJ1879" s="6">
        <v>100</v>
      </c>
      <c r="AK1879" s="6">
        <v>0</v>
      </c>
      <c r="AL1879" s="6">
        <v>100</v>
      </c>
      <c r="AM1879" s="6">
        <v>0</v>
      </c>
      <c r="AN1879" s="7">
        <v>35854</v>
      </c>
      <c r="AO1879" s="6">
        <v>-1.0570648</v>
      </c>
    </row>
    <row r="1880" spans="1:41" x14ac:dyDescent="0.15">
      <c r="A1880" s="2" t="s">
        <v>2062</v>
      </c>
      <c r="B1880" s="2" t="s">
        <v>1802</v>
      </c>
      <c r="C1880" s="2" t="s">
        <v>1802</v>
      </c>
      <c r="D1880" s="2" t="s">
        <v>1802</v>
      </c>
      <c r="E1880" s="2" t="s">
        <v>1802</v>
      </c>
      <c r="F1880" s="2" t="s">
        <v>1854</v>
      </c>
      <c r="G1880" s="2" t="s">
        <v>2121</v>
      </c>
      <c r="H1880" s="2" t="s">
        <v>2032</v>
      </c>
      <c r="I1880" s="2" t="s">
        <v>1952</v>
      </c>
      <c r="J1880" s="7">
        <v>0</v>
      </c>
      <c r="K1880" s="7">
        <v>0</v>
      </c>
      <c r="L1880" s="7">
        <v>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  <c r="T1880" s="7">
        <v>0</v>
      </c>
      <c r="U1880" s="7">
        <v>0</v>
      </c>
      <c r="V1880" s="7">
        <v>0</v>
      </c>
      <c r="W1880" s="6">
        <v>0</v>
      </c>
      <c r="X1880" s="6">
        <v>0</v>
      </c>
      <c r="Y1880" s="6">
        <v>0</v>
      </c>
      <c r="Z1880" s="6">
        <v>0</v>
      </c>
      <c r="AA1880" s="6">
        <v>0</v>
      </c>
      <c r="AB1880" s="6">
        <v>0</v>
      </c>
      <c r="AC1880" s="6">
        <v>0</v>
      </c>
      <c r="AD1880" s="7">
        <v>0</v>
      </c>
      <c r="AE1880" s="6">
        <v>0</v>
      </c>
      <c r="AF1880" s="6">
        <v>0</v>
      </c>
      <c r="AG1880" s="6">
        <v>0</v>
      </c>
      <c r="AH1880" s="6">
        <v>0</v>
      </c>
      <c r="AI1880" s="7">
        <v>0</v>
      </c>
      <c r="AJ1880" s="6">
        <v>0</v>
      </c>
      <c r="AK1880" s="6">
        <v>0</v>
      </c>
      <c r="AL1880" s="6">
        <v>0</v>
      </c>
      <c r="AM1880" s="6">
        <v>0</v>
      </c>
      <c r="AN1880" s="7">
        <v>0</v>
      </c>
      <c r="AO1880" s="6">
        <v>0</v>
      </c>
    </row>
    <row r="1881" spans="1:41" x14ac:dyDescent="0.15">
      <c r="A1881" s="2" t="s">
        <v>2063</v>
      </c>
      <c r="B1881" s="2" t="s">
        <v>1802</v>
      </c>
      <c r="C1881" s="2" t="s">
        <v>1802</v>
      </c>
      <c r="D1881" s="2" t="s">
        <v>1802</v>
      </c>
      <c r="E1881" s="2" t="s">
        <v>1802</v>
      </c>
      <c r="F1881" s="2" t="s">
        <v>1854</v>
      </c>
      <c r="G1881" s="2" t="s">
        <v>2121</v>
      </c>
      <c r="H1881" s="2" t="s">
        <v>2032</v>
      </c>
      <c r="I1881" s="2" t="s">
        <v>1953</v>
      </c>
      <c r="J1881" s="7">
        <v>0</v>
      </c>
      <c r="K1881" s="7">
        <v>0</v>
      </c>
      <c r="L1881" s="7">
        <v>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0</v>
      </c>
      <c r="S1881" s="7">
        <v>0</v>
      </c>
      <c r="T1881" s="7">
        <v>0</v>
      </c>
      <c r="U1881" s="7">
        <v>0</v>
      </c>
      <c r="V1881" s="7">
        <v>0</v>
      </c>
      <c r="W1881" s="6">
        <v>0</v>
      </c>
      <c r="X1881" s="6">
        <v>0</v>
      </c>
      <c r="Y1881" s="6">
        <v>0</v>
      </c>
      <c r="Z1881" s="6">
        <v>0</v>
      </c>
      <c r="AA1881" s="6">
        <v>0</v>
      </c>
      <c r="AB1881" s="6">
        <v>0</v>
      </c>
      <c r="AC1881" s="6">
        <v>0</v>
      </c>
      <c r="AD1881" s="7">
        <v>0</v>
      </c>
      <c r="AE1881" s="6">
        <v>0</v>
      </c>
      <c r="AF1881" s="6">
        <v>0</v>
      </c>
      <c r="AG1881" s="6">
        <v>0</v>
      </c>
      <c r="AH1881" s="6">
        <v>0</v>
      </c>
      <c r="AI1881" s="7">
        <v>0</v>
      </c>
      <c r="AJ1881" s="6">
        <v>0</v>
      </c>
      <c r="AK1881" s="6">
        <v>0</v>
      </c>
      <c r="AL1881" s="6">
        <v>0</v>
      </c>
      <c r="AM1881" s="6">
        <v>0</v>
      </c>
      <c r="AN1881" s="7">
        <v>0</v>
      </c>
      <c r="AO1881" s="6">
        <v>0</v>
      </c>
    </row>
    <row r="1882" spans="1:41" x14ac:dyDescent="0.15">
      <c r="A1882" s="2" t="s">
        <v>2064</v>
      </c>
      <c r="B1882" s="2" t="s">
        <v>1802</v>
      </c>
      <c r="C1882" s="2" t="s">
        <v>1802</v>
      </c>
      <c r="D1882" s="2" t="s">
        <v>1802</v>
      </c>
      <c r="E1882" s="2" t="s">
        <v>1802</v>
      </c>
      <c r="F1882" s="2" t="s">
        <v>1854</v>
      </c>
      <c r="G1882" s="2" t="s">
        <v>2121</v>
      </c>
      <c r="H1882" s="2" t="s">
        <v>2032</v>
      </c>
      <c r="I1882" s="2" t="s">
        <v>1954</v>
      </c>
      <c r="J1882" s="7">
        <v>0</v>
      </c>
      <c r="K1882" s="7">
        <v>0</v>
      </c>
      <c r="L1882" s="7">
        <v>0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  <c r="W1882" s="6">
        <v>0</v>
      </c>
      <c r="X1882" s="6">
        <v>0</v>
      </c>
      <c r="Y1882" s="6">
        <v>0</v>
      </c>
      <c r="Z1882" s="6">
        <v>0</v>
      </c>
      <c r="AA1882" s="6">
        <v>0</v>
      </c>
      <c r="AB1882" s="6">
        <v>0</v>
      </c>
      <c r="AC1882" s="6">
        <v>0</v>
      </c>
      <c r="AD1882" s="7">
        <v>0</v>
      </c>
      <c r="AE1882" s="6">
        <v>0</v>
      </c>
      <c r="AF1882" s="6">
        <v>0</v>
      </c>
      <c r="AG1882" s="6">
        <v>0</v>
      </c>
      <c r="AH1882" s="6">
        <v>0</v>
      </c>
      <c r="AI1882" s="7">
        <v>0</v>
      </c>
      <c r="AJ1882" s="6">
        <v>0</v>
      </c>
      <c r="AK1882" s="6">
        <v>0</v>
      </c>
      <c r="AL1882" s="6">
        <v>0</v>
      </c>
      <c r="AM1882" s="6">
        <v>0</v>
      </c>
      <c r="AN1882" s="7">
        <v>0</v>
      </c>
      <c r="AO1882" s="6">
        <v>0</v>
      </c>
    </row>
    <row r="1883" spans="1:41" x14ac:dyDescent="0.15">
      <c r="A1883" s="2" t="s">
        <v>2065</v>
      </c>
      <c r="B1883" s="2" t="s">
        <v>1802</v>
      </c>
      <c r="C1883" s="2" t="s">
        <v>1802</v>
      </c>
      <c r="D1883" s="2" t="s">
        <v>1802</v>
      </c>
      <c r="E1883" s="2" t="s">
        <v>1802</v>
      </c>
      <c r="F1883" s="2" t="s">
        <v>1854</v>
      </c>
      <c r="G1883" s="2" t="s">
        <v>2121</v>
      </c>
      <c r="H1883" s="2" t="s">
        <v>2032</v>
      </c>
      <c r="I1883" s="2" t="s">
        <v>1955</v>
      </c>
      <c r="J1883" s="7">
        <v>0</v>
      </c>
      <c r="K1883" s="7">
        <v>0</v>
      </c>
      <c r="L1883" s="7">
        <v>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  <c r="W1883" s="6">
        <v>0</v>
      </c>
      <c r="X1883" s="6">
        <v>0</v>
      </c>
      <c r="Y1883" s="6">
        <v>0</v>
      </c>
      <c r="Z1883" s="6">
        <v>0</v>
      </c>
      <c r="AA1883" s="6">
        <v>0</v>
      </c>
      <c r="AB1883" s="6">
        <v>0</v>
      </c>
      <c r="AC1883" s="6">
        <v>0</v>
      </c>
      <c r="AD1883" s="7">
        <v>0</v>
      </c>
      <c r="AE1883" s="6">
        <v>0</v>
      </c>
      <c r="AF1883" s="6">
        <v>0</v>
      </c>
      <c r="AG1883" s="6">
        <v>0</v>
      </c>
      <c r="AH1883" s="6">
        <v>0</v>
      </c>
      <c r="AI1883" s="7">
        <v>0</v>
      </c>
      <c r="AJ1883" s="6">
        <v>0</v>
      </c>
      <c r="AK1883" s="6">
        <v>0</v>
      </c>
      <c r="AL1883" s="6">
        <v>0</v>
      </c>
      <c r="AM1883" s="6">
        <v>0</v>
      </c>
      <c r="AN1883" s="7">
        <v>0</v>
      </c>
      <c r="AO1883" s="6">
        <v>0</v>
      </c>
    </row>
    <row r="1884" spans="1:41" x14ac:dyDescent="0.15">
      <c r="A1884" s="2" t="s">
        <v>2066</v>
      </c>
      <c r="B1884" s="2" t="s">
        <v>1802</v>
      </c>
      <c r="C1884" s="2" t="s">
        <v>1802</v>
      </c>
      <c r="D1884" s="2" t="s">
        <v>1802</v>
      </c>
      <c r="E1884" s="2" t="s">
        <v>1802</v>
      </c>
      <c r="F1884" s="2" t="s">
        <v>1854</v>
      </c>
      <c r="G1884" s="2" t="s">
        <v>2121</v>
      </c>
      <c r="H1884" s="2" t="s">
        <v>2032</v>
      </c>
      <c r="I1884" s="2" t="s">
        <v>1956</v>
      </c>
      <c r="J1884" s="7">
        <v>0</v>
      </c>
      <c r="K1884" s="7">
        <v>0</v>
      </c>
      <c r="L1884" s="7">
        <v>0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  <c r="R1884" s="7">
        <v>0</v>
      </c>
      <c r="S1884" s="7">
        <v>0</v>
      </c>
      <c r="T1884" s="7">
        <v>0</v>
      </c>
      <c r="U1884" s="7">
        <v>0</v>
      </c>
      <c r="V1884" s="7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  <c r="AB1884" s="6">
        <v>0</v>
      </c>
      <c r="AC1884" s="6">
        <v>0</v>
      </c>
      <c r="AD1884" s="7">
        <v>0</v>
      </c>
      <c r="AE1884" s="6">
        <v>0</v>
      </c>
      <c r="AF1884" s="6">
        <v>0</v>
      </c>
      <c r="AG1884" s="6">
        <v>0</v>
      </c>
      <c r="AH1884" s="6">
        <v>0</v>
      </c>
      <c r="AI1884" s="7">
        <v>0</v>
      </c>
      <c r="AJ1884" s="6">
        <v>0</v>
      </c>
      <c r="AK1884" s="6">
        <v>0</v>
      </c>
      <c r="AL1884" s="6">
        <v>0</v>
      </c>
      <c r="AM1884" s="6">
        <v>0</v>
      </c>
      <c r="AN1884" s="7">
        <v>0</v>
      </c>
      <c r="AO1884" s="6">
        <v>0</v>
      </c>
    </row>
    <row r="1885" spans="1:41" x14ac:dyDescent="0.15">
      <c r="A1885" s="2" t="s">
        <v>2067</v>
      </c>
      <c r="B1885" s="2" t="s">
        <v>1802</v>
      </c>
      <c r="C1885" s="2" t="s">
        <v>1802</v>
      </c>
      <c r="D1885" s="2" t="s">
        <v>1802</v>
      </c>
      <c r="E1885" s="2" t="s">
        <v>1802</v>
      </c>
      <c r="F1885" s="2" t="s">
        <v>1854</v>
      </c>
      <c r="G1885" s="2" t="s">
        <v>2121</v>
      </c>
      <c r="H1885" s="2" t="s">
        <v>2032</v>
      </c>
      <c r="I1885" s="2" t="s">
        <v>1957</v>
      </c>
      <c r="J1885" s="7">
        <v>0</v>
      </c>
      <c r="K1885" s="7">
        <v>0</v>
      </c>
      <c r="L1885" s="7">
        <v>0</v>
      </c>
      <c r="M1885" s="7">
        <v>0</v>
      </c>
      <c r="N1885" s="7">
        <v>0</v>
      </c>
      <c r="O1885" s="7">
        <v>0</v>
      </c>
      <c r="P1885" s="7">
        <v>0</v>
      </c>
      <c r="Q1885" s="7">
        <v>0</v>
      </c>
      <c r="R1885" s="7">
        <v>0</v>
      </c>
      <c r="S1885" s="7">
        <v>0</v>
      </c>
      <c r="T1885" s="7">
        <v>0</v>
      </c>
      <c r="U1885" s="7">
        <v>0</v>
      </c>
      <c r="V1885" s="7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0</v>
      </c>
      <c r="AB1885" s="6">
        <v>0</v>
      </c>
      <c r="AC1885" s="6">
        <v>0</v>
      </c>
      <c r="AD1885" s="7">
        <v>0</v>
      </c>
      <c r="AE1885" s="6">
        <v>0</v>
      </c>
      <c r="AF1885" s="6">
        <v>0</v>
      </c>
      <c r="AG1885" s="6">
        <v>0</v>
      </c>
      <c r="AH1885" s="6">
        <v>0</v>
      </c>
      <c r="AI1885" s="7">
        <v>0</v>
      </c>
      <c r="AJ1885" s="6">
        <v>0</v>
      </c>
      <c r="AK1885" s="6">
        <v>0</v>
      </c>
      <c r="AL1885" s="6">
        <v>0</v>
      </c>
      <c r="AM1885" s="6">
        <v>0</v>
      </c>
      <c r="AN1885" s="7">
        <v>0</v>
      </c>
      <c r="AO1885" s="6">
        <v>0</v>
      </c>
    </row>
    <row r="1886" spans="1:41" x14ac:dyDescent="0.15">
      <c r="A1886" s="2" t="s">
        <v>2068</v>
      </c>
      <c r="B1886" s="2" t="s">
        <v>1802</v>
      </c>
      <c r="C1886" s="2" t="s">
        <v>1802</v>
      </c>
      <c r="D1886" s="2" t="s">
        <v>1802</v>
      </c>
      <c r="E1886" s="2" t="s">
        <v>1802</v>
      </c>
      <c r="F1886" s="2" t="s">
        <v>1854</v>
      </c>
      <c r="G1886" s="2" t="s">
        <v>2121</v>
      </c>
      <c r="H1886" s="2" t="s">
        <v>2032</v>
      </c>
      <c r="I1886" s="2" t="s">
        <v>1958</v>
      </c>
      <c r="J1886" s="7">
        <v>0</v>
      </c>
      <c r="K1886" s="7">
        <v>0</v>
      </c>
      <c r="L1886" s="7">
        <v>0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0</v>
      </c>
      <c r="T1886" s="7">
        <v>0</v>
      </c>
      <c r="U1886" s="7">
        <v>0</v>
      </c>
      <c r="V1886" s="7">
        <v>0</v>
      </c>
      <c r="W1886" s="6">
        <v>0</v>
      </c>
      <c r="X1886" s="6">
        <v>0</v>
      </c>
      <c r="Y1886" s="6">
        <v>0</v>
      </c>
      <c r="Z1886" s="6">
        <v>0</v>
      </c>
      <c r="AA1886" s="6">
        <v>0</v>
      </c>
      <c r="AB1886" s="6">
        <v>0</v>
      </c>
      <c r="AC1886" s="6">
        <v>0</v>
      </c>
      <c r="AD1886" s="7">
        <v>0</v>
      </c>
      <c r="AE1886" s="6">
        <v>0</v>
      </c>
      <c r="AF1886" s="6">
        <v>0</v>
      </c>
      <c r="AG1886" s="6">
        <v>0</v>
      </c>
      <c r="AH1886" s="6">
        <v>0</v>
      </c>
      <c r="AI1886" s="7">
        <v>0</v>
      </c>
      <c r="AJ1886" s="6">
        <v>0</v>
      </c>
      <c r="AK1886" s="6">
        <v>0</v>
      </c>
      <c r="AL1886" s="6">
        <v>0</v>
      </c>
      <c r="AM1886" s="6">
        <v>0</v>
      </c>
      <c r="AN1886" s="7">
        <v>0</v>
      </c>
      <c r="AO1886" s="6">
        <v>0</v>
      </c>
    </row>
    <row r="1887" spans="1:41" x14ac:dyDescent="0.15">
      <c r="A1887" s="2" t="s">
        <v>2069</v>
      </c>
      <c r="B1887" s="2" t="s">
        <v>1802</v>
      </c>
      <c r="C1887" s="2" t="s">
        <v>1802</v>
      </c>
      <c r="D1887" s="2" t="s">
        <v>1802</v>
      </c>
      <c r="E1887" s="2" t="s">
        <v>1802</v>
      </c>
      <c r="F1887" s="2" t="s">
        <v>1854</v>
      </c>
      <c r="G1887" s="2" t="s">
        <v>2121</v>
      </c>
      <c r="H1887" s="2" t="s">
        <v>2032</v>
      </c>
      <c r="I1887" s="2" t="s">
        <v>1959</v>
      </c>
      <c r="J1887" s="7">
        <v>0</v>
      </c>
      <c r="K1887" s="7">
        <v>0</v>
      </c>
      <c r="L1887" s="7">
        <v>0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0</v>
      </c>
      <c r="S1887" s="7">
        <v>0</v>
      </c>
      <c r="T1887" s="7">
        <v>0</v>
      </c>
      <c r="U1887" s="7">
        <v>0</v>
      </c>
      <c r="V1887" s="7">
        <v>0</v>
      </c>
      <c r="W1887" s="6">
        <v>0</v>
      </c>
      <c r="X1887" s="6">
        <v>0</v>
      </c>
      <c r="Y1887" s="6">
        <v>0</v>
      </c>
      <c r="Z1887" s="6">
        <v>0</v>
      </c>
      <c r="AA1887" s="6">
        <v>0</v>
      </c>
      <c r="AB1887" s="6">
        <v>0</v>
      </c>
      <c r="AC1887" s="6">
        <v>0</v>
      </c>
      <c r="AD1887" s="7">
        <v>0</v>
      </c>
      <c r="AE1887" s="6">
        <v>0</v>
      </c>
      <c r="AF1887" s="6">
        <v>0</v>
      </c>
      <c r="AG1887" s="6">
        <v>0</v>
      </c>
      <c r="AH1887" s="6">
        <v>0</v>
      </c>
      <c r="AI1887" s="7">
        <v>0</v>
      </c>
      <c r="AJ1887" s="6">
        <v>0</v>
      </c>
      <c r="AK1887" s="6">
        <v>0</v>
      </c>
      <c r="AL1887" s="6">
        <v>0</v>
      </c>
      <c r="AM1887" s="6">
        <v>0</v>
      </c>
      <c r="AN1887" s="7">
        <v>0</v>
      </c>
      <c r="AO1887" s="6">
        <v>0</v>
      </c>
    </row>
    <row r="1888" spans="1:41" x14ac:dyDescent="0.15">
      <c r="A1888" s="2" t="s">
        <v>2070</v>
      </c>
      <c r="B1888" s="2" t="s">
        <v>1802</v>
      </c>
      <c r="C1888" s="2" t="s">
        <v>1802</v>
      </c>
      <c r="D1888" s="2" t="s">
        <v>1802</v>
      </c>
      <c r="E1888" s="2" t="s">
        <v>1802</v>
      </c>
      <c r="F1888" s="2" t="s">
        <v>1854</v>
      </c>
      <c r="G1888" s="2" t="s">
        <v>2121</v>
      </c>
      <c r="H1888" s="2" t="s">
        <v>2032</v>
      </c>
      <c r="I1888" s="2" t="s">
        <v>1960</v>
      </c>
      <c r="J1888" s="7">
        <v>0</v>
      </c>
      <c r="K1888" s="7">
        <v>0</v>
      </c>
      <c r="L1888" s="7">
        <v>0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6">
        <v>0</v>
      </c>
      <c r="X1888" s="6">
        <v>0</v>
      </c>
      <c r="Y1888" s="6">
        <v>0</v>
      </c>
      <c r="Z1888" s="6">
        <v>0</v>
      </c>
      <c r="AA1888" s="6">
        <v>0</v>
      </c>
      <c r="AB1888" s="6">
        <v>0</v>
      </c>
      <c r="AC1888" s="6">
        <v>0</v>
      </c>
      <c r="AD1888" s="7">
        <v>0</v>
      </c>
      <c r="AE1888" s="6">
        <v>0</v>
      </c>
      <c r="AF1888" s="6">
        <v>0</v>
      </c>
      <c r="AG1888" s="6">
        <v>0</v>
      </c>
      <c r="AH1888" s="6">
        <v>0</v>
      </c>
      <c r="AI1888" s="7">
        <v>0</v>
      </c>
      <c r="AJ1888" s="6">
        <v>0</v>
      </c>
      <c r="AK1888" s="6">
        <v>0</v>
      </c>
      <c r="AL1888" s="6">
        <v>0</v>
      </c>
      <c r="AM1888" s="6">
        <v>0</v>
      </c>
      <c r="AN1888" s="7">
        <v>0</v>
      </c>
      <c r="AO1888" s="6">
        <v>0</v>
      </c>
    </row>
    <row r="1889" spans="1:41" x14ac:dyDescent="0.15">
      <c r="A1889" s="2" t="s">
        <v>2071</v>
      </c>
      <c r="B1889" s="2" t="s">
        <v>1802</v>
      </c>
      <c r="C1889" s="2" t="s">
        <v>1802</v>
      </c>
      <c r="D1889" s="2" t="s">
        <v>1802</v>
      </c>
      <c r="E1889" s="2" t="s">
        <v>1802</v>
      </c>
      <c r="F1889" s="2" t="s">
        <v>1854</v>
      </c>
      <c r="G1889" s="2" t="s">
        <v>2121</v>
      </c>
      <c r="H1889" s="2" t="s">
        <v>2032</v>
      </c>
      <c r="I1889" s="2" t="s">
        <v>1961</v>
      </c>
      <c r="J1889" s="7">
        <v>2615246</v>
      </c>
      <c r="K1889" s="7">
        <v>29951</v>
      </c>
      <c r="L1889" s="7">
        <v>0</v>
      </c>
      <c r="M1889" s="7">
        <v>29951</v>
      </c>
      <c r="N1889" s="7">
        <v>0</v>
      </c>
      <c r="O1889" s="7">
        <v>0</v>
      </c>
      <c r="P1889" s="7">
        <v>29951</v>
      </c>
      <c r="Q1889" s="7">
        <v>0</v>
      </c>
      <c r="R1889" s="7">
        <v>29951</v>
      </c>
      <c r="S1889" s="7">
        <v>0</v>
      </c>
      <c r="T1889" s="7">
        <v>0</v>
      </c>
      <c r="U1889" s="7">
        <v>0</v>
      </c>
      <c r="V1889" s="7">
        <v>0</v>
      </c>
      <c r="W1889" s="6">
        <v>100</v>
      </c>
      <c r="X1889" s="6">
        <v>0</v>
      </c>
      <c r="Y1889" s="6">
        <v>100</v>
      </c>
      <c r="Z1889" s="6">
        <v>100</v>
      </c>
      <c r="AA1889" s="6">
        <v>0</v>
      </c>
      <c r="AB1889" s="6">
        <v>100</v>
      </c>
      <c r="AC1889" s="6">
        <v>0</v>
      </c>
      <c r="AD1889" s="7">
        <v>30245</v>
      </c>
      <c r="AE1889" s="6">
        <v>-0.97206150000000002</v>
      </c>
      <c r="AF1889" s="6">
        <v>100</v>
      </c>
      <c r="AG1889" s="6">
        <v>0</v>
      </c>
      <c r="AH1889" s="6">
        <v>100</v>
      </c>
      <c r="AI1889" s="7">
        <v>29951</v>
      </c>
      <c r="AJ1889" s="6">
        <v>100</v>
      </c>
      <c r="AK1889" s="6">
        <v>0</v>
      </c>
      <c r="AL1889" s="6">
        <v>100</v>
      </c>
      <c r="AM1889" s="6">
        <v>0</v>
      </c>
      <c r="AN1889" s="7">
        <v>30245</v>
      </c>
      <c r="AO1889" s="6">
        <v>-0.97206150000000002</v>
      </c>
    </row>
    <row r="1890" spans="1:41" x14ac:dyDescent="0.15">
      <c r="A1890" s="2" t="s">
        <v>2072</v>
      </c>
      <c r="B1890" s="2" t="s">
        <v>1802</v>
      </c>
      <c r="C1890" s="2" t="s">
        <v>1802</v>
      </c>
      <c r="D1890" s="2" t="s">
        <v>1802</v>
      </c>
      <c r="E1890" s="2" t="s">
        <v>1802</v>
      </c>
      <c r="F1890" s="2" t="s">
        <v>1854</v>
      </c>
      <c r="G1890" s="2" t="s">
        <v>2121</v>
      </c>
      <c r="H1890" s="2" t="s">
        <v>2032</v>
      </c>
      <c r="I1890" s="2" t="s">
        <v>1962</v>
      </c>
      <c r="J1890" s="7">
        <v>375530</v>
      </c>
      <c r="K1890" s="7">
        <v>0</v>
      </c>
      <c r="L1890" s="7">
        <v>0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0</v>
      </c>
      <c r="S1890" s="7">
        <v>0</v>
      </c>
      <c r="T1890" s="7">
        <v>0</v>
      </c>
      <c r="U1890" s="7">
        <v>0</v>
      </c>
      <c r="V1890" s="7">
        <v>0</v>
      </c>
      <c r="W1890" s="6">
        <v>0</v>
      </c>
      <c r="X1890" s="6">
        <v>0</v>
      </c>
      <c r="Y1890" s="6">
        <v>0</v>
      </c>
      <c r="Z1890" s="6">
        <v>0</v>
      </c>
      <c r="AA1890" s="6">
        <v>0</v>
      </c>
      <c r="AB1890" s="6">
        <v>0</v>
      </c>
      <c r="AC1890" s="6">
        <v>0</v>
      </c>
      <c r="AD1890" s="7">
        <v>0</v>
      </c>
      <c r="AE1890" s="6">
        <v>0</v>
      </c>
      <c r="AF1890" s="6">
        <v>0</v>
      </c>
      <c r="AG1890" s="6">
        <v>0</v>
      </c>
      <c r="AH1890" s="6">
        <v>0</v>
      </c>
      <c r="AI1890" s="7">
        <v>0</v>
      </c>
      <c r="AJ1890" s="6">
        <v>0</v>
      </c>
      <c r="AK1890" s="6">
        <v>0</v>
      </c>
      <c r="AL1890" s="6">
        <v>0</v>
      </c>
      <c r="AM1890" s="6">
        <v>0</v>
      </c>
      <c r="AN1890" s="7">
        <v>0</v>
      </c>
      <c r="AO1890" s="6">
        <v>0</v>
      </c>
    </row>
    <row r="1891" spans="1:41" x14ac:dyDescent="0.15">
      <c r="A1891" s="2" t="s">
        <v>2073</v>
      </c>
      <c r="B1891" s="2" t="s">
        <v>1802</v>
      </c>
      <c r="C1891" s="2" t="s">
        <v>1802</v>
      </c>
      <c r="D1891" s="2" t="s">
        <v>1802</v>
      </c>
      <c r="E1891" s="2" t="s">
        <v>1802</v>
      </c>
      <c r="F1891" s="2" t="s">
        <v>1854</v>
      </c>
      <c r="G1891" s="2" t="s">
        <v>2121</v>
      </c>
      <c r="H1891" s="2" t="s">
        <v>2032</v>
      </c>
      <c r="I1891" s="2" t="s">
        <v>1963</v>
      </c>
      <c r="J1891" s="7">
        <v>5516897</v>
      </c>
      <c r="K1891" s="7">
        <v>40355535</v>
      </c>
      <c r="L1891" s="7">
        <v>1342163</v>
      </c>
      <c r="M1891" s="7">
        <v>41697698</v>
      </c>
      <c r="N1891" s="7">
        <v>0</v>
      </c>
      <c r="O1891" s="7">
        <v>0</v>
      </c>
      <c r="P1891" s="7">
        <v>39788877</v>
      </c>
      <c r="Q1891" s="7">
        <v>473595</v>
      </c>
      <c r="R1891" s="7">
        <v>40262472</v>
      </c>
      <c r="S1891" s="7">
        <v>0</v>
      </c>
      <c r="T1891" s="7">
        <v>3274</v>
      </c>
      <c r="U1891" s="7">
        <v>76384</v>
      </c>
      <c r="V1891" s="7">
        <v>79658</v>
      </c>
      <c r="W1891" s="6">
        <v>98.595835699999995</v>
      </c>
      <c r="X1891" s="6">
        <v>35.285952599999995</v>
      </c>
      <c r="Y1891" s="6">
        <v>96.558021000000011</v>
      </c>
      <c r="Z1891" s="6">
        <v>98.676294299999995</v>
      </c>
      <c r="AA1891" s="6">
        <v>36.223288500000002</v>
      </c>
      <c r="AB1891" s="6">
        <v>96.446323800000002</v>
      </c>
      <c r="AC1891" s="6">
        <v>0.11169720000000893</v>
      </c>
      <c r="AD1891" s="7">
        <v>39280517</v>
      </c>
      <c r="AE1891" s="6">
        <v>2.4998525000000003</v>
      </c>
      <c r="AF1891" s="6">
        <v>98.603835399999994</v>
      </c>
      <c r="AG1891" s="6">
        <v>37.4152992</v>
      </c>
      <c r="AH1891" s="6">
        <v>96.742835599999992</v>
      </c>
      <c r="AI1891" s="7">
        <v>40182814</v>
      </c>
      <c r="AJ1891" s="6">
        <v>98.685161800000003</v>
      </c>
      <c r="AK1891" s="6">
        <v>39.063658699999998</v>
      </c>
      <c r="AL1891" s="6">
        <v>96.705776400000005</v>
      </c>
      <c r="AM1891" s="6">
        <v>3.7059199999987413E-2</v>
      </c>
      <c r="AN1891" s="7">
        <v>39171248</v>
      </c>
      <c r="AO1891" s="6">
        <v>2.5824196000000001</v>
      </c>
    </row>
    <row r="1892" spans="1:41" x14ac:dyDescent="0.15">
      <c r="A1892" s="2" t="s">
        <v>2074</v>
      </c>
      <c r="B1892" s="2" t="s">
        <v>1802</v>
      </c>
      <c r="C1892" s="2" t="s">
        <v>1802</v>
      </c>
      <c r="D1892" s="2" t="s">
        <v>1802</v>
      </c>
      <c r="E1892" s="2" t="s">
        <v>1802</v>
      </c>
      <c r="F1892" s="2" t="s">
        <v>1854</v>
      </c>
      <c r="G1892" s="2" t="s">
        <v>2121</v>
      </c>
      <c r="H1892" s="2" t="s">
        <v>2032</v>
      </c>
      <c r="I1892" s="2" t="s">
        <v>1964</v>
      </c>
      <c r="J1892" s="7">
        <v>0</v>
      </c>
      <c r="K1892" s="7">
        <v>6984476</v>
      </c>
      <c r="L1892" s="7">
        <v>1076725</v>
      </c>
      <c r="M1892" s="7">
        <v>8061201</v>
      </c>
      <c r="N1892" s="7">
        <v>0</v>
      </c>
      <c r="O1892" s="7">
        <v>0</v>
      </c>
      <c r="P1892" s="7">
        <v>6643921</v>
      </c>
      <c r="Q1892" s="7">
        <v>261294</v>
      </c>
      <c r="R1892" s="7">
        <v>6905215</v>
      </c>
      <c r="S1892" s="7">
        <v>0</v>
      </c>
      <c r="T1892" s="7">
        <v>7</v>
      </c>
      <c r="U1892" s="7">
        <v>265147</v>
      </c>
      <c r="V1892" s="7">
        <v>265154</v>
      </c>
      <c r="W1892" s="6">
        <v>95.1241153</v>
      </c>
      <c r="X1892" s="6">
        <v>24.267477800000002</v>
      </c>
      <c r="Y1892" s="6">
        <v>85.659878700000007</v>
      </c>
      <c r="Z1892" s="6">
        <v>95.421365999999992</v>
      </c>
      <c r="AA1892" s="6">
        <v>24.4234996</v>
      </c>
      <c r="AB1892" s="6">
        <v>85.3116591</v>
      </c>
      <c r="AC1892" s="6">
        <v>0.34821960000000729</v>
      </c>
      <c r="AD1892" s="7">
        <v>6921073</v>
      </c>
      <c r="AE1892" s="6">
        <v>-0.2291263</v>
      </c>
      <c r="AF1892" s="6">
        <v>95.124210599999998</v>
      </c>
      <c r="AG1892" s="6">
        <v>32.195796299999998</v>
      </c>
      <c r="AH1892" s="6">
        <v>88.573285900000002</v>
      </c>
      <c r="AI1892" s="7">
        <v>6640061</v>
      </c>
      <c r="AJ1892" s="6">
        <v>95.546569000000005</v>
      </c>
      <c r="AK1892" s="6">
        <v>26.273463200000002</v>
      </c>
      <c r="AL1892" s="6">
        <v>86.273615000000007</v>
      </c>
      <c r="AM1892" s="6">
        <v>2.2996708999999953</v>
      </c>
      <c r="AN1892" s="7">
        <v>6830616</v>
      </c>
      <c r="AO1892" s="6">
        <v>-2.7897190999999997</v>
      </c>
    </row>
    <row r="1893" spans="1:41" ht="12.75" thickBot="1" x14ac:dyDescent="0.2">
      <c r="A1893" s="2" t="s">
        <v>2075</v>
      </c>
      <c r="B1893" s="2" t="s">
        <v>1802</v>
      </c>
      <c r="C1893" s="2" t="s">
        <v>1802</v>
      </c>
      <c r="D1893" s="2" t="s">
        <v>1802</v>
      </c>
      <c r="E1893" s="2" t="s">
        <v>1802</v>
      </c>
      <c r="F1893" s="2" t="s">
        <v>1854</v>
      </c>
      <c r="G1893" s="2" t="s">
        <v>2121</v>
      </c>
      <c r="H1893" s="2" t="s">
        <v>2032</v>
      </c>
      <c r="I1893" s="2" t="s">
        <v>1966</v>
      </c>
      <c r="J1893" s="7">
        <v>0</v>
      </c>
      <c r="K1893" s="7">
        <v>0</v>
      </c>
      <c r="L1893" s="7">
        <v>0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0</v>
      </c>
      <c r="S1893" s="7">
        <v>0</v>
      </c>
      <c r="T1893" s="7">
        <v>0</v>
      </c>
      <c r="U1893" s="7">
        <v>0</v>
      </c>
      <c r="V1893" s="7">
        <v>0</v>
      </c>
      <c r="W1893" s="6">
        <v>0</v>
      </c>
      <c r="X1893" s="6">
        <v>0</v>
      </c>
      <c r="Y1893" s="6">
        <v>0</v>
      </c>
      <c r="Z1893" s="6">
        <v>0</v>
      </c>
      <c r="AA1893" s="6">
        <v>0</v>
      </c>
      <c r="AB1893" s="6">
        <v>0</v>
      </c>
      <c r="AC1893" s="6">
        <v>0</v>
      </c>
      <c r="AD1893" s="7">
        <v>0</v>
      </c>
      <c r="AE1893" s="6">
        <v>0</v>
      </c>
      <c r="AF1893" s="6">
        <v>0</v>
      </c>
      <c r="AG1893" s="6">
        <v>0</v>
      </c>
      <c r="AH1893" s="6">
        <v>0</v>
      </c>
      <c r="AI1893" s="7">
        <v>0</v>
      </c>
      <c r="AJ1893" s="6">
        <v>0</v>
      </c>
      <c r="AK1893" s="6">
        <v>0</v>
      </c>
      <c r="AL1893" s="6">
        <v>0</v>
      </c>
      <c r="AM1893" s="6">
        <v>0</v>
      </c>
      <c r="AN1893" s="7">
        <v>0</v>
      </c>
      <c r="AO1893" s="6">
        <v>0</v>
      </c>
    </row>
    <row r="1894" spans="1:41" ht="12.75" thickTop="1" x14ac:dyDescent="0.15">
      <c r="A1894" s="34" t="s">
        <v>2076</v>
      </c>
      <c r="B1894" s="2" t="s">
        <v>1802</v>
      </c>
      <c r="C1894" s="2" t="s">
        <v>1802</v>
      </c>
      <c r="D1894" s="2" t="s">
        <v>1802</v>
      </c>
      <c r="E1894" s="2" t="s">
        <v>1802</v>
      </c>
      <c r="F1894" s="2" t="s">
        <v>1854</v>
      </c>
      <c r="G1894" s="2" t="s">
        <v>2121</v>
      </c>
      <c r="H1894" s="2" t="s">
        <v>2077</v>
      </c>
      <c r="I1894" s="2" t="s">
        <v>2012</v>
      </c>
      <c r="J1894" s="7">
        <v>2451899</v>
      </c>
      <c r="K1894" s="7">
        <v>180741093.80000001</v>
      </c>
      <c r="L1894" s="7">
        <v>5123509</v>
      </c>
      <c r="M1894" s="7">
        <v>185864602.80000001</v>
      </c>
      <c r="N1894" s="7">
        <v>0</v>
      </c>
      <c r="O1894" s="7">
        <v>0</v>
      </c>
      <c r="P1894" s="7">
        <v>178629396.59999999</v>
      </c>
      <c r="Q1894" s="7">
        <v>1939766.2280000001</v>
      </c>
      <c r="R1894" s="7">
        <v>180569162.82800001</v>
      </c>
      <c r="S1894" s="7">
        <v>0</v>
      </c>
      <c r="T1894" s="7">
        <v>21891</v>
      </c>
      <c r="U1894" s="7">
        <v>284168</v>
      </c>
      <c r="V1894" s="7">
        <v>306059</v>
      </c>
      <c r="W1894" s="6">
        <v>98.831645199999997</v>
      </c>
      <c r="X1894" s="6">
        <v>37.860111699999997</v>
      </c>
      <c r="Y1894" s="6">
        <v>97.150915299999994</v>
      </c>
      <c r="Z1894" s="6">
        <v>98.8007463</v>
      </c>
      <c r="AA1894" s="6">
        <v>39.814279599999999</v>
      </c>
      <c r="AB1894" s="6">
        <v>97.023858799999999</v>
      </c>
      <c r="AC1894" s="6">
        <v>0.1270564999999948</v>
      </c>
      <c r="AD1894" s="7">
        <v>175523319</v>
      </c>
      <c r="AE1894" s="6">
        <v>2.8747427000000001</v>
      </c>
      <c r="AF1894" s="6">
        <v>98.843616999999995</v>
      </c>
      <c r="AG1894" s="6">
        <v>40.083272199999996</v>
      </c>
      <c r="AH1894" s="6">
        <v>97.311155400000004</v>
      </c>
      <c r="AI1894" s="7">
        <v>180263103.82800001</v>
      </c>
      <c r="AJ1894" s="6">
        <v>98.805685499999996</v>
      </c>
      <c r="AK1894" s="6">
        <v>42.206852400000002</v>
      </c>
      <c r="AL1894" s="6">
        <v>97.194541900000004</v>
      </c>
      <c r="AM1894" s="6">
        <v>0.1166134999999997</v>
      </c>
      <c r="AN1894" s="7">
        <v>175205628</v>
      </c>
      <c r="AO1894" s="6">
        <v>2.8865943999999999</v>
      </c>
    </row>
    <row r="1895" spans="1:41" x14ac:dyDescent="0.15">
      <c r="A1895" s="2" t="s">
        <v>2078</v>
      </c>
      <c r="B1895" s="2" t="s">
        <v>1802</v>
      </c>
      <c r="C1895" s="2" t="s">
        <v>1802</v>
      </c>
      <c r="D1895" s="2" t="s">
        <v>1802</v>
      </c>
      <c r="E1895" s="2" t="s">
        <v>1802</v>
      </c>
      <c r="F1895" s="2" t="s">
        <v>1854</v>
      </c>
      <c r="G1895" s="2" t="s">
        <v>2121</v>
      </c>
      <c r="H1895" s="2" t="s">
        <v>2077</v>
      </c>
      <c r="I1895" s="2" t="s">
        <v>2013</v>
      </c>
      <c r="J1895" s="7">
        <v>2451899</v>
      </c>
      <c r="K1895" s="7">
        <v>180741093.80000001</v>
      </c>
      <c r="L1895" s="7">
        <v>5123509</v>
      </c>
      <c r="M1895" s="7">
        <v>185864602.80000001</v>
      </c>
      <c r="N1895" s="7">
        <v>0</v>
      </c>
      <c r="O1895" s="7">
        <v>0</v>
      </c>
      <c r="P1895" s="7">
        <v>178629396.59999999</v>
      </c>
      <c r="Q1895" s="7">
        <v>1939766.2280000001</v>
      </c>
      <c r="R1895" s="7">
        <v>180569162.82800001</v>
      </c>
      <c r="S1895" s="7">
        <v>0</v>
      </c>
      <c r="T1895" s="7">
        <v>21891</v>
      </c>
      <c r="U1895" s="7">
        <v>284168</v>
      </c>
      <c r="V1895" s="7">
        <v>306059</v>
      </c>
      <c r="W1895" s="6">
        <v>98.831645199999997</v>
      </c>
      <c r="X1895" s="6">
        <v>37.860111699999997</v>
      </c>
      <c r="Y1895" s="6">
        <v>97.150915299999994</v>
      </c>
      <c r="Z1895" s="6">
        <v>98.8007463</v>
      </c>
      <c r="AA1895" s="6">
        <v>39.814279599999999</v>
      </c>
      <c r="AB1895" s="6">
        <v>97.023858799999999</v>
      </c>
      <c r="AC1895" s="6">
        <v>0.1270564999999948</v>
      </c>
      <c r="AD1895" s="7">
        <v>175523319</v>
      </c>
      <c r="AE1895" s="6">
        <v>2.8747427000000001</v>
      </c>
      <c r="AF1895" s="6">
        <v>98.843616999999995</v>
      </c>
      <c r="AG1895" s="6">
        <v>40.083272199999996</v>
      </c>
      <c r="AH1895" s="6">
        <v>97.311155400000004</v>
      </c>
      <c r="AI1895" s="7">
        <v>180263103.82800001</v>
      </c>
      <c r="AJ1895" s="6">
        <v>98.805685499999996</v>
      </c>
      <c r="AK1895" s="6">
        <v>42.206852400000002</v>
      </c>
      <c r="AL1895" s="6">
        <v>97.194541900000004</v>
      </c>
      <c r="AM1895" s="6">
        <v>0.1166134999999997</v>
      </c>
      <c r="AN1895" s="7">
        <v>175205628</v>
      </c>
      <c r="AO1895" s="6">
        <v>2.8865943999999999</v>
      </c>
    </row>
    <row r="1896" spans="1:41" x14ac:dyDescent="0.15">
      <c r="A1896" s="2" t="s">
        <v>2079</v>
      </c>
      <c r="B1896" s="2" t="s">
        <v>1802</v>
      </c>
      <c r="C1896" s="2" t="s">
        <v>1802</v>
      </c>
      <c r="D1896" s="2" t="s">
        <v>1802</v>
      </c>
      <c r="E1896" s="2" t="s">
        <v>1802</v>
      </c>
      <c r="F1896" s="2" t="s">
        <v>1854</v>
      </c>
      <c r="G1896" s="2" t="s">
        <v>2121</v>
      </c>
      <c r="H1896" s="2" t="s">
        <v>2077</v>
      </c>
      <c r="I1896" s="2" t="s">
        <v>2014</v>
      </c>
      <c r="J1896" s="7">
        <v>980266</v>
      </c>
      <c r="K1896" s="7">
        <v>74073747</v>
      </c>
      <c r="L1896" s="7">
        <v>2034783</v>
      </c>
      <c r="M1896" s="7">
        <v>76108530</v>
      </c>
      <c r="N1896" s="7">
        <v>0</v>
      </c>
      <c r="O1896" s="7">
        <v>0</v>
      </c>
      <c r="P1896" s="7">
        <v>73228430.799999997</v>
      </c>
      <c r="Q1896" s="7">
        <v>732319</v>
      </c>
      <c r="R1896" s="7">
        <v>73960749.799999997</v>
      </c>
      <c r="S1896" s="7">
        <v>0</v>
      </c>
      <c r="T1896" s="7">
        <v>4055</v>
      </c>
      <c r="U1896" s="7">
        <v>135104</v>
      </c>
      <c r="V1896" s="7">
        <v>139159</v>
      </c>
      <c r="W1896" s="6">
        <v>98.858818100000008</v>
      </c>
      <c r="X1896" s="6">
        <v>35.990029399999997</v>
      </c>
      <c r="Y1896" s="6">
        <v>97.1780033</v>
      </c>
      <c r="Z1896" s="6">
        <v>98.867665500000001</v>
      </c>
      <c r="AA1896" s="6">
        <v>38.045502499999998</v>
      </c>
      <c r="AB1896" s="6">
        <v>97.163336799999996</v>
      </c>
      <c r="AC1896" s="6">
        <v>1.4666500000004135E-2</v>
      </c>
      <c r="AD1896" s="7">
        <v>71759483</v>
      </c>
      <c r="AE1896" s="6">
        <v>3.0675621999999998</v>
      </c>
      <c r="AF1896" s="6">
        <v>98.864230200000009</v>
      </c>
      <c r="AG1896" s="6">
        <v>38.549618099999996</v>
      </c>
      <c r="AH1896" s="6">
        <v>97.356011800000005</v>
      </c>
      <c r="AI1896" s="7">
        <v>73821590.799999997</v>
      </c>
      <c r="AJ1896" s="6">
        <v>98.870714899999996</v>
      </c>
      <c r="AK1896" s="6">
        <v>40.539418900000001</v>
      </c>
      <c r="AL1896" s="6">
        <v>97.334042600000004</v>
      </c>
      <c r="AM1896" s="6">
        <v>2.196920000000091E-2</v>
      </c>
      <c r="AN1896" s="7">
        <v>71629956</v>
      </c>
      <c r="AO1896" s="6">
        <v>3.0596624000000001</v>
      </c>
    </row>
    <row r="1897" spans="1:41" x14ac:dyDescent="0.15">
      <c r="A1897" s="2" t="s">
        <v>2080</v>
      </c>
      <c r="B1897" s="2" t="s">
        <v>1802</v>
      </c>
      <c r="C1897" s="2" t="s">
        <v>1802</v>
      </c>
      <c r="D1897" s="2" t="s">
        <v>1802</v>
      </c>
      <c r="E1897" s="2" t="s">
        <v>1802</v>
      </c>
      <c r="F1897" s="2" t="s">
        <v>1854</v>
      </c>
      <c r="G1897" s="2" t="s">
        <v>2121</v>
      </c>
      <c r="H1897" s="2" t="s">
        <v>2077</v>
      </c>
      <c r="I1897" s="2" t="s">
        <v>2015</v>
      </c>
      <c r="J1897" s="7">
        <v>870726</v>
      </c>
      <c r="K1897" s="7">
        <v>60739411</v>
      </c>
      <c r="L1897" s="7">
        <v>1938193</v>
      </c>
      <c r="M1897" s="7">
        <v>62677604</v>
      </c>
      <c r="N1897" s="7">
        <v>0</v>
      </c>
      <c r="O1897" s="7">
        <v>0</v>
      </c>
      <c r="P1897" s="7">
        <v>59872394</v>
      </c>
      <c r="Q1897" s="7">
        <v>703763</v>
      </c>
      <c r="R1897" s="7">
        <v>60576157</v>
      </c>
      <c r="S1897" s="7">
        <v>0</v>
      </c>
      <c r="T1897" s="7">
        <v>3434</v>
      </c>
      <c r="U1897" s="7">
        <v>124145</v>
      </c>
      <c r="V1897" s="7">
        <v>127579</v>
      </c>
      <c r="W1897" s="6">
        <v>98.572562700000006</v>
      </c>
      <c r="X1897" s="6">
        <v>36.3102643</v>
      </c>
      <c r="Y1897" s="6">
        <v>96.647212299999993</v>
      </c>
      <c r="Z1897" s="6">
        <v>98.598814700000005</v>
      </c>
      <c r="AA1897" s="6">
        <v>36.615955999999997</v>
      </c>
      <c r="AB1897" s="6">
        <v>96.631940900000004</v>
      </c>
      <c r="AC1897" s="6">
        <v>1.5271399999988944E-2</v>
      </c>
      <c r="AD1897" s="7">
        <v>58607276</v>
      </c>
      <c r="AE1897" s="6">
        <v>3.3594481000000003</v>
      </c>
      <c r="AF1897" s="6">
        <v>98.578136000000001</v>
      </c>
      <c r="AG1897" s="6">
        <v>38.795169699999995</v>
      </c>
      <c r="AH1897" s="6">
        <v>96.844336999999996</v>
      </c>
      <c r="AI1897" s="7">
        <v>60448578</v>
      </c>
      <c r="AJ1897" s="6">
        <v>98.602532099999991</v>
      </c>
      <c r="AK1897" s="6">
        <v>39.020985500000002</v>
      </c>
      <c r="AL1897" s="6">
        <v>96.824846600000001</v>
      </c>
      <c r="AM1897" s="6">
        <v>1.9490399999995134E-2</v>
      </c>
      <c r="AN1897" s="7">
        <v>58486442</v>
      </c>
      <c r="AO1897" s="6">
        <v>3.3548561999999995</v>
      </c>
    </row>
    <row r="1898" spans="1:41" x14ac:dyDescent="0.15">
      <c r="A1898" s="2" t="s">
        <v>2081</v>
      </c>
      <c r="B1898" s="2" t="s">
        <v>1802</v>
      </c>
      <c r="C1898" s="2" t="s">
        <v>1802</v>
      </c>
      <c r="D1898" s="2" t="s">
        <v>1802</v>
      </c>
      <c r="E1898" s="2" t="s">
        <v>1802</v>
      </c>
      <c r="F1898" s="2" t="s">
        <v>1854</v>
      </c>
      <c r="G1898" s="2" t="s">
        <v>2121</v>
      </c>
      <c r="H1898" s="2" t="s">
        <v>2077</v>
      </c>
      <c r="I1898" s="2" t="s">
        <v>2016</v>
      </c>
      <c r="J1898" s="7">
        <v>34829</v>
      </c>
      <c r="K1898" s="7">
        <v>2242299</v>
      </c>
      <c r="L1898" s="7">
        <v>72696</v>
      </c>
      <c r="M1898" s="7">
        <v>2314995</v>
      </c>
      <c r="N1898" s="7">
        <v>0</v>
      </c>
      <c r="O1898" s="7">
        <v>0</v>
      </c>
      <c r="P1898" s="7">
        <v>2209622</v>
      </c>
      <c r="Q1898" s="7">
        <v>26657</v>
      </c>
      <c r="R1898" s="7">
        <v>2236279</v>
      </c>
      <c r="S1898" s="7">
        <v>0</v>
      </c>
      <c r="T1898" s="7">
        <v>152</v>
      </c>
      <c r="U1898" s="7">
        <v>4804</v>
      </c>
      <c r="V1898" s="7">
        <v>4956</v>
      </c>
      <c r="W1898" s="6">
        <v>98.542700999999994</v>
      </c>
      <c r="X1898" s="6">
        <v>36.669142700000002</v>
      </c>
      <c r="Y1898" s="6">
        <v>96.599733499999999</v>
      </c>
      <c r="Z1898" s="6">
        <v>98.498345499999999</v>
      </c>
      <c r="AA1898" s="6">
        <v>36.959871200000002</v>
      </c>
      <c r="AB1898" s="6">
        <v>96.506075700000011</v>
      </c>
      <c r="AC1898" s="6">
        <v>9.3657799999988356E-2</v>
      </c>
      <c r="AD1898" s="7">
        <v>2165249.7439999999</v>
      </c>
      <c r="AE1898" s="6">
        <v>3.2804186</v>
      </c>
      <c r="AF1898" s="6">
        <v>98.549381499999996</v>
      </c>
      <c r="AG1898" s="6">
        <v>39.263830800000001</v>
      </c>
      <c r="AH1898" s="6">
        <v>96.806980300000006</v>
      </c>
      <c r="AI1898" s="7">
        <v>2231323</v>
      </c>
      <c r="AJ1898" s="6">
        <v>98.502610500000003</v>
      </c>
      <c r="AK1898" s="6">
        <v>39.234433699999997</v>
      </c>
      <c r="AL1898" s="6">
        <v>96.691603400000005</v>
      </c>
      <c r="AM1898" s="6">
        <v>0.11537690000000111</v>
      </c>
      <c r="AN1898" s="7">
        <v>2160944.7439999999</v>
      </c>
      <c r="AO1898" s="6">
        <v>3.2568280999999999</v>
      </c>
    </row>
    <row r="1899" spans="1:41" x14ac:dyDescent="0.15">
      <c r="A1899" s="2" t="s">
        <v>2082</v>
      </c>
      <c r="B1899" s="2" t="s">
        <v>1802</v>
      </c>
      <c r="C1899" s="2" t="s">
        <v>1802</v>
      </c>
      <c r="D1899" s="2" t="s">
        <v>1802</v>
      </c>
      <c r="E1899" s="2" t="s">
        <v>1802</v>
      </c>
      <c r="F1899" s="2" t="s">
        <v>1854</v>
      </c>
      <c r="G1899" s="2" t="s">
        <v>2121</v>
      </c>
      <c r="H1899" s="2" t="s">
        <v>2077</v>
      </c>
      <c r="I1899" s="2" t="s">
        <v>2017</v>
      </c>
      <c r="J1899" s="7">
        <v>835897</v>
      </c>
      <c r="K1899" s="7">
        <v>58497112</v>
      </c>
      <c r="L1899" s="7">
        <v>1865497</v>
      </c>
      <c r="M1899" s="7">
        <v>60362609</v>
      </c>
      <c r="N1899" s="7">
        <v>0</v>
      </c>
      <c r="O1899" s="7">
        <v>0</v>
      </c>
      <c r="P1899" s="7">
        <v>57662772</v>
      </c>
      <c r="Q1899" s="7">
        <v>677106</v>
      </c>
      <c r="R1899" s="7">
        <v>58339878</v>
      </c>
      <c r="S1899" s="7">
        <v>0</v>
      </c>
      <c r="T1899" s="7">
        <v>3282</v>
      </c>
      <c r="U1899" s="7">
        <v>119341</v>
      </c>
      <c r="V1899" s="7">
        <v>122623</v>
      </c>
      <c r="W1899" s="6">
        <v>98.573707400000004</v>
      </c>
      <c r="X1899" s="6">
        <v>36.296279200000001</v>
      </c>
      <c r="Y1899" s="6">
        <v>96.649033200000005</v>
      </c>
      <c r="Z1899" s="6">
        <v>98.6026715</v>
      </c>
      <c r="AA1899" s="6">
        <v>36.602466999999997</v>
      </c>
      <c r="AB1899" s="6">
        <v>96.636775900000004</v>
      </c>
      <c r="AC1899" s="6">
        <v>1.2257300000001692E-2</v>
      </c>
      <c r="AD1899" s="7">
        <v>56442026.256000005</v>
      </c>
      <c r="AE1899" s="6">
        <v>3.3624797999999996</v>
      </c>
      <c r="AF1899" s="6">
        <v>98.579238199999992</v>
      </c>
      <c r="AG1899" s="6">
        <v>38.776947800000002</v>
      </c>
      <c r="AH1899" s="6">
        <v>96.845769500000003</v>
      </c>
      <c r="AI1899" s="7">
        <v>58217255</v>
      </c>
      <c r="AJ1899" s="6">
        <v>98.606367900000009</v>
      </c>
      <c r="AK1899" s="6">
        <v>39.012579800000005</v>
      </c>
      <c r="AL1899" s="6">
        <v>96.829965399999992</v>
      </c>
      <c r="AM1899" s="6">
        <v>1.580410000001109E-2</v>
      </c>
      <c r="AN1899" s="7">
        <v>56325497.256000005</v>
      </c>
      <c r="AO1899" s="6">
        <v>3.3586169999999997</v>
      </c>
    </row>
    <row r="1900" spans="1:41" x14ac:dyDescent="0.15">
      <c r="A1900" s="2" t="s">
        <v>2083</v>
      </c>
      <c r="B1900" s="2" t="s">
        <v>1802</v>
      </c>
      <c r="C1900" s="2" t="s">
        <v>1802</v>
      </c>
      <c r="D1900" s="2" t="s">
        <v>1802</v>
      </c>
      <c r="E1900" s="2" t="s">
        <v>1802</v>
      </c>
      <c r="F1900" s="2" t="s">
        <v>1854</v>
      </c>
      <c r="G1900" s="2" t="s">
        <v>2121</v>
      </c>
      <c r="H1900" s="2" t="s">
        <v>2077</v>
      </c>
      <c r="I1900" s="2" t="s">
        <v>2018</v>
      </c>
      <c r="J1900" s="7">
        <v>0</v>
      </c>
      <c r="K1900" s="7">
        <v>520391</v>
      </c>
      <c r="L1900" s="7">
        <v>26</v>
      </c>
      <c r="M1900" s="7">
        <v>520417</v>
      </c>
      <c r="N1900" s="7">
        <v>0</v>
      </c>
      <c r="O1900" s="7">
        <v>0</v>
      </c>
      <c r="P1900" s="7">
        <v>477291</v>
      </c>
      <c r="Q1900" s="7">
        <v>0</v>
      </c>
      <c r="R1900" s="7">
        <v>477291</v>
      </c>
      <c r="S1900" s="7">
        <v>0</v>
      </c>
      <c r="T1900" s="7">
        <v>14</v>
      </c>
      <c r="U1900" s="7">
        <v>55</v>
      </c>
      <c r="V1900" s="7">
        <v>69</v>
      </c>
      <c r="W1900" s="6">
        <v>91.717766099999992</v>
      </c>
      <c r="X1900" s="6">
        <v>0</v>
      </c>
      <c r="Y1900" s="6">
        <v>91.71318389999999</v>
      </c>
      <c r="Z1900" s="6">
        <v>100.21989190000001</v>
      </c>
      <c r="AA1900" s="6">
        <v>0</v>
      </c>
      <c r="AB1900" s="6">
        <v>100.21989190000001</v>
      </c>
      <c r="AC1900" s="6">
        <v>-8.5067080000000175</v>
      </c>
      <c r="AD1900" s="7">
        <v>439817</v>
      </c>
      <c r="AE1900" s="6">
        <v>8.5203618999999993</v>
      </c>
      <c r="AF1900" s="6">
        <v>91.7202336</v>
      </c>
      <c r="AG1900" s="6">
        <v>0</v>
      </c>
      <c r="AH1900" s="6">
        <v>91.725345300000001</v>
      </c>
      <c r="AI1900" s="7">
        <v>477222</v>
      </c>
      <c r="AJ1900" s="6">
        <v>100.21989190000001</v>
      </c>
      <c r="AK1900" s="6">
        <v>0</v>
      </c>
      <c r="AL1900" s="6">
        <v>100.21989190000001</v>
      </c>
      <c r="AM1900" s="6">
        <v>-8.4945466000000067</v>
      </c>
      <c r="AN1900" s="7">
        <v>439817</v>
      </c>
      <c r="AO1900" s="6">
        <v>8.5046734999999991</v>
      </c>
    </row>
    <row r="1901" spans="1:41" x14ac:dyDescent="0.15">
      <c r="A1901" s="2" t="s">
        <v>2084</v>
      </c>
      <c r="B1901" s="2" t="s">
        <v>1802</v>
      </c>
      <c r="C1901" s="2" t="s">
        <v>1802</v>
      </c>
      <c r="D1901" s="2" t="s">
        <v>1802</v>
      </c>
      <c r="E1901" s="2" t="s">
        <v>1802</v>
      </c>
      <c r="F1901" s="2" t="s">
        <v>1854</v>
      </c>
      <c r="G1901" s="2" t="s">
        <v>2121</v>
      </c>
      <c r="H1901" s="2" t="s">
        <v>2077</v>
      </c>
      <c r="I1901" s="2" t="s">
        <v>2019</v>
      </c>
      <c r="J1901" s="7">
        <v>109540</v>
      </c>
      <c r="K1901" s="7">
        <v>13334336</v>
      </c>
      <c r="L1901" s="7">
        <v>96590</v>
      </c>
      <c r="M1901" s="7">
        <v>13430926</v>
      </c>
      <c r="N1901" s="7">
        <v>0</v>
      </c>
      <c r="O1901" s="7">
        <v>0</v>
      </c>
      <c r="P1901" s="7">
        <v>13356036.800000001</v>
      </c>
      <c r="Q1901" s="7">
        <v>28556</v>
      </c>
      <c r="R1901" s="7">
        <v>13384592.800000001</v>
      </c>
      <c r="S1901" s="7">
        <v>0</v>
      </c>
      <c r="T1901" s="7">
        <v>621</v>
      </c>
      <c r="U1901" s="7">
        <v>10959</v>
      </c>
      <c r="V1901" s="7">
        <v>11580</v>
      </c>
      <c r="W1901" s="6">
        <v>100.16274380000002</v>
      </c>
      <c r="X1901" s="6">
        <v>29.5641371</v>
      </c>
      <c r="Y1901" s="6">
        <v>99.655026000000007</v>
      </c>
      <c r="Z1901" s="6">
        <v>100.07661830000001</v>
      </c>
      <c r="AA1901" s="6">
        <v>57.028323</v>
      </c>
      <c r="AB1901" s="6">
        <v>99.604111700000004</v>
      </c>
      <c r="AC1901" s="6">
        <v>5.0914300000002299E-2</v>
      </c>
      <c r="AD1901" s="7">
        <v>13152207</v>
      </c>
      <c r="AE1901" s="6">
        <v>1.7668959000000002</v>
      </c>
      <c r="AF1901" s="6">
        <v>100.16740870000001</v>
      </c>
      <c r="AG1901" s="6">
        <v>33.3477362</v>
      </c>
      <c r="AH1901" s="6">
        <v>99.741021700000005</v>
      </c>
      <c r="AI1901" s="7">
        <v>13373012.800000001</v>
      </c>
      <c r="AJ1901" s="6">
        <v>100.07661830000001</v>
      </c>
      <c r="AK1901" s="6">
        <v>60.667048300000005</v>
      </c>
      <c r="AL1901" s="6">
        <v>99.669728000000006</v>
      </c>
      <c r="AM1901" s="6">
        <v>7.1293699999998239E-2</v>
      </c>
      <c r="AN1901" s="7">
        <v>13143514</v>
      </c>
      <c r="AO1901" s="6">
        <v>1.7460993</v>
      </c>
    </row>
    <row r="1902" spans="1:41" x14ac:dyDescent="0.15">
      <c r="A1902" s="2" t="s">
        <v>2085</v>
      </c>
      <c r="B1902" s="2" t="s">
        <v>1802</v>
      </c>
      <c r="C1902" s="2" t="s">
        <v>1802</v>
      </c>
      <c r="D1902" s="2" t="s">
        <v>1802</v>
      </c>
      <c r="E1902" s="2" t="s">
        <v>1802</v>
      </c>
      <c r="F1902" s="2" t="s">
        <v>1854</v>
      </c>
      <c r="G1902" s="2" t="s">
        <v>2121</v>
      </c>
      <c r="H1902" s="2" t="s">
        <v>2077</v>
      </c>
      <c r="I1902" s="2" t="s">
        <v>2020</v>
      </c>
      <c r="J1902" s="7">
        <v>40530</v>
      </c>
      <c r="K1902" s="7">
        <v>3801648</v>
      </c>
      <c r="L1902" s="7">
        <v>38824</v>
      </c>
      <c r="M1902" s="7">
        <v>3840472</v>
      </c>
      <c r="N1902" s="7">
        <v>0</v>
      </c>
      <c r="O1902" s="7">
        <v>0</v>
      </c>
      <c r="P1902" s="7">
        <v>3796549</v>
      </c>
      <c r="Q1902" s="7">
        <v>12462</v>
      </c>
      <c r="R1902" s="7">
        <v>3809011</v>
      </c>
      <c r="S1902" s="7">
        <v>0</v>
      </c>
      <c r="T1902" s="7">
        <v>621</v>
      </c>
      <c r="U1902" s="7">
        <v>3859</v>
      </c>
      <c r="V1902" s="7">
        <v>4480</v>
      </c>
      <c r="W1902" s="6">
        <v>99.865874000000005</v>
      </c>
      <c r="X1902" s="6">
        <v>32.098701800000001</v>
      </c>
      <c r="Y1902" s="6">
        <v>99.180803799999993</v>
      </c>
      <c r="Z1902" s="6">
        <v>99.755614000000008</v>
      </c>
      <c r="AA1902" s="6">
        <v>51.1895314</v>
      </c>
      <c r="AB1902" s="6">
        <v>99.060962599999996</v>
      </c>
      <c r="AC1902" s="6">
        <v>0.11984119999999621</v>
      </c>
      <c r="AD1902" s="7">
        <v>3752457</v>
      </c>
      <c r="AE1902" s="6">
        <v>1.5071192</v>
      </c>
      <c r="AF1902" s="6">
        <v>99.882189699999998</v>
      </c>
      <c r="AG1902" s="6">
        <v>35.641355600000004</v>
      </c>
      <c r="AH1902" s="6">
        <v>99.296635699999996</v>
      </c>
      <c r="AI1902" s="7">
        <v>3804531</v>
      </c>
      <c r="AJ1902" s="6">
        <v>99.755614000000008</v>
      </c>
      <c r="AK1902" s="6">
        <v>54.677180899999996</v>
      </c>
      <c r="AL1902" s="6">
        <v>99.151423199999996</v>
      </c>
      <c r="AM1902" s="6">
        <v>0.14521249999999952</v>
      </c>
      <c r="AN1902" s="7">
        <v>3749001</v>
      </c>
      <c r="AO1902" s="6">
        <v>1.4811946</v>
      </c>
    </row>
    <row r="1903" spans="1:41" x14ac:dyDescent="0.15">
      <c r="A1903" s="2" t="s">
        <v>2086</v>
      </c>
      <c r="B1903" s="2" t="s">
        <v>1802</v>
      </c>
      <c r="C1903" s="2" t="s">
        <v>1802</v>
      </c>
      <c r="D1903" s="2" t="s">
        <v>1802</v>
      </c>
      <c r="E1903" s="2" t="s">
        <v>1802</v>
      </c>
      <c r="F1903" s="2" t="s">
        <v>1854</v>
      </c>
      <c r="G1903" s="2" t="s">
        <v>2121</v>
      </c>
      <c r="H1903" s="2" t="s">
        <v>2077</v>
      </c>
      <c r="I1903" s="2" t="s">
        <v>1856</v>
      </c>
      <c r="J1903" s="7">
        <v>69010</v>
      </c>
      <c r="K1903" s="7">
        <v>9532688</v>
      </c>
      <c r="L1903" s="7">
        <v>57766</v>
      </c>
      <c r="M1903" s="7">
        <v>9590454</v>
      </c>
      <c r="N1903" s="7">
        <v>0</v>
      </c>
      <c r="O1903" s="7">
        <v>0</v>
      </c>
      <c r="P1903" s="7">
        <v>9559487.8000000007</v>
      </c>
      <c r="Q1903" s="7">
        <v>16094</v>
      </c>
      <c r="R1903" s="7">
        <v>9575581.8000000007</v>
      </c>
      <c r="S1903" s="7">
        <v>0</v>
      </c>
      <c r="T1903" s="7">
        <v>0</v>
      </c>
      <c r="U1903" s="7">
        <v>7100</v>
      </c>
      <c r="V1903" s="7">
        <v>7100</v>
      </c>
      <c r="W1903" s="6">
        <v>100.2811358</v>
      </c>
      <c r="X1903" s="6">
        <v>27.860679300000001</v>
      </c>
      <c r="Y1903" s="6">
        <v>99.844927000000013</v>
      </c>
      <c r="Z1903" s="6">
        <v>100.20514279999999</v>
      </c>
      <c r="AA1903" s="6">
        <v>60.514137099999999</v>
      </c>
      <c r="AB1903" s="6">
        <v>99.822608400000007</v>
      </c>
      <c r="AC1903" s="6">
        <v>2.2318600000005517E-2</v>
      </c>
      <c r="AD1903" s="7">
        <v>9399750</v>
      </c>
      <c r="AE1903" s="6">
        <v>1.8706008000000001</v>
      </c>
      <c r="AF1903" s="6">
        <v>100.2811358</v>
      </c>
      <c r="AG1903" s="6">
        <v>31.764891599999999</v>
      </c>
      <c r="AH1903" s="6">
        <v>99.91889900000001</v>
      </c>
      <c r="AI1903" s="7">
        <v>9568481.8000000007</v>
      </c>
      <c r="AJ1903" s="6">
        <v>100.20514279999999</v>
      </c>
      <c r="AK1903" s="6">
        <v>64.219979699999996</v>
      </c>
      <c r="AL1903" s="6">
        <v>99.87815599999999</v>
      </c>
      <c r="AM1903" s="6">
        <v>4.0743000000020402E-2</v>
      </c>
      <c r="AN1903" s="7">
        <v>9394513</v>
      </c>
      <c r="AO1903" s="6">
        <v>1.8518129000000001</v>
      </c>
    </row>
    <row r="1904" spans="1:41" x14ac:dyDescent="0.15">
      <c r="A1904" s="2" t="s">
        <v>2087</v>
      </c>
      <c r="B1904" s="2" t="s">
        <v>1802</v>
      </c>
      <c r="C1904" s="2" t="s">
        <v>1802</v>
      </c>
      <c r="D1904" s="2" t="s">
        <v>1802</v>
      </c>
      <c r="E1904" s="2" t="s">
        <v>1802</v>
      </c>
      <c r="F1904" s="2" t="s">
        <v>1854</v>
      </c>
      <c r="G1904" s="2" t="s">
        <v>2121</v>
      </c>
      <c r="H1904" s="2" t="s">
        <v>2077</v>
      </c>
      <c r="I1904" s="2" t="s">
        <v>2021</v>
      </c>
      <c r="J1904" s="7">
        <v>1471633</v>
      </c>
      <c r="K1904" s="7">
        <v>90420881.799999997</v>
      </c>
      <c r="L1904" s="7">
        <v>2778198</v>
      </c>
      <c r="M1904" s="7">
        <v>93199079.799999997</v>
      </c>
      <c r="N1904" s="7">
        <v>0</v>
      </c>
      <c r="O1904" s="7">
        <v>0</v>
      </c>
      <c r="P1904" s="7">
        <v>89277878.799999997</v>
      </c>
      <c r="Q1904" s="7">
        <v>1106712.2280000001</v>
      </c>
      <c r="R1904" s="7">
        <v>90384591.027999997</v>
      </c>
      <c r="S1904" s="7">
        <v>0</v>
      </c>
      <c r="T1904" s="7">
        <v>16455</v>
      </c>
      <c r="U1904" s="7">
        <v>129555</v>
      </c>
      <c r="V1904" s="7">
        <v>146010</v>
      </c>
      <c r="W1904" s="6">
        <v>98.735908100000003</v>
      </c>
      <c r="X1904" s="6">
        <v>39.835613899999998</v>
      </c>
      <c r="Y1904" s="6">
        <v>96.980132400000002</v>
      </c>
      <c r="Z1904" s="6">
        <v>98.676909300000005</v>
      </c>
      <c r="AA1904" s="6">
        <v>41.494831900000001</v>
      </c>
      <c r="AB1904" s="6">
        <v>96.748737699999992</v>
      </c>
      <c r="AC1904" s="6">
        <v>0.23139470000000983</v>
      </c>
      <c r="AD1904" s="7">
        <v>87895043</v>
      </c>
      <c r="AE1904" s="6">
        <v>2.8324100000000003</v>
      </c>
      <c r="AF1904" s="6">
        <v>98.753879600000005</v>
      </c>
      <c r="AG1904" s="6">
        <v>41.784122199999999</v>
      </c>
      <c r="AH1904" s="6">
        <v>97.13230440000001</v>
      </c>
      <c r="AI1904" s="7">
        <v>90238581.027999997</v>
      </c>
      <c r="AJ1904" s="6">
        <v>98.683316899999994</v>
      </c>
      <c r="AK1904" s="6">
        <v>43.799466500000001</v>
      </c>
      <c r="AL1904" s="6">
        <v>96.926793000000004</v>
      </c>
      <c r="AM1904" s="6">
        <v>0.20551140000000601</v>
      </c>
      <c r="AN1904" s="7">
        <v>87728153</v>
      </c>
      <c r="AO1904" s="6">
        <v>2.8615990999999998</v>
      </c>
    </row>
    <row r="1905" spans="1:41" x14ac:dyDescent="0.15">
      <c r="A1905" s="2" t="s">
        <v>2088</v>
      </c>
      <c r="B1905" s="2" t="s">
        <v>1802</v>
      </c>
      <c r="C1905" s="2" t="s">
        <v>1802</v>
      </c>
      <c r="D1905" s="2" t="s">
        <v>1802</v>
      </c>
      <c r="E1905" s="2" t="s">
        <v>1802</v>
      </c>
      <c r="F1905" s="2" t="s">
        <v>1854</v>
      </c>
      <c r="G1905" s="2" t="s">
        <v>2121</v>
      </c>
      <c r="H1905" s="2" t="s">
        <v>2077</v>
      </c>
      <c r="I1905" s="2" t="s">
        <v>1739</v>
      </c>
      <c r="J1905" s="7">
        <v>1466198</v>
      </c>
      <c r="K1905" s="7">
        <v>87404697</v>
      </c>
      <c r="L1905" s="7">
        <v>2778198</v>
      </c>
      <c r="M1905" s="7">
        <v>90182895</v>
      </c>
      <c r="N1905" s="7">
        <v>0</v>
      </c>
      <c r="O1905" s="7">
        <v>0</v>
      </c>
      <c r="P1905" s="7">
        <v>86261694</v>
      </c>
      <c r="Q1905" s="7">
        <v>1106712.2280000001</v>
      </c>
      <c r="R1905" s="7">
        <v>87368406.228</v>
      </c>
      <c r="S1905" s="7">
        <v>0</v>
      </c>
      <c r="T1905" s="7">
        <v>16455</v>
      </c>
      <c r="U1905" s="7">
        <v>129555</v>
      </c>
      <c r="V1905" s="7">
        <v>146010</v>
      </c>
      <c r="W1905" s="6">
        <v>98.692286500000009</v>
      </c>
      <c r="X1905" s="6">
        <v>39.835613899999998</v>
      </c>
      <c r="Y1905" s="6">
        <v>96.879132400000003</v>
      </c>
      <c r="Z1905" s="6">
        <v>98.629436400000003</v>
      </c>
      <c r="AA1905" s="6">
        <v>41.494831900000001</v>
      </c>
      <c r="AB1905" s="6">
        <v>96.6361512</v>
      </c>
      <c r="AC1905" s="6">
        <v>0.24298120000000267</v>
      </c>
      <c r="AD1905" s="7">
        <v>84854376</v>
      </c>
      <c r="AE1905" s="6">
        <v>2.9627585000000001</v>
      </c>
      <c r="AF1905" s="6">
        <v>98.710870100000008</v>
      </c>
      <c r="AG1905" s="6">
        <v>41.784122199999999</v>
      </c>
      <c r="AH1905" s="6">
        <v>97.0362382</v>
      </c>
      <c r="AI1905" s="7">
        <v>87222396.228</v>
      </c>
      <c r="AJ1905" s="6">
        <v>98.636070799999999</v>
      </c>
      <c r="AK1905" s="6">
        <v>43.799466500000001</v>
      </c>
      <c r="AL1905" s="6">
        <v>96.820169700000008</v>
      </c>
      <c r="AM1905" s="6">
        <v>0.21606849999999156</v>
      </c>
      <c r="AN1905" s="7">
        <v>84687486</v>
      </c>
      <c r="AO1905" s="6">
        <v>2.9932523999999998</v>
      </c>
    </row>
    <row r="1906" spans="1:41" x14ac:dyDescent="0.15">
      <c r="A1906" s="2" t="s">
        <v>2089</v>
      </c>
      <c r="B1906" s="2" t="s">
        <v>1802</v>
      </c>
      <c r="C1906" s="2" t="s">
        <v>1802</v>
      </c>
      <c r="D1906" s="2" t="s">
        <v>1802</v>
      </c>
      <c r="E1906" s="2" t="s">
        <v>1802</v>
      </c>
      <c r="F1906" s="2" t="s">
        <v>1854</v>
      </c>
      <c r="G1906" s="2" t="s">
        <v>2121</v>
      </c>
      <c r="H1906" s="2" t="s">
        <v>2077</v>
      </c>
      <c r="I1906" s="2" t="s">
        <v>1740</v>
      </c>
      <c r="J1906" s="7">
        <v>350128</v>
      </c>
      <c r="K1906" s="7">
        <v>32844369</v>
      </c>
      <c r="L1906" s="7">
        <v>963935</v>
      </c>
      <c r="M1906" s="7">
        <v>33808304</v>
      </c>
      <c r="N1906" s="7">
        <v>0</v>
      </c>
      <c r="O1906" s="7">
        <v>0</v>
      </c>
      <c r="P1906" s="7">
        <v>32435530</v>
      </c>
      <c r="Q1906" s="7">
        <v>397002</v>
      </c>
      <c r="R1906" s="7">
        <v>32832532</v>
      </c>
      <c r="S1906" s="7">
        <v>0</v>
      </c>
      <c r="T1906" s="7">
        <v>5140</v>
      </c>
      <c r="U1906" s="7">
        <v>40581</v>
      </c>
      <c r="V1906" s="7">
        <v>45721</v>
      </c>
      <c r="W1906" s="6">
        <v>98.7552235</v>
      </c>
      <c r="X1906" s="6">
        <v>41.185557099999997</v>
      </c>
      <c r="Y1906" s="6">
        <v>97.113809700000004</v>
      </c>
      <c r="Z1906" s="6">
        <v>98.641958200000005</v>
      </c>
      <c r="AA1906" s="6">
        <v>42.847987500000002</v>
      </c>
      <c r="AB1906" s="6">
        <v>96.846193499999998</v>
      </c>
      <c r="AC1906" s="6">
        <v>0.26761620000000619</v>
      </c>
      <c r="AD1906" s="7">
        <v>32284868.671999998</v>
      </c>
      <c r="AE1906" s="6">
        <v>1.6963467999999999</v>
      </c>
      <c r="AF1906" s="6">
        <v>98.770680600000006</v>
      </c>
      <c r="AG1906" s="6">
        <v>42.9956441</v>
      </c>
      <c r="AH1906" s="6">
        <v>97.245320399999997</v>
      </c>
      <c r="AI1906" s="7">
        <v>32786811</v>
      </c>
      <c r="AJ1906" s="6">
        <v>98.647734</v>
      </c>
      <c r="AK1906" s="6">
        <v>44.885372000000004</v>
      </c>
      <c r="AL1906" s="6">
        <v>96.993390500000004</v>
      </c>
      <c r="AM1906" s="6">
        <v>0.25192989999999327</v>
      </c>
      <c r="AN1906" s="7">
        <v>32234277.671999998</v>
      </c>
      <c r="AO1906" s="6">
        <v>1.7141172999999998</v>
      </c>
    </row>
    <row r="1907" spans="1:41" x14ac:dyDescent="0.15">
      <c r="A1907" s="2" t="s">
        <v>2090</v>
      </c>
      <c r="B1907" s="2" t="s">
        <v>1802</v>
      </c>
      <c r="C1907" s="2" t="s">
        <v>1802</v>
      </c>
      <c r="D1907" s="2" t="s">
        <v>1802</v>
      </c>
      <c r="E1907" s="2" t="s">
        <v>1802</v>
      </c>
      <c r="F1907" s="2" t="s">
        <v>1854</v>
      </c>
      <c r="G1907" s="2" t="s">
        <v>2121</v>
      </c>
      <c r="H1907" s="2" t="s">
        <v>2077</v>
      </c>
      <c r="I1907" s="2" t="s">
        <v>1741</v>
      </c>
      <c r="J1907" s="7">
        <v>561261</v>
      </c>
      <c r="K1907" s="7">
        <v>43418582</v>
      </c>
      <c r="L1907" s="7">
        <v>1435736</v>
      </c>
      <c r="M1907" s="7">
        <v>44854318</v>
      </c>
      <c r="N1907" s="7">
        <v>0</v>
      </c>
      <c r="O1907" s="7">
        <v>0</v>
      </c>
      <c r="P1907" s="7">
        <v>42842520</v>
      </c>
      <c r="Q1907" s="7">
        <v>564760</v>
      </c>
      <c r="R1907" s="7">
        <v>43407280</v>
      </c>
      <c r="S1907" s="7">
        <v>0</v>
      </c>
      <c r="T1907" s="7">
        <v>8749</v>
      </c>
      <c r="U1907" s="7">
        <v>69545</v>
      </c>
      <c r="V1907" s="7">
        <v>78294</v>
      </c>
      <c r="W1907" s="6">
        <v>98.673236299999999</v>
      </c>
      <c r="X1907" s="6">
        <v>39.335922499999995</v>
      </c>
      <c r="Y1907" s="6">
        <v>96.773915899999992</v>
      </c>
      <c r="Z1907" s="6">
        <v>98.671314199999998</v>
      </c>
      <c r="AA1907" s="6">
        <v>41.232262900000002</v>
      </c>
      <c r="AB1907" s="6">
        <v>96.585563699999994</v>
      </c>
      <c r="AC1907" s="6">
        <v>0.18835219999999708</v>
      </c>
      <c r="AD1907" s="7">
        <v>42073602.327999994</v>
      </c>
      <c r="AE1907" s="6">
        <v>3.1698680000000001</v>
      </c>
      <c r="AF1907" s="6">
        <v>98.693123299999996</v>
      </c>
      <c r="AG1907" s="6">
        <v>41.338290200000003</v>
      </c>
      <c r="AH1907" s="6">
        <v>96.943131899999997</v>
      </c>
      <c r="AI1907" s="7">
        <v>43328986</v>
      </c>
      <c r="AJ1907" s="6">
        <v>98.678330900000006</v>
      </c>
      <c r="AK1907" s="6">
        <v>43.651087199999999</v>
      </c>
      <c r="AL1907" s="6">
        <v>96.786947699999999</v>
      </c>
      <c r="AM1907" s="6">
        <v>0.15618419999999844</v>
      </c>
      <c r="AN1907" s="7">
        <v>41982965.327999994</v>
      </c>
      <c r="AO1907" s="6">
        <v>3.2061115</v>
      </c>
    </row>
    <row r="1908" spans="1:41" x14ac:dyDescent="0.15">
      <c r="A1908" s="2" t="s">
        <v>2091</v>
      </c>
      <c r="B1908" s="2" t="s">
        <v>1802</v>
      </c>
      <c r="C1908" s="2" t="s">
        <v>1802</v>
      </c>
      <c r="D1908" s="2" t="s">
        <v>1802</v>
      </c>
      <c r="E1908" s="2" t="s">
        <v>1802</v>
      </c>
      <c r="F1908" s="2" t="s">
        <v>1854</v>
      </c>
      <c r="G1908" s="2" t="s">
        <v>2121</v>
      </c>
      <c r="H1908" s="2" t="s">
        <v>2077</v>
      </c>
      <c r="I1908" s="2" t="s">
        <v>1742</v>
      </c>
      <c r="J1908" s="7">
        <v>554809</v>
      </c>
      <c r="K1908" s="7">
        <v>11141746</v>
      </c>
      <c r="L1908" s="7">
        <v>378527</v>
      </c>
      <c r="M1908" s="7">
        <v>11520273</v>
      </c>
      <c r="N1908" s="7">
        <v>0</v>
      </c>
      <c r="O1908" s="7">
        <v>0</v>
      </c>
      <c r="P1908" s="7">
        <v>10983644</v>
      </c>
      <c r="Q1908" s="7">
        <v>144950.228</v>
      </c>
      <c r="R1908" s="7">
        <v>11128594.228</v>
      </c>
      <c r="S1908" s="7">
        <v>0</v>
      </c>
      <c r="T1908" s="7">
        <v>2566</v>
      </c>
      <c r="U1908" s="7">
        <v>19429</v>
      </c>
      <c r="V1908" s="7">
        <v>21995</v>
      </c>
      <c r="W1908" s="6">
        <v>98.580994399999994</v>
      </c>
      <c r="X1908" s="6">
        <v>38.293233499999999</v>
      </c>
      <c r="Y1908" s="6">
        <v>96.600091200000008</v>
      </c>
      <c r="Z1908" s="6">
        <v>98.423577300000005</v>
      </c>
      <c r="AA1908" s="6">
        <v>38.9583917</v>
      </c>
      <c r="AB1908" s="6">
        <v>96.196373300000005</v>
      </c>
      <c r="AC1908" s="6">
        <v>0.40371790000000374</v>
      </c>
      <c r="AD1908" s="7">
        <v>10495905</v>
      </c>
      <c r="AE1908" s="6">
        <v>6.0279626000000004</v>
      </c>
      <c r="AF1908" s="6">
        <v>98.603703300000006</v>
      </c>
      <c r="AG1908" s="6">
        <v>40.3650892</v>
      </c>
      <c r="AH1908" s="6">
        <v>96.784877100000003</v>
      </c>
      <c r="AI1908" s="7">
        <v>11106599.228</v>
      </c>
      <c r="AJ1908" s="6">
        <v>98.4313188</v>
      </c>
      <c r="AK1908" s="6">
        <v>41.4792852</v>
      </c>
      <c r="AL1908" s="6">
        <v>96.423156300000002</v>
      </c>
      <c r="AM1908" s="6">
        <v>0.36172080000000051</v>
      </c>
      <c r="AN1908" s="7">
        <v>10470243</v>
      </c>
      <c r="AO1908" s="6">
        <v>6.0777599000000002</v>
      </c>
    </row>
    <row r="1909" spans="1:41" x14ac:dyDescent="0.15">
      <c r="A1909" s="2" t="s">
        <v>2092</v>
      </c>
      <c r="B1909" s="2" t="s">
        <v>1802</v>
      </c>
      <c r="C1909" s="2" t="s">
        <v>1802</v>
      </c>
      <c r="D1909" s="2" t="s">
        <v>1802</v>
      </c>
      <c r="E1909" s="2" t="s">
        <v>1802</v>
      </c>
      <c r="F1909" s="2" t="s">
        <v>1854</v>
      </c>
      <c r="G1909" s="2" t="s">
        <v>2121</v>
      </c>
      <c r="H1909" s="2" t="s">
        <v>2077</v>
      </c>
      <c r="I1909" s="2" t="s">
        <v>1743</v>
      </c>
      <c r="J1909" s="7">
        <v>5435</v>
      </c>
      <c r="K1909" s="7">
        <v>3016184.8</v>
      </c>
      <c r="L1909" s="7">
        <v>0</v>
      </c>
      <c r="M1909" s="7">
        <v>3016184.8</v>
      </c>
      <c r="N1909" s="7">
        <v>0</v>
      </c>
      <c r="O1909" s="7">
        <v>0</v>
      </c>
      <c r="P1909" s="7">
        <v>3016184.8</v>
      </c>
      <c r="Q1909" s="7">
        <v>0</v>
      </c>
      <c r="R1909" s="7">
        <v>3016184.8</v>
      </c>
      <c r="S1909" s="7">
        <v>0</v>
      </c>
      <c r="T1909" s="7">
        <v>0</v>
      </c>
      <c r="U1909" s="7">
        <v>0</v>
      </c>
      <c r="V1909" s="7">
        <v>0</v>
      </c>
      <c r="W1909" s="6">
        <v>100</v>
      </c>
      <c r="X1909" s="6">
        <v>0</v>
      </c>
      <c r="Y1909" s="6">
        <v>100</v>
      </c>
      <c r="Z1909" s="6">
        <v>100</v>
      </c>
      <c r="AA1909" s="6">
        <v>0</v>
      </c>
      <c r="AB1909" s="6">
        <v>100</v>
      </c>
      <c r="AC1909" s="6">
        <v>0</v>
      </c>
      <c r="AD1909" s="7">
        <v>3040667</v>
      </c>
      <c r="AE1909" s="6">
        <v>-0.80515890000000001</v>
      </c>
      <c r="AF1909" s="6">
        <v>100</v>
      </c>
      <c r="AG1909" s="6">
        <v>0</v>
      </c>
      <c r="AH1909" s="6">
        <v>100</v>
      </c>
      <c r="AI1909" s="7">
        <v>3016184.8</v>
      </c>
      <c r="AJ1909" s="6">
        <v>100</v>
      </c>
      <c r="AK1909" s="6">
        <v>0</v>
      </c>
      <c r="AL1909" s="6">
        <v>100</v>
      </c>
      <c r="AM1909" s="6">
        <v>0</v>
      </c>
      <c r="AN1909" s="7">
        <v>3040667</v>
      </c>
      <c r="AO1909" s="6">
        <v>-0.80515890000000001</v>
      </c>
    </row>
    <row r="1910" spans="1:41" x14ac:dyDescent="0.15">
      <c r="A1910" s="2" t="s">
        <v>2093</v>
      </c>
      <c r="B1910" s="2" t="s">
        <v>1802</v>
      </c>
      <c r="C1910" s="2" t="s">
        <v>1802</v>
      </c>
      <c r="D1910" s="2" t="s">
        <v>1802</v>
      </c>
      <c r="E1910" s="2" t="s">
        <v>1802</v>
      </c>
      <c r="F1910" s="2" t="s">
        <v>1854</v>
      </c>
      <c r="G1910" s="2" t="s">
        <v>2121</v>
      </c>
      <c r="H1910" s="2" t="s">
        <v>2077</v>
      </c>
      <c r="I1910" s="2" t="s">
        <v>1744</v>
      </c>
      <c r="J1910" s="7">
        <v>0</v>
      </c>
      <c r="K1910" s="7">
        <v>5063659</v>
      </c>
      <c r="L1910" s="7">
        <v>310521</v>
      </c>
      <c r="M1910" s="7">
        <v>5374180</v>
      </c>
      <c r="N1910" s="7">
        <v>0</v>
      </c>
      <c r="O1910" s="7">
        <v>0</v>
      </c>
      <c r="P1910" s="7">
        <v>4940294</v>
      </c>
      <c r="Q1910" s="7">
        <v>100728</v>
      </c>
      <c r="R1910" s="7">
        <v>5041022</v>
      </c>
      <c r="S1910" s="7">
        <v>0</v>
      </c>
      <c r="T1910" s="7">
        <v>1381</v>
      </c>
      <c r="U1910" s="7">
        <v>19509</v>
      </c>
      <c r="V1910" s="7">
        <v>20890</v>
      </c>
      <c r="W1910" s="6">
        <v>97.563718300000005</v>
      </c>
      <c r="X1910" s="6">
        <v>32.438385800000006</v>
      </c>
      <c r="Y1910" s="6">
        <v>93.800765900000002</v>
      </c>
      <c r="Z1910" s="6">
        <v>97.340023500000001</v>
      </c>
      <c r="AA1910" s="6">
        <v>35.116273199999995</v>
      </c>
      <c r="AB1910" s="6">
        <v>93.549494199999998</v>
      </c>
      <c r="AC1910" s="6">
        <v>0.25127170000000376</v>
      </c>
      <c r="AD1910" s="7">
        <v>4862974</v>
      </c>
      <c r="AE1910" s="6">
        <v>3.6612985999999998</v>
      </c>
      <c r="AF1910" s="6">
        <v>97.590333799999996</v>
      </c>
      <c r="AG1910" s="6">
        <v>34.613005600000001</v>
      </c>
      <c r="AH1910" s="6">
        <v>94.166802099999998</v>
      </c>
      <c r="AI1910" s="7">
        <v>5020132</v>
      </c>
      <c r="AJ1910" s="6">
        <v>97.357115100000001</v>
      </c>
      <c r="AK1910" s="6">
        <v>37.536413400000001</v>
      </c>
      <c r="AL1910" s="6">
        <v>93.933918699999992</v>
      </c>
      <c r="AM1910" s="6">
        <v>0.23288340000000574</v>
      </c>
      <c r="AN1910" s="7">
        <v>4841700</v>
      </c>
      <c r="AO1910" s="6">
        <v>3.6853170999999998</v>
      </c>
    </row>
    <row r="1911" spans="1:41" x14ac:dyDescent="0.15">
      <c r="A1911" s="2" t="s">
        <v>2094</v>
      </c>
      <c r="B1911" s="2" t="s">
        <v>1802</v>
      </c>
      <c r="C1911" s="2" t="s">
        <v>1802</v>
      </c>
      <c r="D1911" s="2" t="s">
        <v>1802</v>
      </c>
      <c r="E1911" s="2" t="s">
        <v>1802</v>
      </c>
      <c r="F1911" s="2" t="s">
        <v>1854</v>
      </c>
      <c r="G1911" s="2" t="s">
        <v>2121</v>
      </c>
      <c r="H1911" s="2" t="s">
        <v>2077</v>
      </c>
      <c r="I1911" s="2" t="s">
        <v>2008</v>
      </c>
      <c r="J1911" s="7">
        <v>350128</v>
      </c>
      <c r="K1911" s="7">
        <v>5030667</v>
      </c>
      <c r="L1911" s="7">
        <v>310521</v>
      </c>
      <c r="M1911" s="7">
        <v>5341188</v>
      </c>
      <c r="N1911" s="7">
        <v>0</v>
      </c>
      <c r="O1911" s="7">
        <v>0</v>
      </c>
      <c r="P1911" s="7">
        <v>4907302</v>
      </c>
      <c r="Q1911" s="7">
        <v>100728</v>
      </c>
      <c r="R1911" s="7">
        <v>5008030</v>
      </c>
      <c r="S1911" s="7">
        <v>0</v>
      </c>
      <c r="T1911" s="7">
        <v>1381</v>
      </c>
      <c r="U1911" s="7">
        <v>19509</v>
      </c>
      <c r="V1911" s="7">
        <v>20890</v>
      </c>
      <c r="W1911" s="6">
        <v>97.547740699999991</v>
      </c>
      <c r="X1911" s="6">
        <v>32.438385800000006</v>
      </c>
      <c r="Y1911" s="6">
        <v>93.762473799999995</v>
      </c>
      <c r="Z1911" s="6">
        <v>97.340023500000001</v>
      </c>
      <c r="AA1911" s="6">
        <v>35.116273199999995</v>
      </c>
      <c r="AB1911" s="6">
        <v>93.549494199999998</v>
      </c>
      <c r="AC1911" s="6">
        <v>0.21297959999999705</v>
      </c>
      <c r="AD1911" s="7">
        <v>4862974</v>
      </c>
      <c r="AE1911" s="6">
        <v>2.982866</v>
      </c>
      <c r="AF1911" s="6">
        <v>97.574526500000005</v>
      </c>
      <c r="AG1911" s="6">
        <v>34.613005600000001</v>
      </c>
      <c r="AH1911" s="6">
        <v>94.130629499999998</v>
      </c>
      <c r="AI1911" s="7">
        <v>4987140</v>
      </c>
      <c r="AJ1911" s="6">
        <v>97.357115100000001</v>
      </c>
      <c r="AK1911" s="6">
        <v>37.536413400000001</v>
      </c>
      <c r="AL1911" s="6">
        <v>93.933918699999992</v>
      </c>
      <c r="AM1911" s="6">
        <v>0.19671080000000529</v>
      </c>
      <c r="AN1911" s="7">
        <v>4841700</v>
      </c>
      <c r="AO1911" s="6">
        <v>3.0039036000000001</v>
      </c>
    </row>
    <row r="1912" spans="1:41" x14ac:dyDescent="0.15">
      <c r="A1912" s="2" t="s">
        <v>2095</v>
      </c>
      <c r="B1912" s="2" t="s">
        <v>1802</v>
      </c>
      <c r="C1912" s="2" t="s">
        <v>1802</v>
      </c>
      <c r="D1912" s="2" t="s">
        <v>1802</v>
      </c>
      <c r="E1912" s="2" t="s">
        <v>1802</v>
      </c>
      <c r="F1912" s="2" t="s">
        <v>1854</v>
      </c>
      <c r="G1912" s="2" t="s">
        <v>2121</v>
      </c>
      <c r="H1912" s="2" t="s">
        <v>2077</v>
      </c>
      <c r="I1912" s="2" t="s">
        <v>2022</v>
      </c>
      <c r="J1912" s="7">
        <v>561261</v>
      </c>
      <c r="K1912" s="7">
        <v>32992</v>
      </c>
      <c r="L1912" s="7">
        <v>0</v>
      </c>
      <c r="M1912" s="7">
        <v>32992</v>
      </c>
      <c r="N1912" s="7">
        <v>0</v>
      </c>
      <c r="O1912" s="7">
        <v>0</v>
      </c>
      <c r="P1912" s="7">
        <v>32992</v>
      </c>
      <c r="Q1912" s="7">
        <v>0</v>
      </c>
      <c r="R1912" s="7">
        <v>32992</v>
      </c>
      <c r="S1912" s="7">
        <v>0</v>
      </c>
      <c r="T1912" s="7">
        <v>0</v>
      </c>
      <c r="U1912" s="7">
        <v>0</v>
      </c>
      <c r="V1912" s="7">
        <v>0</v>
      </c>
      <c r="W1912" s="6">
        <v>100</v>
      </c>
      <c r="X1912" s="6">
        <v>0</v>
      </c>
      <c r="Y1912" s="6">
        <v>100</v>
      </c>
      <c r="Z1912" s="6" t="s">
        <v>2122</v>
      </c>
      <c r="AA1912" s="6" t="s">
        <v>2122</v>
      </c>
      <c r="AB1912" s="6" t="s">
        <v>2122</v>
      </c>
      <c r="AC1912" s="6" t="e">
        <v>#VALUE!</v>
      </c>
      <c r="AD1912" s="7" t="s">
        <v>2122</v>
      </c>
      <c r="AE1912" s="6" t="e">
        <v>#VALUE!</v>
      </c>
      <c r="AF1912" s="6">
        <v>100</v>
      </c>
      <c r="AG1912" s="6">
        <v>0</v>
      </c>
      <c r="AH1912" s="6">
        <v>100</v>
      </c>
      <c r="AI1912" s="7">
        <v>32992</v>
      </c>
      <c r="AJ1912" s="6" t="s">
        <v>2122</v>
      </c>
      <c r="AK1912" s="6" t="s">
        <v>2122</v>
      </c>
      <c r="AL1912" s="6" t="s">
        <v>2122</v>
      </c>
      <c r="AM1912" s="6" t="e">
        <v>#VALUE!</v>
      </c>
      <c r="AN1912" s="7" t="s">
        <v>2122</v>
      </c>
      <c r="AO1912" s="6" t="e">
        <v>#VALUE!</v>
      </c>
    </row>
    <row r="1913" spans="1:41" x14ac:dyDescent="0.15">
      <c r="A1913" s="2" t="s">
        <v>2096</v>
      </c>
      <c r="B1913" s="2" t="s">
        <v>1802</v>
      </c>
      <c r="C1913" s="2" t="s">
        <v>1802</v>
      </c>
      <c r="D1913" s="2" t="s">
        <v>1802</v>
      </c>
      <c r="E1913" s="2" t="s">
        <v>1802</v>
      </c>
      <c r="F1913" s="2" t="s">
        <v>1854</v>
      </c>
      <c r="G1913" s="2" t="s">
        <v>2121</v>
      </c>
      <c r="H1913" s="2" t="s">
        <v>2077</v>
      </c>
      <c r="I1913" s="2" t="s">
        <v>1941</v>
      </c>
      <c r="J1913" s="7">
        <v>0</v>
      </c>
      <c r="K1913" s="7">
        <v>0</v>
      </c>
      <c r="L1913" s="7">
        <v>0</v>
      </c>
      <c r="M1913" s="7">
        <v>0</v>
      </c>
      <c r="N1913" s="7">
        <v>0</v>
      </c>
      <c r="O1913" s="7">
        <v>0</v>
      </c>
      <c r="P1913" s="7">
        <v>0</v>
      </c>
      <c r="Q1913" s="7">
        <v>0</v>
      </c>
      <c r="R1913" s="7">
        <v>0</v>
      </c>
      <c r="S1913" s="7">
        <v>0</v>
      </c>
      <c r="T1913" s="7">
        <v>0</v>
      </c>
      <c r="U1913" s="7">
        <v>0</v>
      </c>
      <c r="V1913" s="7">
        <v>0</v>
      </c>
      <c r="W1913" s="6">
        <v>0</v>
      </c>
      <c r="X1913" s="6">
        <v>0</v>
      </c>
      <c r="Y1913" s="6">
        <v>0</v>
      </c>
      <c r="Z1913" s="6" t="s">
        <v>2122</v>
      </c>
      <c r="AA1913" s="6" t="s">
        <v>2122</v>
      </c>
      <c r="AB1913" s="6" t="s">
        <v>2122</v>
      </c>
      <c r="AC1913" s="6" t="e">
        <v>#VALUE!</v>
      </c>
      <c r="AD1913" s="7" t="s">
        <v>2122</v>
      </c>
      <c r="AE1913" s="6">
        <v>0</v>
      </c>
      <c r="AF1913" s="6">
        <v>0</v>
      </c>
      <c r="AG1913" s="6">
        <v>0</v>
      </c>
      <c r="AH1913" s="6">
        <v>0</v>
      </c>
      <c r="AI1913" s="7">
        <v>0</v>
      </c>
      <c r="AJ1913" s="6" t="s">
        <v>2122</v>
      </c>
      <c r="AK1913" s="6" t="s">
        <v>2122</v>
      </c>
      <c r="AL1913" s="6" t="s">
        <v>2122</v>
      </c>
      <c r="AM1913" s="6" t="e">
        <v>#VALUE!</v>
      </c>
      <c r="AN1913" s="7" t="s">
        <v>2122</v>
      </c>
      <c r="AO1913" s="6">
        <v>0</v>
      </c>
    </row>
    <row r="1914" spans="1:41" x14ac:dyDescent="0.15">
      <c r="A1914" s="2" t="s">
        <v>2097</v>
      </c>
      <c r="B1914" s="2" t="s">
        <v>1802</v>
      </c>
      <c r="C1914" s="2" t="s">
        <v>1802</v>
      </c>
      <c r="D1914" s="2" t="s">
        <v>1802</v>
      </c>
      <c r="E1914" s="2" t="s">
        <v>1802</v>
      </c>
      <c r="F1914" s="2" t="s">
        <v>1854</v>
      </c>
      <c r="G1914" s="2" t="s">
        <v>2121</v>
      </c>
      <c r="H1914" s="2" t="s">
        <v>2077</v>
      </c>
      <c r="I1914" s="2" t="s">
        <v>1942</v>
      </c>
      <c r="J1914" s="7">
        <v>0</v>
      </c>
      <c r="K1914" s="7">
        <v>11128462</v>
      </c>
      <c r="L1914" s="7">
        <v>7</v>
      </c>
      <c r="M1914" s="7">
        <v>11128469</v>
      </c>
      <c r="N1914" s="7">
        <v>0</v>
      </c>
      <c r="O1914" s="7">
        <v>0</v>
      </c>
      <c r="P1914" s="7">
        <v>11128452</v>
      </c>
      <c r="Q1914" s="7">
        <v>7</v>
      </c>
      <c r="R1914" s="7">
        <v>11128459</v>
      </c>
      <c r="S1914" s="7">
        <v>0</v>
      </c>
      <c r="T1914" s="7">
        <v>0</v>
      </c>
      <c r="U1914" s="7">
        <v>0</v>
      </c>
      <c r="V1914" s="7">
        <v>0</v>
      </c>
      <c r="W1914" s="6">
        <v>99.999910099999994</v>
      </c>
      <c r="X1914" s="6">
        <v>100</v>
      </c>
      <c r="Y1914" s="6">
        <v>99.999910099999994</v>
      </c>
      <c r="Z1914" s="6">
        <v>99.999926900000006</v>
      </c>
      <c r="AA1914" s="6">
        <v>0</v>
      </c>
      <c r="AB1914" s="6">
        <v>99.999926900000006</v>
      </c>
      <c r="AC1914" s="6">
        <v>-1.6800000011585325E-5</v>
      </c>
      <c r="AD1914" s="7">
        <v>10948446</v>
      </c>
      <c r="AE1914" s="6">
        <v>1.6441877</v>
      </c>
      <c r="AF1914" s="6">
        <v>99.999910099999994</v>
      </c>
      <c r="AG1914" s="6">
        <v>100</v>
      </c>
      <c r="AH1914" s="6">
        <v>99.999910099999994</v>
      </c>
      <c r="AI1914" s="7">
        <v>11128459</v>
      </c>
      <c r="AJ1914" s="6">
        <v>99.999926900000006</v>
      </c>
      <c r="AK1914" s="6">
        <v>0</v>
      </c>
      <c r="AL1914" s="6">
        <v>99.999926900000006</v>
      </c>
      <c r="AM1914" s="6">
        <v>-1.6800000011585325E-5</v>
      </c>
      <c r="AN1914" s="7">
        <v>10948446</v>
      </c>
      <c r="AO1914" s="6">
        <v>1.6441877</v>
      </c>
    </row>
    <row r="1915" spans="1:41" x14ac:dyDescent="0.15">
      <c r="A1915" s="2" t="s">
        <v>2098</v>
      </c>
      <c r="B1915" s="2" t="s">
        <v>1802</v>
      </c>
      <c r="C1915" s="2" t="s">
        <v>1802</v>
      </c>
      <c r="D1915" s="2" t="s">
        <v>1802</v>
      </c>
      <c r="E1915" s="2" t="s">
        <v>1802</v>
      </c>
      <c r="F1915" s="2" t="s">
        <v>1854</v>
      </c>
      <c r="G1915" s="2" t="s">
        <v>2121</v>
      </c>
      <c r="H1915" s="2" t="s">
        <v>2077</v>
      </c>
      <c r="I1915" s="2" t="s">
        <v>1943</v>
      </c>
      <c r="J1915" s="7">
        <v>0</v>
      </c>
      <c r="K1915" s="7">
        <v>54344</v>
      </c>
      <c r="L1915" s="7">
        <v>0</v>
      </c>
      <c r="M1915" s="7">
        <v>54344</v>
      </c>
      <c r="N1915" s="7">
        <v>0</v>
      </c>
      <c r="O1915" s="7">
        <v>0</v>
      </c>
      <c r="P1915" s="7">
        <v>54341</v>
      </c>
      <c r="Q1915" s="7">
        <v>0</v>
      </c>
      <c r="R1915" s="7">
        <v>54341</v>
      </c>
      <c r="S1915" s="7">
        <v>0</v>
      </c>
      <c r="T1915" s="7">
        <v>0</v>
      </c>
      <c r="U1915" s="7">
        <v>0</v>
      </c>
      <c r="V1915" s="7">
        <v>0</v>
      </c>
      <c r="W1915" s="6">
        <v>99.994479599999991</v>
      </c>
      <c r="X1915" s="6">
        <v>0</v>
      </c>
      <c r="Y1915" s="6">
        <v>99.994479599999991</v>
      </c>
      <c r="Z1915" s="6">
        <v>100</v>
      </c>
      <c r="AA1915" s="6">
        <v>0</v>
      </c>
      <c r="AB1915" s="6">
        <v>100</v>
      </c>
      <c r="AC1915" s="6">
        <v>-5.5204000000088627E-3</v>
      </c>
      <c r="AD1915" s="7">
        <v>57373</v>
      </c>
      <c r="AE1915" s="6">
        <v>-5.2847157999999999</v>
      </c>
      <c r="AF1915" s="6">
        <v>99.994479599999991</v>
      </c>
      <c r="AG1915" s="6">
        <v>0</v>
      </c>
      <c r="AH1915" s="6">
        <v>99.994479599999991</v>
      </c>
      <c r="AI1915" s="7">
        <v>54341</v>
      </c>
      <c r="AJ1915" s="6">
        <v>100</v>
      </c>
      <c r="AK1915" s="6">
        <v>0</v>
      </c>
      <c r="AL1915" s="6">
        <v>100</v>
      </c>
      <c r="AM1915" s="6">
        <v>-5.5204000000088627E-3</v>
      </c>
      <c r="AN1915" s="7">
        <v>57373</v>
      </c>
      <c r="AO1915" s="6">
        <v>-5.2847157999999999</v>
      </c>
    </row>
    <row r="1916" spans="1:41" x14ac:dyDescent="0.15">
      <c r="A1916" s="2" t="s">
        <v>2099</v>
      </c>
      <c r="B1916" s="2" t="s">
        <v>1802</v>
      </c>
      <c r="C1916" s="2" t="s">
        <v>1802</v>
      </c>
      <c r="D1916" s="2" t="s">
        <v>1802</v>
      </c>
      <c r="E1916" s="2" t="s">
        <v>1802</v>
      </c>
      <c r="F1916" s="2" t="s">
        <v>1854</v>
      </c>
      <c r="G1916" s="2" t="s">
        <v>2121</v>
      </c>
      <c r="H1916" s="2" t="s">
        <v>2077</v>
      </c>
      <c r="I1916" s="2" t="s">
        <v>1944</v>
      </c>
      <c r="J1916" s="7">
        <v>0</v>
      </c>
      <c r="K1916" s="7">
        <v>0</v>
      </c>
      <c r="L1916" s="7">
        <v>0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  <c r="W1916" s="6">
        <v>0</v>
      </c>
      <c r="X1916" s="6">
        <v>0</v>
      </c>
      <c r="Y1916" s="6">
        <v>0</v>
      </c>
      <c r="Z1916" s="6">
        <v>0</v>
      </c>
      <c r="AA1916" s="6">
        <v>0</v>
      </c>
      <c r="AB1916" s="6">
        <v>0</v>
      </c>
      <c r="AC1916" s="6">
        <v>0</v>
      </c>
      <c r="AD1916" s="7">
        <v>0</v>
      </c>
      <c r="AE1916" s="6">
        <v>0</v>
      </c>
      <c r="AF1916" s="6">
        <v>0</v>
      </c>
      <c r="AG1916" s="6">
        <v>0</v>
      </c>
      <c r="AH1916" s="6">
        <v>0</v>
      </c>
      <c r="AI1916" s="7">
        <v>0</v>
      </c>
      <c r="AJ1916" s="6">
        <v>0</v>
      </c>
      <c r="AK1916" s="6">
        <v>0</v>
      </c>
      <c r="AL1916" s="6">
        <v>0</v>
      </c>
      <c r="AM1916" s="6">
        <v>0</v>
      </c>
      <c r="AN1916" s="7">
        <v>0</v>
      </c>
      <c r="AO1916" s="6">
        <v>0</v>
      </c>
    </row>
    <row r="1917" spans="1:41" x14ac:dyDescent="0.15">
      <c r="A1917" s="2" t="s">
        <v>2100</v>
      </c>
      <c r="B1917" s="2" t="s">
        <v>1802</v>
      </c>
      <c r="C1917" s="2" t="s">
        <v>1802</v>
      </c>
      <c r="D1917" s="2" t="s">
        <v>1802</v>
      </c>
      <c r="E1917" s="2" t="s">
        <v>1802</v>
      </c>
      <c r="F1917" s="2" t="s">
        <v>1854</v>
      </c>
      <c r="G1917" s="2" t="s">
        <v>2121</v>
      </c>
      <c r="H1917" s="2" t="s">
        <v>2077</v>
      </c>
      <c r="I1917" s="2" t="s">
        <v>1945</v>
      </c>
      <c r="J1917" s="7">
        <v>0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0</v>
      </c>
      <c r="S1917" s="7">
        <v>0</v>
      </c>
      <c r="T1917" s="7">
        <v>0</v>
      </c>
      <c r="U1917" s="7">
        <v>0</v>
      </c>
      <c r="V1917" s="7">
        <v>0</v>
      </c>
      <c r="W1917" s="6">
        <v>0</v>
      </c>
      <c r="X1917" s="6">
        <v>0</v>
      </c>
      <c r="Y1917" s="6">
        <v>0</v>
      </c>
      <c r="Z1917" s="6">
        <v>0</v>
      </c>
      <c r="AA1917" s="6">
        <v>0</v>
      </c>
      <c r="AB1917" s="6">
        <v>0</v>
      </c>
      <c r="AC1917" s="6">
        <v>0</v>
      </c>
      <c r="AD1917" s="7">
        <v>0</v>
      </c>
      <c r="AE1917" s="6">
        <v>0</v>
      </c>
      <c r="AF1917" s="6">
        <v>0</v>
      </c>
      <c r="AG1917" s="6">
        <v>0</v>
      </c>
      <c r="AH1917" s="6">
        <v>0</v>
      </c>
      <c r="AI1917" s="7">
        <v>0</v>
      </c>
      <c r="AJ1917" s="6">
        <v>0</v>
      </c>
      <c r="AK1917" s="6">
        <v>0</v>
      </c>
      <c r="AL1917" s="6">
        <v>0</v>
      </c>
      <c r="AM1917" s="6">
        <v>0</v>
      </c>
      <c r="AN1917" s="7">
        <v>0</v>
      </c>
      <c r="AO1917" s="6">
        <v>0</v>
      </c>
    </row>
    <row r="1918" spans="1:41" x14ac:dyDescent="0.15">
      <c r="A1918" s="2" t="s">
        <v>2101</v>
      </c>
      <c r="B1918" s="2" t="s">
        <v>1802</v>
      </c>
      <c r="C1918" s="2" t="s">
        <v>1802</v>
      </c>
      <c r="D1918" s="2" t="s">
        <v>1802</v>
      </c>
      <c r="E1918" s="2" t="s">
        <v>1802</v>
      </c>
      <c r="F1918" s="2" t="s">
        <v>1854</v>
      </c>
      <c r="G1918" s="2" t="s">
        <v>2121</v>
      </c>
      <c r="H1918" s="2" t="s">
        <v>2077</v>
      </c>
      <c r="I1918" s="2" t="s">
        <v>1946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0</v>
      </c>
      <c r="Q1918" s="7">
        <v>0</v>
      </c>
      <c r="R1918" s="7">
        <v>0</v>
      </c>
      <c r="S1918" s="7">
        <v>0</v>
      </c>
      <c r="T1918" s="7">
        <v>0</v>
      </c>
      <c r="U1918" s="7">
        <v>0</v>
      </c>
      <c r="V1918" s="7">
        <v>0</v>
      </c>
      <c r="W1918" s="6">
        <v>0</v>
      </c>
      <c r="X1918" s="6">
        <v>0</v>
      </c>
      <c r="Y1918" s="6">
        <v>0</v>
      </c>
      <c r="Z1918" s="6">
        <v>0</v>
      </c>
      <c r="AA1918" s="6">
        <v>0</v>
      </c>
      <c r="AB1918" s="6">
        <v>0</v>
      </c>
      <c r="AC1918" s="6">
        <v>0</v>
      </c>
      <c r="AD1918" s="7">
        <v>0</v>
      </c>
      <c r="AE1918" s="6">
        <v>0</v>
      </c>
      <c r="AF1918" s="6">
        <v>0</v>
      </c>
      <c r="AG1918" s="6">
        <v>0</v>
      </c>
      <c r="AH1918" s="6">
        <v>0</v>
      </c>
      <c r="AI1918" s="7">
        <v>0</v>
      </c>
      <c r="AJ1918" s="6">
        <v>0</v>
      </c>
      <c r="AK1918" s="6">
        <v>0</v>
      </c>
      <c r="AL1918" s="6">
        <v>0</v>
      </c>
      <c r="AM1918" s="6">
        <v>0</v>
      </c>
      <c r="AN1918" s="7">
        <v>0</v>
      </c>
      <c r="AO1918" s="6">
        <v>0</v>
      </c>
    </row>
    <row r="1919" spans="1:41" x14ac:dyDescent="0.15">
      <c r="A1919" s="2" t="s">
        <v>2102</v>
      </c>
      <c r="B1919" s="2" t="s">
        <v>1802</v>
      </c>
      <c r="C1919" s="2" t="s">
        <v>1802</v>
      </c>
      <c r="D1919" s="2" t="s">
        <v>1802</v>
      </c>
      <c r="E1919" s="2" t="s">
        <v>1802</v>
      </c>
      <c r="F1919" s="2" t="s">
        <v>1854</v>
      </c>
      <c r="G1919" s="2" t="s">
        <v>2121</v>
      </c>
      <c r="H1919" s="2" t="s">
        <v>2077</v>
      </c>
      <c r="I1919" s="2" t="s">
        <v>1947</v>
      </c>
      <c r="J1919" s="7">
        <v>0</v>
      </c>
      <c r="K1919" s="7">
        <v>0</v>
      </c>
      <c r="L1919" s="7">
        <v>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0</v>
      </c>
      <c r="S1919" s="7">
        <v>0</v>
      </c>
      <c r="T1919" s="7">
        <v>0</v>
      </c>
      <c r="U1919" s="7">
        <v>0</v>
      </c>
      <c r="V1919" s="7">
        <v>0</v>
      </c>
      <c r="W1919" s="6">
        <v>0</v>
      </c>
      <c r="X1919" s="6">
        <v>0</v>
      </c>
      <c r="Y1919" s="6">
        <v>0</v>
      </c>
      <c r="Z1919" s="6">
        <v>0</v>
      </c>
      <c r="AA1919" s="6">
        <v>0</v>
      </c>
      <c r="AB1919" s="6">
        <v>0</v>
      </c>
      <c r="AC1919" s="6">
        <v>0</v>
      </c>
      <c r="AD1919" s="7">
        <v>0</v>
      </c>
      <c r="AE1919" s="6">
        <v>0</v>
      </c>
      <c r="AF1919" s="6">
        <v>0</v>
      </c>
      <c r="AG1919" s="6">
        <v>0</v>
      </c>
      <c r="AH1919" s="6">
        <v>0</v>
      </c>
      <c r="AI1919" s="7">
        <v>0</v>
      </c>
      <c r="AJ1919" s="6">
        <v>0</v>
      </c>
      <c r="AK1919" s="6">
        <v>0</v>
      </c>
      <c r="AL1919" s="6">
        <v>0</v>
      </c>
      <c r="AM1919" s="6">
        <v>0</v>
      </c>
      <c r="AN1919" s="7">
        <v>0</v>
      </c>
      <c r="AO1919" s="6">
        <v>0</v>
      </c>
    </row>
    <row r="1920" spans="1:41" x14ac:dyDescent="0.15">
      <c r="A1920" s="2" t="s">
        <v>2103</v>
      </c>
      <c r="B1920" s="2" t="s">
        <v>1802</v>
      </c>
      <c r="C1920" s="2" t="s">
        <v>1802</v>
      </c>
      <c r="D1920" s="2" t="s">
        <v>1802</v>
      </c>
      <c r="E1920" s="2" t="s">
        <v>1802</v>
      </c>
      <c r="F1920" s="2" t="s">
        <v>1854</v>
      </c>
      <c r="G1920" s="2" t="s">
        <v>2121</v>
      </c>
      <c r="H1920" s="2" t="s">
        <v>2077</v>
      </c>
      <c r="I1920" s="2" t="s">
        <v>1948</v>
      </c>
      <c r="J1920" s="7">
        <v>2615246</v>
      </c>
      <c r="K1920" s="7">
        <v>0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0</v>
      </c>
      <c r="S1920" s="7">
        <v>0</v>
      </c>
      <c r="T1920" s="7">
        <v>0</v>
      </c>
      <c r="U1920" s="7">
        <v>0</v>
      </c>
      <c r="V1920" s="7">
        <v>0</v>
      </c>
      <c r="W1920" s="6">
        <v>0</v>
      </c>
      <c r="X1920" s="6">
        <v>0</v>
      </c>
      <c r="Y1920" s="6">
        <v>0</v>
      </c>
      <c r="Z1920" s="6">
        <v>0</v>
      </c>
      <c r="AA1920" s="6">
        <v>0</v>
      </c>
      <c r="AB1920" s="6">
        <v>0</v>
      </c>
      <c r="AC1920" s="6">
        <v>0</v>
      </c>
      <c r="AD1920" s="7">
        <v>0</v>
      </c>
      <c r="AE1920" s="6">
        <v>0</v>
      </c>
      <c r="AF1920" s="6">
        <v>0</v>
      </c>
      <c r="AG1920" s="6">
        <v>0</v>
      </c>
      <c r="AH1920" s="6">
        <v>0</v>
      </c>
      <c r="AI1920" s="7">
        <v>0</v>
      </c>
      <c r="AJ1920" s="6">
        <v>0</v>
      </c>
      <c r="AK1920" s="6">
        <v>0</v>
      </c>
      <c r="AL1920" s="6">
        <v>0</v>
      </c>
      <c r="AM1920" s="6">
        <v>0</v>
      </c>
      <c r="AN1920" s="7">
        <v>0</v>
      </c>
      <c r="AO1920" s="6">
        <v>0</v>
      </c>
    </row>
    <row r="1921" spans="1:41" x14ac:dyDescent="0.15">
      <c r="A1921" s="2" t="s">
        <v>2104</v>
      </c>
      <c r="B1921" s="2" t="s">
        <v>1802</v>
      </c>
      <c r="C1921" s="2" t="s">
        <v>1802</v>
      </c>
      <c r="D1921" s="2" t="s">
        <v>1802</v>
      </c>
      <c r="E1921" s="2" t="s">
        <v>1802</v>
      </c>
      <c r="F1921" s="2" t="s">
        <v>1854</v>
      </c>
      <c r="G1921" s="2" t="s">
        <v>2121</v>
      </c>
      <c r="H1921" s="2" t="s">
        <v>2077</v>
      </c>
      <c r="I1921" s="2" t="s">
        <v>1949</v>
      </c>
      <c r="J1921" s="7">
        <v>0</v>
      </c>
      <c r="K1921" s="7">
        <v>1247707</v>
      </c>
      <c r="L1921" s="7">
        <v>595</v>
      </c>
      <c r="M1921" s="7">
        <v>1248302</v>
      </c>
      <c r="N1921" s="7">
        <v>0</v>
      </c>
      <c r="O1921" s="7">
        <v>0</v>
      </c>
      <c r="P1921" s="7">
        <v>1245984</v>
      </c>
      <c r="Q1921" s="7">
        <v>595</v>
      </c>
      <c r="R1921" s="7">
        <v>1246579</v>
      </c>
      <c r="S1921" s="7">
        <v>0</v>
      </c>
      <c r="T1921" s="7">
        <v>0</v>
      </c>
      <c r="U1921" s="7">
        <v>0</v>
      </c>
      <c r="V1921" s="7">
        <v>0</v>
      </c>
      <c r="W1921" s="6">
        <v>99.861906700000006</v>
      </c>
      <c r="X1921" s="6">
        <v>100</v>
      </c>
      <c r="Y1921" s="6">
        <v>99.861972499999993</v>
      </c>
      <c r="Z1921" s="6">
        <v>99.953607000000005</v>
      </c>
      <c r="AA1921" s="6">
        <v>6.9829423999999998</v>
      </c>
      <c r="AB1921" s="6">
        <v>99.807516199999995</v>
      </c>
      <c r="AC1921" s="6">
        <v>5.4456299999998237E-2</v>
      </c>
      <c r="AD1921" s="7">
        <v>1191569</v>
      </c>
      <c r="AE1921" s="6">
        <v>4.6166020999999997</v>
      </c>
      <c r="AF1921" s="6">
        <v>99.861906700000006</v>
      </c>
      <c r="AG1921" s="6">
        <v>100</v>
      </c>
      <c r="AH1921" s="6">
        <v>99.861972499999993</v>
      </c>
      <c r="AI1921" s="7">
        <v>1246579</v>
      </c>
      <c r="AJ1921" s="6">
        <v>99.953607000000005</v>
      </c>
      <c r="AK1921" s="6">
        <v>100</v>
      </c>
      <c r="AL1921" s="6">
        <v>99.953612100000001</v>
      </c>
      <c r="AM1921" s="6">
        <v>-9.1639600000007704E-2</v>
      </c>
      <c r="AN1921" s="7">
        <v>1189824</v>
      </c>
      <c r="AO1921" s="6">
        <v>4.7700331999999994</v>
      </c>
    </row>
    <row r="1922" spans="1:41" x14ac:dyDescent="0.15">
      <c r="A1922" s="2" t="s">
        <v>2105</v>
      </c>
      <c r="B1922" s="2" t="s">
        <v>1802</v>
      </c>
      <c r="C1922" s="2" t="s">
        <v>1802</v>
      </c>
      <c r="D1922" s="2" t="s">
        <v>1802</v>
      </c>
      <c r="E1922" s="2" t="s">
        <v>1802</v>
      </c>
      <c r="F1922" s="2" t="s">
        <v>1854</v>
      </c>
      <c r="G1922" s="2" t="s">
        <v>2121</v>
      </c>
      <c r="H1922" s="2" t="s">
        <v>2077</v>
      </c>
      <c r="I1922" s="2" t="s">
        <v>1950</v>
      </c>
      <c r="J1922" s="7">
        <v>0</v>
      </c>
      <c r="K1922" s="7">
        <v>1217756</v>
      </c>
      <c r="L1922" s="7">
        <v>595</v>
      </c>
      <c r="M1922" s="7">
        <v>1218351</v>
      </c>
      <c r="N1922" s="7">
        <v>0</v>
      </c>
      <c r="O1922" s="7">
        <v>0</v>
      </c>
      <c r="P1922" s="7">
        <v>1216033</v>
      </c>
      <c r="Q1922" s="7">
        <v>595</v>
      </c>
      <c r="R1922" s="7">
        <v>1216628</v>
      </c>
      <c r="S1922" s="7">
        <v>0</v>
      </c>
      <c r="T1922" s="7">
        <v>0</v>
      </c>
      <c r="U1922" s="7">
        <v>0</v>
      </c>
      <c r="V1922" s="7">
        <v>0</v>
      </c>
      <c r="W1922" s="6">
        <v>99.858510199999998</v>
      </c>
      <c r="X1922" s="6">
        <v>100</v>
      </c>
      <c r="Y1922" s="6">
        <v>99.858579300000002</v>
      </c>
      <c r="Z1922" s="6">
        <v>99.952399200000002</v>
      </c>
      <c r="AA1922" s="6">
        <v>6.9829423999999998</v>
      </c>
      <c r="AB1922" s="6">
        <v>99.802513199999993</v>
      </c>
      <c r="AC1922" s="6">
        <v>5.6066100000009556E-2</v>
      </c>
      <c r="AD1922" s="7">
        <v>1161324</v>
      </c>
      <c r="AE1922" s="6">
        <v>4.7621507999999997</v>
      </c>
      <c r="AF1922" s="6">
        <v>99.858510199999998</v>
      </c>
      <c r="AG1922" s="6">
        <v>100</v>
      </c>
      <c r="AH1922" s="6">
        <v>99.858579300000002</v>
      </c>
      <c r="AI1922" s="7">
        <v>1216628</v>
      </c>
      <c r="AJ1922" s="6">
        <v>99.952399200000002</v>
      </c>
      <c r="AK1922" s="6">
        <v>100</v>
      </c>
      <c r="AL1922" s="6">
        <v>99.952404599999994</v>
      </c>
      <c r="AM1922" s="6">
        <v>-9.3825299999991785E-2</v>
      </c>
      <c r="AN1922" s="7">
        <v>1159579</v>
      </c>
      <c r="AO1922" s="6">
        <v>4.9198027999999994</v>
      </c>
    </row>
    <row r="1923" spans="1:41" x14ac:dyDescent="0.15">
      <c r="A1923" s="2" t="s">
        <v>2106</v>
      </c>
      <c r="B1923" s="2" t="s">
        <v>1802</v>
      </c>
      <c r="C1923" s="2" t="s">
        <v>1802</v>
      </c>
      <c r="D1923" s="2" t="s">
        <v>1802</v>
      </c>
      <c r="E1923" s="2" t="s">
        <v>1802</v>
      </c>
      <c r="F1923" s="2" t="s">
        <v>1854</v>
      </c>
      <c r="G1923" s="2" t="s">
        <v>2121</v>
      </c>
      <c r="H1923" s="2" t="s">
        <v>2077</v>
      </c>
      <c r="I1923" s="2" t="s">
        <v>1951</v>
      </c>
      <c r="J1923" s="7">
        <v>0</v>
      </c>
      <c r="K1923" s="7">
        <v>122504</v>
      </c>
      <c r="L1923" s="7">
        <v>0</v>
      </c>
      <c r="M1923" s="7">
        <v>122504</v>
      </c>
      <c r="N1923" s="7">
        <v>0</v>
      </c>
      <c r="O1923" s="7">
        <v>0</v>
      </c>
      <c r="P1923" s="7">
        <v>119023</v>
      </c>
      <c r="Q1923" s="7">
        <v>0</v>
      </c>
      <c r="R1923" s="7">
        <v>119023</v>
      </c>
      <c r="S1923" s="7">
        <v>0</v>
      </c>
      <c r="T1923" s="7">
        <v>0</v>
      </c>
      <c r="U1923" s="7">
        <v>0</v>
      </c>
      <c r="V1923" s="7">
        <v>0</v>
      </c>
      <c r="W1923" s="6">
        <v>97.158460099999999</v>
      </c>
      <c r="X1923" s="6">
        <v>0</v>
      </c>
      <c r="Y1923" s="6">
        <v>97.158460099999999</v>
      </c>
      <c r="Z1923" s="6">
        <v>100</v>
      </c>
      <c r="AA1923" s="6">
        <v>0</v>
      </c>
      <c r="AB1923" s="6">
        <v>100</v>
      </c>
      <c r="AC1923" s="6">
        <v>-2.8415399000000008</v>
      </c>
      <c r="AD1923" s="7">
        <v>124341</v>
      </c>
      <c r="AE1923" s="6">
        <v>-4.2769481000000003</v>
      </c>
      <c r="AF1923" s="6">
        <v>97.158460099999999</v>
      </c>
      <c r="AG1923" s="6">
        <v>0</v>
      </c>
      <c r="AH1923" s="6">
        <v>97.158460099999999</v>
      </c>
      <c r="AI1923" s="7">
        <v>119023</v>
      </c>
      <c r="AJ1923" s="6">
        <v>100</v>
      </c>
      <c r="AK1923" s="6">
        <v>0</v>
      </c>
      <c r="AL1923" s="6">
        <v>100</v>
      </c>
      <c r="AM1923" s="6">
        <v>-2.8415399000000008</v>
      </c>
      <c r="AN1923" s="7">
        <v>124341</v>
      </c>
      <c r="AO1923" s="6">
        <v>-4.2769481000000003</v>
      </c>
    </row>
    <row r="1924" spans="1:41" x14ac:dyDescent="0.15">
      <c r="A1924" s="2" t="s">
        <v>2107</v>
      </c>
      <c r="B1924" s="2" t="s">
        <v>1802</v>
      </c>
      <c r="C1924" s="2" t="s">
        <v>1802</v>
      </c>
      <c r="D1924" s="2" t="s">
        <v>1802</v>
      </c>
      <c r="E1924" s="2" t="s">
        <v>1802</v>
      </c>
      <c r="F1924" s="2" t="s">
        <v>1854</v>
      </c>
      <c r="G1924" s="2" t="s">
        <v>2121</v>
      </c>
      <c r="H1924" s="2" t="s">
        <v>2077</v>
      </c>
      <c r="I1924" s="2" t="s">
        <v>1952</v>
      </c>
      <c r="J1924" s="7">
        <v>0</v>
      </c>
      <c r="K1924" s="7">
        <v>1095252</v>
      </c>
      <c r="L1924" s="7">
        <v>595</v>
      </c>
      <c r="M1924" s="7">
        <v>1095847</v>
      </c>
      <c r="N1924" s="7">
        <v>0</v>
      </c>
      <c r="O1924" s="7">
        <v>0</v>
      </c>
      <c r="P1924" s="7">
        <v>1097010</v>
      </c>
      <c r="Q1924" s="7">
        <v>595</v>
      </c>
      <c r="R1924" s="7">
        <v>1097605</v>
      </c>
      <c r="S1924" s="7">
        <v>0</v>
      </c>
      <c r="T1924" s="7">
        <v>0</v>
      </c>
      <c r="U1924" s="7">
        <v>0</v>
      </c>
      <c r="V1924" s="7">
        <v>0</v>
      </c>
      <c r="W1924" s="6">
        <v>100.16051100000001</v>
      </c>
      <c r="X1924" s="6">
        <v>100</v>
      </c>
      <c r="Y1924" s="6">
        <v>100.1604239</v>
      </c>
      <c r="Z1924" s="6">
        <v>99.9466939</v>
      </c>
      <c r="AA1924" s="6">
        <v>6.9829423999999998</v>
      </c>
      <c r="AB1924" s="6">
        <v>99.778885599999995</v>
      </c>
      <c r="AC1924" s="6">
        <v>0.38153830000000255</v>
      </c>
      <c r="AD1924" s="7">
        <v>1036983</v>
      </c>
      <c r="AE1924" s="6">
        <v>5.8459974999999993</v>
      </c>
      <c r="AF1924" s="6">
        <v>100.16051100000001</v>
      </c>
      <c r="AG1924" s="6">
        <v>100</v>
      </c>
      <c r="AH1924" s="6">
        <v>100.1604239</v>
      </c>
      <c r="AI1924" s="7">
        <v>1097605</v>
      </c>
      <c r="AJ1924" s="6">
        <v>99.9466939</v>
      </c>
      <c r="AK1924" s="6">
        <v>100</v>
      </c>
      <c r="AL1924" s="6">
        <v>99.9467006</v>
      </c>
      <c r="AM1924" s="6">
        <v>0.21372329999999806</v>
      </c>
      <c r="AN1924" s="7">
        <v>1035238</v>
      </c>
      <c r="AO1924" s="6">
        <v>6.0244118000000002</v>
      </c>
    </row>
    <row r="1925" spans="1:41" x14ac:dyDescent="0.15">
      <c r="A1925" s="2" t="s">
        <v>2108</v>
      </c>
      <c r="B1925" s="2" t="s">
        <v>1802</v>
      </c>
      <c r="C1925" s="2" t="s">
        <v>1802</v>
      </c>
      <c r="D1925" s="2" t="s">
        <v>1802</v>
      </c>
      <c r="E1925" s="2" t="s">
        <v>1802</v>
      </c>
      <c r="F1925" s="2" t="s">
        <v>1854</v>
      </c>
      <c r="G1925" s="2" t="s">
        <v>2121</v>
      </c>
      <c r="H1925" s="2" t="s">
        <v>2077</v>
      </c>
      <c r="I1925" s="2" t="s">
        <v>1953</v>
      </c>
      <c r="J1925" s="7">
        <v>0</v>
      </c>
      <c r="K1925" s="7">
        <v>820368</v>
      </c>
      <c r="L1925" s="7">
        <v>446</v>
      </c>
      <c r="M1925" s="7">
        <v>820814</v>
      </c>
      <c r="N1925" s="7">
        <v>0</v>
      </c>
      <c r="O1925" s="7">
        <v>0</v>
      </c>
      <c r="P1925" s="7">
        <v>821685</v>
      </c>
      <c r="Q1925" s="7">
        <v>446</v>
      </c>
      <c r="R1925" s="7">
        <v>822131</v>
      </c>
      <c r="S1925" s="7">
        <v>0</v>
      </c>
      <c r="T1925" s="7">
        <v>0</v>
      </c>
      <c r="U1925" s="7">
        <v>0</v>
      </c>
      <c r="V1925" s="7">
        <v>0</v>
      </c>
      <c r="W1925" s="6">
        <v>100.16053769999999</v>
      </c>
      <c r="X1925" s="6">
        <v>100</v>
      </c>
      <c r="Y1925" s="6">
        <v>100.1604505</v>
      </c>
      <c r="Z1925" s="6">
        <v>99.946651399999993</v>
      </c>
      <c r="AA1925" s="6">
        <v>6.9651741000000005</v>
      </c>
      <c r="AB1925" s="6">
        <v>99.778778700000004</v>
      </c>
      <c r="AC1925" s="6">
        <v>0.38167179999999234</v>
      </c>
      <c r="AD1925" s="7">
        <v>777586</v>
      </c>
      <c r="AE1925" s="6">
        <v>5.7286267999999998</v>
      </c>
      <c r="AF1925" s="6">
        <v>100.16053769999999</v>
      </c>
      <c r="AG1925" s="6">
        <v>100</v>
      </c>
      <c r="AH1925" s="6">
        <v>100.1604505</v>
      </c>
      <c r="AI1925" s="7">
        <v>822131</v>
      </c>
      <c r="AJ1925" s="6">
        <v>99.946651399999993</v>
      </c>
      <c r="AK1925" s="6">
        <v>98.989899000000008</v>
      </c>
      <c r="AL1925" s="6">
        <v>99.946529699999999</v>
      </c>
      <c r="AM1925" s="6">
        <v>0.2139207999999968</v>
      </c>
      <c r="AN1925" s="7">
        <v>776278</v>
      </c>
      <c r="AO1925" s="6">
        <v>5.9067756999999999</v>
      </c>
    </row>
    <row r="1926" spans="1:41" x14ac:dyDescent="0.15">
      <c r="A1926" s="2" t="s">
        <v>2109</v>
      </c>
      <c r="B1926" s="2" t="s">
        <v>1802</v>
      </c>
      <c r="C1926" s="2" t="s">
        <v>1802</v>
      </c>
      <c r="D1926" s="2" t="s">
        <v>1802</v>
      </c>
      <c r="E1926" s="2" t="s">
        <v>1802</v>
      </c>
      <c r="F1926" s="2" t="s">
        <v>1854</v>
      </c>
      <c r="G1926" s="2" t="s">
        <v>2121</v>
      </c>
      <c r="H1926" s="2" t="s">
        <v>2077</v>
      </c>
      <c r="I1926" s="2" t="s">
        <v>1954</v>
      </c>
      <c r="J1926" s="7">
        <v>0</v>
      </c>
      <c r="K1926" s="7">
        <v>274884</v>
      </c>
      <c r="L1926" s="7">
        <v>149</v>
      </c>
      <c r="M1926" s="7">
        <v>275033</v>
      </c>
      <c r="N1926" s="7">
        <v>0</v>
      </c>
      <c r="O1926" s="7">
        <v>0</v>
      </c>
      <c r="P1926" s="7">
        <v>275325</v>
      </c>
      <c r="Q1926" s="7">
        <v>149</v>
      </c>
      <c r="R1926" s="7">
        <v>275474</v>
      </c>
      <c r="S1926" s="7">
        <v>0</v>
      </c>
      <c r="T1926" s="7">
        <v>0</v>
      </c>
      <c r="U1926" s="7">
        <v>0</v>
      </c>
      <c r="V1926" s="7">
        <v>0</v>
      </c>
      <c r="W1926" s="6">
        <v>100.16043130000001</v>
      </c>
      <c r="X1926" s="6">
        <v>100</v>
      </c>
      <c r="Y1926" s="6">
        <v>100.16034439999999</v>
      </c>
      <c r="Z1926" s="6">
        <v>99.946821200000002</v>
      </c>
      <c r="AA1926" s="6">
        <v>7.0362472999999994</v>
      </c>
      <c r="AB1926" s="6">
        <v>99.779206099999996</v>
      </c>
      <c r="AC1926" s="6">
        <v>0.38113829999998927</v>
      </c>
      <c r="AD1926" s="7">
        <v>259397</v>
      </c>
      <c r="AE1926" s="6">
        <v>6.1978356999999997</v>
      </c>
      <c r="AF1926" s="6">
        <v>100.16043130000001</v>
      </c>
      <c r="AG1926" s="6">
        <v>100</v>
      </c>
      <c r="AH1926" s="6">
        <v>100.16034439999999</v>
      </c>
      <c r="AI1926" s="7">
        <v>275474</v>
      </c>
      <c r="AJ1926" s="6">
        <v>99.946821200000002</v>
      </c>
      <c r="AK1926" s="6">
        <v>103.125</v>
      </c>
      <c r="AL1926" s="6">
        <v>99.947213099999999</v>
      </c>
      <c r="AM1926" s="6">
        <v>0.21313129999998637</v>
      </c>
      <c r="AN1926" s="7">
        <v>258960</v>
      </c>
      <c r="AO1926" s="6">
        <v>6.3770465999999999</v>
      </c>
    </row>
    <row r="1927" spans="1:41" x14ac:dyDescent="0.15">
      <c r="A1927" s="2" t="s">
        <v>2110</v>
      </c>
      <c r="B1927" s="2" t="s">
        <v>1802</v>
      </c>
      <c r="C1927" s="2" t="s">
        <v>1802</v>
      </c>
      <c r="D1927" s="2" t="s">
        <v>1802</v>
      </c>
      <c r="E1927" s="2" t="s">
        <v>1802</v>
      </c>
      <c r="F1927" s="2" t="s">
        <v>1854</v>
      </c>
      <c r="G1927" s="2" t="s">
        <v>2121</v>
      </c>
      <c r="H1927" s="2" t="s">
        <v>2077</v>
      </c>
      <c r="I1927" s="2" t="s">
        <v>1955</v>
      </c>
      <c r="J1927" s="7">
        <v>0</v>
      </c>
      <c r="K1927" s="7">
        <v>0</v>
      </c>
      <c r="L1927" s="7">
        <v>0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0</v>
      </c>
      <c r="S1927" s="7">
        <v>0</v>
      </c>
      <c r="T1927" s="7">
        <v>0</v>
      </c>
      <c r="U1927" s="7">
        <v>0</v>
      </c>
      <c r="V1927" s="7">
        <v>0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  <c r="AB1927" s="6">
        <v>0</v>
      </c>
      <c r="AC1927" s="6">
        <v>0</v>
      </c>
      <c r="AD1927" s="7">
        <v>0</v>
      </c>
      <c r="AE1927" s="6">
        <v>0</v>
      </c>
      <c r="AF1927" s="6">
        <v>0</v>
      </c>
      <c r="AG1927" s="6">
        <v>0</v>
      </c>
      <c r="AH1927" s="6">
        <v>0</v>
      </c>
      <c r="AI1927" s="7">
        <v>0</v>
      </c>
      <c r="AJ1927" s="6">
        <v>0</v>
      </c>
      <c r="AK1927" s="6">
        <v>0</v>
      </c>
      <c r="AL1927" s="6">
        <v>0</v>
      </c>
      <c r="AM1927" s="6">
        <v>0</v>
      </c>
      <c r="AN1927" s="7">
        <v>0</v>
      </c>
      <c r="AO1927" s="6">
        <v>0</v>
      </c>
    </row>
    <row r="1928" spans="1:41" x14ac:dyDescent="0.15">
      <c r="A1928" s="2" t="s">
        <v>2111</v>
      </c>
      <c r="B1928" s="2" t="s">
        <v>1802</v>
      </c>
      <c r="C1928" s="2" t="s">
        <v>1802</v>
      </c>
      <c r="D1928" s="2" t="s">
        <v>1802</v>
      </c>
      <c r="E1928" s="2" t="s">
        <v>1802</v>
      </c>
      <c r="F1928" s="2" t="s">
        <v>1854</v>
      </c>
      <c r="G1928" s="2" t="s">
        <v>2121</v>
      </c>
      <c r="H1928" s="2" t="s">
        <v>2077</v>
      </c>
      <c r="I1928" s="2" t="s">
        <v>1956</v>
      </c>
      <c r="J1928" s="7">
        <v>0</v>
      </c>
      <c r="K1928" s="7">
        <v>0</v>
      </c>
      <c r="L1928" s="7">
        <v>0</v>
      </c>
      <c r="M1928" s="7">
        <v>0</v>
      </c>
      <c r="N1928" s="7">
        <v>0</v>
      </c>
      <c r="O1928" s="7">
        <v>0</v>
      </c>
      <c r="P1928" s="7">
        <v>0</v>
      </c>
      <c r="Q1928" s="7">
        <v>0</v>
      </c>
      <c r="R1928" s="7">
        <v>0</v>
      </c>
      <c r="S1928" s="7">
        <v>0</v>
      </c>
      <c r="T1928" s="7">
        <v>0</v>
      </c>
      <c r="U1928" s="7">
        <v>0</v>
      </c>
      <c r="V1928" s="7">
        <v>0</v>
      </c>
      <c r="W1928" s="6">
        <v>0</v>
      </c>
      <c r="X1928" s="6">
        <v>0</v>
      </c>
      <c r="Y1928" s="6">
        <v>0</v>
      </c>
      <c r="Z1928" s="6">
        <v>0</v>
      </c>
      <c r="AA1928" s="6">
        <v>0</v>
      </c>
      <c r="AB1928" s="6">
        <v>0</v>
      </c>
      <c r="AC1928" s="6">
        <v>0</v>
      </c>
      <c r="AD1928" s="7">
        <v>0</v>
      </c>
      <c r="AE1928" s="6">
        <v>0</v>
      </c>
      <c r="AF1928" s="6">
        <v>0</v>
      </c>
      <c r="AG1928" s="6">
        <v>0</v>
      </c>
      <c r="AH1928" s="6">
        <v>0</v>
      </c>
      <c r="AI1928" s="7">
        <v>0</v>
      </c>
      <c r="AJ1928" s="6">
        <v>0</v>
      </c>
      <c r="AK1928" s="6">
        <v>0</v>
      </c>
      <c r="AL1928" s="6">
        <v>0</v>
      </c>
      <c r="AM1928" s="6">
        <v>0</v>
      </c>
      <c r="AN1928" s="7">
        <v>0</v>
      </c>
      <c r="AO1928" s="6">
        <v>0</v>
      </c>
    </row>
    <row r="1929" spans="1:41" x14ac:dyDescent="0.15">
      <c r="A1929" s="2" t="s">
        <v>2112</v>
      </c>
      <c r="B1929" s="2" t="s">
        <v>1802</v>
      </c>
      <c r="C1929" s="2" t="s">
        <v>1802</v>
      </c>
      <c r="D1929" s="2" t="s">
        <v>1802</v>
      </c>
      <c r="E1929" s="2" t="s">
        <v>1802</v>
      </c>
      <c r="F1929" s="2" t="s">
        <v>1854</v>
      </c>
      <c r="G1929" s="2" t="s">
        <v>2121</v>
      </c>
      <c r="H1929" s="2" t="s">
        <v>2077</v>
      </c>
      <c r="I1929" s="2" t="s">
        <v>1957</v>
      </c>
      <c r="J1929" s="7">
        <v>0</v>
      </c>
      <c r="K1929" s="7">
        <v>0</v>
      </c>
      <c r="L1929" s="7">
        <v>0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0</v>
      </c>
      <c r="S1929" s="7">
        <v>0</v>
      </c>
      <c r="T1929" s="7">
        <v>0</v>
      </c>
      <c r="U1929" s="7">
        <v>0</v>
      </c>
      <c r="V1929" s="7">
        <v>0</v>
      </c>
      <c r="W1929" s="6">
        <v>0</v>
      </c>
      <c r="X1929" s="6">
        <v>0</v>
      </c>
      <c r="Y1929" s="6">
        <v>0</v>
      </c>
      <c r="Z1929" s="6">
        <v>0</v>
      </c>
      <c r="AA1929" s="6">
        <v>0</v>
      </c>
      <c r="AB1929" s="6">
        <v>0</v>
      </c>
      <c r="AC1929" s="6">
        <v>0</v>
      </c>
      <c r="AD1929" s="7">
        <v>0</v>
      </c>
      <c r="AE1929" s="6">
        <v>0</v>
      </c>
      <c r="AF1929" s="6">
        <v>0</v>
      </c>
      <c r="AG1929" s="6">
        <v>0</v>
      </c>
      <c r="AH1929" s="6">
        <v>0</v>
      </c>
      <c r="AI1929" s="7">
        <v>0</v>
      </c>
      <c r="AJ1929" s="6">
        <v>0</v>
      </c>
      <c r="AK1929" s="6">
        <v>0</v>
      </c>
      <c r="AL1929" s="6">
        <v>0</v>
      </c>
      <c r="AM1929" s="6">
        <v>0</v>
      </c>
      <c r="AN1929" s="7">
        <v>0</v>
      </c>
      <c r="AO1929" s="6">
        <v>0</v>
      </c>
    </row>
    <row r="1930" spans="1:41" x14ac:dyDescent="0.15">
      <c r="A1930" s="2" t="s">
        <v>2113</v>
      </c>
      <c r="B1930" s="2" t="s">
        <v>1802</v>
      </c>
      <c r="C1930" s="2" t="s">
        <v>1802</v>
      </c>
      <c r="D1930" s="2" t="s">
        <v>1802</v>
      </c>
      <c r="E1930" s="2" t="s">
        <v>1802</v>
      </c>
      <c r="F1930" s="2" t="s">
        <v>1854</v>
      </c>
      <c r="G1930" s="2" t="s">
        <v>2121</v>
      </c>
      <c r="H1930" s="2" t="s">
        <v>2077</v>
      </c>
      <c r="I1930" s="2" t="s">
        <v>1958</v>
      </c>
      <c r="J1930" s="7">
        <v>0</v>
      </c>
      <c r="K1930" s="7">
        <v>0</v>
      </c>
      <c r="L1930" s="7">
        <v>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0</v>
      </c>
      <c r="T1930" s="7">
        <v>0</v>
      </c>
      <c r="U1930" s="7">
        <v>0</v>
      </c>
      <c r="V1930" s="7">
        <v>0</v>
      </c>
      <c r="W1930" s="6">
        <v>0</v>
      </c>
      <c r="X1930" s="6">
        <v>0</v>
      </c>
      <c r="Y1930" s="6">
        <v>0</v>
      </c>
      <c r="Z1930" s="6">
        <v>0</v>
      </c>
      <c r="AA1930" s="6">
        <v>0</v>
      </c>
      <c r="AB1930" s="6">
        <v>0</v>
      </c>
      <c r="AC1930" s="6">
        <v>0</v>
      </c>
      <c r="AD1930" s="7">
        <v>0</v>
      </c>
      <c r="AE1930" s="6">
        <v>0</v>
      </c>
      <c r="AF1930" s="6">
        <v>0</v>
      </c>
      <c r="AG1930" s="6">
        <v>0</v>
      </c>
      <c r="AH1930" s="6">
        <v>0</v>
      </c>
      <c r="AI1930" s="7">
        <v>0</v>
      </c>
      <c r="AJ1930" s="6">
        <v>0</v>
      </c>
      <c r="AK1930" s="6">
        <v>0</v>
      </c>
      <c r="AL1930" s="6">
        <v>0</v>
      </c>
      <c r="AM1930" s="6">
        <v>0</v>
      </c>
      <c r="AN1930" s="7">
        <v>0</v>
      </c>
      <c r="AO1930" s="6">
        <v>0</v>
      </c>
    </row>
    <row r="1931" spans="1:41" x14ac:dyDescent="0.15">
      <c r="A1931" s="2" t="s">
        <v>2114</v>
      </c>
      <c r="B1931" s="2" t="s">
        <v>1802</v>
      </c>
      <c r="C1931" s="2" t="s">
        <v>1802</v>
      </c>
      <c r="D1931" s="2" t="s">
        <v>1802</v>
      </c>
      <c r="E1931" s="2" t="s">
        <v>1802</v>
      </c>
      <c r="F1931" s="2" t="s">
        <v>1854</v>
      </c>
      <c r="G1931" s="2" t="s">
        <v>2121</v>
      </c>
      <c r="H1931" s="2" t="s">
        <v>2077</v>
      </c>
      <c r="I1931" s="2" t="s">
        <v>1959</v>
      </c>
      <c r="J1931" s="7">
        <v>0</v>
      </c>
      <c r="K1931" s="7">
        <v>0</v>
      </c>
      <c r="L1931" s="7">
        <v>0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0</v>
      </c>
      <c r="S1931" s="7">
        <v>0</v>
      </c>
      <c r="T1931" s="7">
        <v>0</v>
      </c>
      <c r="U1931" s="7">
        <v>0</v>
      </c>
      <c r="V1931" s="7">
        <v>0</v>
      </c>
      <c r="W1931" s="6">
        <v>0</v>
      </c>
      <c r="X1931" s="6">
        <v>0</v>
      </c>
      <c r="Y1931" s="6">
        <v>0</v>
      </c>
      <c r="Z1931" s="6">
        <v>0</v>
      </c>
      <c r="AA1931" s="6">
        <v>0</v>
      </c>
      <c r="AB1931" s="6">
        <v>0</v>
      </c>
      <c r="AC1931" s="6">
        <v>0</v>
      </c>
      <c r="AD1931" s="7">
        <v>0</v>
      </c>
      <c r="AE1931" s="6">
        <v>0</v>
      </c>
      <c r="AF1931" s="6">
        <v>0</v>
      </c>
      <c r="AG1931" s="6">
        <v>0</v>
      </c>
      <c r="AH1931" s="6">
        <v>0</v>
      </c>
      <c r="AI1931" s="7">
        <v>0</v>
      </c>
      <c r="AJ1931" s="6">
        <v>0</v>
      </c>
      <c r="AK1931" s="6">
        <v>0</v>
      </c>
      <c r="AL1931" s="6">
        <v>0</v>
      </c>
      <c r="AM1931" s="6">
        <v>0</v>
      </c>
      <c r="AN1931" s="7">
        <v>0</v>
      </c>
      <c r="AO1931" s="6">
        <v>0</v>
      </c>
    </row>
    <row r="1932" spans="1:41" x14ac:dyDescent="0.15">
      <c r="A1932" s="2" t="s">
        <v>2115</v>
      </c>
      <c r="B1932" s="2" t="s">
        <v>1802</v>
      </c>
      <c r="C1932" s="2" t="s">
        <v>1802</v>
      </c>
      <c r="D1932" s="2" t="s">
        <v>1802</v>
      </c>
      <c r="E1932" s="2" t="s">
        <v>1802</v>
      </c>
      <c r="F1932" s="2" t="s">
        <v>1854</v>
      </c>
      <c r="G1932" s="2" t="s">
        <v>2121</v>
      </c>
      <c r="H1932" s="2" t="s">
        <v>2077</v>
      </c>
      <c r="I1932" s="2" t="s">
        <v>1960</v>
      </c>
      <c r="J1932" s="7">
        <v>2615246</v>
      </c>
      <c r="K1932" s="7">
        <v>0</v>
      </c>
      <c r="L1932" s="7">
        <v>0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0</v>
      </c>
      <c r="S1932" s="7">
        <v>0</v>
      </c>
      <c r="T1932" s="7">
        <v>0</v>
      </c>
      <c r="U1932" s="7">
        <v>0</v>
      </c>
      <c r="V1932" s="7">
        <v>0</v>
      </c>
      <c r="W1932" s="6">
        <v>0</v>
      </c>
      <c r="X1932" s="6">
        <v>0</v>
      </c>
      <c r="Y1932" s="6">
        <v>0</v>
      </c>
      <c r="Z1932" s="6">
        <v>0</v>
      </c>
      <c r="AA1932" s="6">
        <v>0</v>
      </c>
      <c r="AB1932" s="6">
        <v>0</v>
      </c>
      <c r="AC1932" s="6">
        <v>0</v>
      </c>
      <c r="AD1932" s="7">
        <v>0</v>
      </c>
      <c r="AE1932" s="6">
        <v>0</v>
      </c>
      <c r="AF1932" s="6">
        <v>0</v>
      </c>
      <c r="AG1932" s="6">
        <v>0</v>
      </c>
      <c r="AH1932" s="6">
        <v>0</v>
      </c>
      <c r="AI1932" s="7">
        <v>0</v>
      </c>
      <c r="AJ1932" s="6">
        <v>0</v>
      </c>
      <c r="AK1932" s="6">
        <v>0</v>
      </c>
      <c r="AL1932" s="6">
        <v>0</v>
      </c>
      <c r="AM1932" s="6">
        <v>0</v>
      </c>
      <c r="AN1932" s="7">
        <v>0</v>
      </c>
      <c r="AO1932" s="6">
        <v>0</v>
      </c>
    </row>
    <row r="1933" spans="1:41" x14ac:dyDescent="0.15">
      <c r="A1933" s="2" t="s">
        <v>2116</v>
      </c>
      <c r="B1933" s="2" t="s">
        <v>1802</v>
      </c>
      <c r="C1933" s="2" t="s">
        <v>1802</v>
      </c>
      <c r="D1933" s="2" t="s">
        <v>1802</v>
      </c>
      <c r="E1933" s="2" t="s">
        <v>1802</v>
      </c>
      <c r="F1933" s="2" t="s">
        <v>1854</v>
      </c>
      <c r="G1933" s="2" t="s">
        <v>2121</v>
      </c>
      <c r="H1933" s="2" t="s">
        <v>2077</v>
      </c>
      <c r="I1933" s="2" t="s">
        <v>1961</v>
      </c>
      <c r="J1933" s="7">
        <v>375530</v>
      </c>
      <c r="K1933" s="7">
        <v>29951</v>
      </c>
      <c r="L1933" s="7">
        <v>0</v>
      </c>
      <c r="M1933" s="7">
        <v>29951</v>
      </c>
      <c r="N1933" s="7">
        <v>0</v>
      </c>
      <c r="O1933" s="7">
        <v>0</v>
      </c>
      <c r="P1933" s="7">
        <v>29951</v>
      </c>
      <c r="Q1933" s="7">
        <v>0</v>
      </c>
      <c r="R1933" s="7">
        <v>29951</v>
      </c>
      <c r="S1933" s="7">
        <v>0</v>
      </c>
      <c r="T1933" s="7">
        <v>0</v>
      </c>
      <c r="U1933" s="7">
        <v>0</v>
      </c>
      <c r="V1933" s="7">
        <v>0</v>
      </c>
      <c r="W1933" s="6">
        <v>100</v>
      </c>
      <c r="X1933" s="6">
        <v>0</v>
      </c>
      <c r="Y1933" s="6">
        <v>100</v>
      </c>
      <c r="Z1933" s="6">
        <v>100</v>
      </c>
      <c r="AA1933" s="6">
        <v>0</v>
      </c>
      <c r="AB1933" s="6">
        <v>100</v>
      </c>
      <c r="AC1933" s="6">
        <v>0</v>
      </c>
      <c r="AD1933" s="7">
        <v>30245</v>
      </c>
      <c r="AE1933" s="6">
        <v>-0.97206150000000002</v>
      </c>
      <c r="AF1933" s="6">
        <v>100</v>
      </c>
      <c r="AG1933" s="6">
        <v>0</v>
      </c>
      <c r="AH1933" s="6">
        <v>100</v>
      </c>
      <c r="AI1933" s="7">
        <v>29951</v>
      </c>
      <c r="AJ1933" s="6">
        <v>100</v>
      </c>
      <c r="AK1933" s="6">
        <v>0</v>
      </c>
      <c r="AL1933" s="6">
        <v>100</v>
      </c>
      <c r="AM1933" s="6">
        <v>0</v>
      </c>
      <c r="AN1933" s="7">
        <v>30245</v>
      </c>
      <c r="AO1933" s="6">
        <v>-0.97206150000000002</v>
      </c>
    </row>
    <row r="1934" spans="1:41" x14ac:dyDescent="0.15">
      <c r="A1934" s="2" t="s">
        <v>2117</v>
      </c>
      <c r="B1934" s="2" t="s">
        <v>1802</v>
      </c>
      <c r="C1934" s="2" t="s">
        <v>1802</v>
      </c>
      <c r="D1934" s="2" t="s">
        <v>1802</v>
      </c>
      <c r="E1934" s="2" t="s">
        <v>1802</v>
      </c>
      <c r="F1934" s="2" t="s">
        <v>1854</v>
      </c>
      <c r="G1934" s="2" t="s">
        <v>2121</v>
      </c>
      <c r="H1934" s="2" t="s">
        <v>2077</v>
      </c>
      <c r="I1934" s="2" t="s">
        <v>1962</v>
      </c>
      <c r="J1934" s="7">
        <v>5442675</v>
      </c>
      <c r="K1934" s="7">
        <v>0</v>
      </c>
      <c r="L1934" s="7">
        <v>0</v>
      </c>
      <c r="M1934" s="7">
        <v>0</v>
      </c>
      <c r="N1934" s="7">
        <v>0</v>
      </c>
      <c r="O1934" s="7">
        <v>0</v>
      </c>
      <c r="P1934" s="7">
        <v>0</v>
      </c>
      <c r="Q1934" s="7">
        <v>0</v>
      </c>
      <c r="R1934" s="7">
        <v>0</v>
      </c>
      <c r="S1934" s="7">
        <v>0</v>
      </c>
      <c r="T1934" s="7">
        <v>0</v>
      </c>
      <c r="U1934" s="7">
        <v>0</v>
      </c>
      <c r="V1934" s="7">
        <v>0</v>
      </c>
      <c r="W1934" s="6">
        <v>0</v>
      </c>
      <c r="X1934" s="6">
        <v>0</v>
      </c>
      <c r="Y1934" s="6">
        <v>0</v>
      </c>
      <c r="Z1934" s="6">
        <v>0</v>
      </c>
      <c r="AA1934" s="6">
        <v>0</v>
      </c>
      <c r="AB1934" s="6">
        <v>0</v>
      </c>
      <c r="AC1934" s="6">
        <v>0</v>
      </c>
      <c r="AD1934" s="7">
        <v>0</v>
      </c>
      <c r="AE1934" s="6">
        <v>0</v>
      </c>
      <c r="AF1934" s="6">
        <v>0</v>
      </c>
      <c r="AG1934" s="6">
        <v>0</v>
      </c>
      <c r="AH1934" s="6">
        <v>0</v>
      </c>
      <c r="AI1934" s="7">
        <v>0</v>
      </c>
      <c r="AJ1934" s="6">
        <v>0</v>
      </c>
      <c r="AK1934" s="6">
        <v>0</v>
      </c>
      <c r="AL1934" s="6">
        <v>0</v>
      </c>
      <c r="AM1934" s="6">
        <v>0</v>
      </c>
      <c r="AN1934" s="7">
        <v>0</v>
      </c>
      <c r="AO1934" s="6">
        <v>0</v>
      </c>
    </row>
    <row r="1935" spans="1:41" x14ac:dyDescent="0.15">
      <c r="A1935" s="2" t="s">
        <v>2118</v>
      </c>
      <c r="B1935" s="2" t="s">
        <v>1802</v>
      </c>
      <c r="C1935" s="2" t="s">
        <v>1802</v>
      </c>
      <c r="D1935" s="2" t="s">
        <v>1802</v>
      </c>
      <c r="E1935" s="2" t="s">
        <v>1802</v>
      </c>
      <c r="F1935" s="2" t="s">
        <v>1854</v>
      </c>
      <c r="G1935" s="2" t="s">
        <v>2121</v>
      </c>
      <c r="H1935" s="2" t="s">
        <v>2077</v>
      </c>
      <c r="I1935" s="2" t="s">
        <v>1963</v>
      </c>
      <c r="J1935" s="7">
        <v>0</v>
      </c>
      <c r="K1935" s="7">
        <v>181988800.80000001</v>
      </c>
      <c r="L1935" s="7">
        <v>5124104</v>
      </c>
      <c r="M1935" s="7">
        <v>187112904.80000001</v>
      </c>
      <c r="N1935" s="7">
        <v>0</v>
      </c>
      <c r="O1935" s="7">
        <v>0</v>
      </c>
      <c r="P1935" s="7">
        <v>179875380.59999999</v>
      </c>
      <c r="Q1935" s="7">
        <v>1940361.2280000001</v>
      </c>
      <c r="R1935" s="7">
        <v>181815741.82800001</v>
      </c>
      <c r="S1935" s="7">
        <v>0</v>
      </c>
      <c r="T1935" s="7">
        <v>21891</v>
      </c>
      <c r="U1935" s="7">
        <v>284168</v>
      </c>
      <c r="V1935" s="7">
        <v>306059</v>
      </c>
      <c r="W1935" s="6">
        <v>98.838708699999998</v>
      </c>
      <c r="X1935" s="6">
        <v>37.867327199999998</v>
      </c>
      <c r="Y1935" s="6">
        <v>97.169001800000004</v>
      </c>
      <c r="Z1935" s="6">
        <v>98.808525500000002</v>
      </c>
      <c r="AA1935" s="6">
        <v>39.8029814</v>
      </c>
      <c r="AB1935" s="6">
        <v>97.042108600000006</v>
      </c>
      <c r="AC1935" s="6">
        <v>0.12689319999999782</v>
      </c>
      <c r="AD1935" s="7">
        <v>176714888</v>
      </c>
      <c r="AE1935" s="6">
        <v>2.8864879000000001</v>
      </c>
      <c r="AF1935" s="6">
        <v>98.850599200000005</v>
      </c>
      <c r="AG1935" s="6">
        <v>40.0906381</v>
      </c>
      <c r="AH1935" s="6">
        <v>97.328200699999996</v>
      </c>
      <c r="AI1935" s="7">
        <v>181509682.82800001</v>
      </c>
      <c r="AJ1935" s="6">
        <v>98.813431799999989</v>
      </c>
      <c r="AK1935" s="6">
        <v>42.208325099999996</v>
      </c>
      <c r="AL1935" s="6">
        <v>97.212635800000001</v>
      </c>
      <c r="AM1935" s="6">
        <v>0.11556489999999542</v>
      </c>
      <c r="AN1935" s="7">
        <v>176395452</v>
      </c>
      <c r="AO1935" s="6">
        <v>2.8992985999999998</v>
      </c>
    </row>
    <row r="1936" spans="1:41" x14ac:dyDescent="0.15">
      <c r="A1936" s="2" t="s">
        <v>2119</v>
      </c>
      <c r="B1936" s="2" t="s">
        <v>1802</v>
      </c>
      <c r="C1936" s="2" t="s">
        <v>1802</v>
      </c>
      <c r="D1936" s="2" t="s">
        <v>1802</v>
      </c>
      <c r="E1936" s="2" t="s">
        <v>1802</v>
      </c>
      <c r="F1936" s="2" t="s">
        <v>1854</v>
      </c>
      <c r="G1936" s="2" t="s">
        <v>2121</v>
      </c>
      <c r="H1936" s="2" t="s">
        <v>2077</v>
      </c>
      <c r="I1936" s="2" t="s">
        <v>1964</v>
      </c>
      <c r="J1936" s="7">
        <v>0</v>
      </c>
      <c r="K1936" s="7">
        <v>26237498</v>
      </c>
      <c r="L1936" s="7">
        <v>5153015</v>
      </c>
      <c r="M1936" s="7">
        <v>31390513</v>
      </c>
      <c r="N1936" s="7">
        <v>0</v>
      </c>
      <c r="O1936" s="7">
        <v>0</v>
      </c>
      <c r="P1936" s="7">
        <v>24756734</v>
      </c>
      <c r="Q1936" s="7">
        <v>1156675</v>
      </c>
      <c r="R1936" s="7">
        <v>25913409</v>
      </c>
      <c r="S1936" s="7">
        <v>0</v>
      </c>
      <c r="T1936" s="7">
        <v>15117</v>
      </c>
      <c r="U1936" s="7">
        <v>633667</v>
      </c>
      <c r="V1936" s="7">
        <v>648784</v>
      </c>
      <c r="W1936" s="6">
        <v>94.356306399999994</v>
      </c>
      <c r="X1936" s="6">
        <v>22.446567699999999</v>
      </c>
      <c r="Y1936" s="6">
        <v>82.55172189999999</v>
      </c>
      <c r="Z1936" s="6">
        <v>94.748568300000002</v>
      </c>
      <c r="AA1936" s="6">
        <v>21.954062799999999</v>
      </c>
      <c r="AB1936" s="6">
        <v>82.049990699999995</v>
      </c>
      <c r="AC1936" s="6">
        <v>0.50173119999999471</v>
      </c>
      <c r="AD1936" s="7">
        <v>26085059</v>
      </c>
      <c r="AE1936" s="6">
        <v>-0.6580395</v>
      </c>
      <c r="AF1936" s="6">
        <v>94.410702099999995</v>
      </c>
      <c r="AG1936" s="6">
        <v>25.5938467</v>
      </c>
      <c r="AH1936" s="6">
        <v>84.293921800000007</v>
      </c>
      <c r="AI1936" s="7">
        <v>25264625</v>
      </c>
      <c r="AJ1936" s="6">
        <v>94.783772099999993</v>
      </c>
      <c r="AK1936" s="6">
        <v>24.150757200000001</v>
      </c>
      <c r="AL1936" s="6">
        <v>83.398853900000006</v>
      </c>
      <c r="AM1936" s="6">
        <v>0.8950679000000008</v>
      </c>
      <c r="AN1936" s="7">
        <v>25570872</v>
      </c>
      <c r="AO1936" s="6">
        <v>-1.19764</v>
      </c>
    </row>
    <row r="1937" spans="1:41" x14ac:dyDescent="0.15">
      <c r="A1937" s="2" t="s">
        <v>2120</v>
      </c>
      <c r="B1937" s="2" t="s">
        <v>1802</v>
      </c>
      <c r="C1937" s="2" t="s">
        <v>1802</v>
      </c>
      <c r="D1937" s="2" t="s">
        <v>1802</v>
      </c>
      <c r="E1937" s="2" t="s">
        <v>1802</v>
      </c>
      <c r="F1937" s="2" t="s">
        <v>1854</v>
      </c>
      <c r="G1937" s="2" t="s">
        <v>2121</v>
      </c>
      <c r="H1937" s="2" t="s">
        <v>2077</v>
      </c>
      <c r="I1937" s="2" t="s">
        <v>1966</v>
      </c>
      <c r="J1937" s="7">
        <v>0</v>
      </c>
      <c r="K1937" s="7">
        <v>3051033</v>
      </c>
      <c r="L1937" s="7">
        <v>889832</v>
      </c>
      <c r="M1937" s="7">
        <v>3940865</v>
      </c>
      <c r="N1937" s="7">
        <v>0</v>
      </c>
      <c r="O1937" s="7">
        <v>0</v>
      </c>
      <c r="P1937" s="7">
        <v>2760786</v>
      </c>
      <c r="Q1937" s="7">
        <v>139006</v>
      </c>
      <c r="R1937" s="7">
        <v>2899792</v>
      </c>
      <c r="S1937" s="7">
        <v>0</v>
      </c>
      <c r="T1937" s="7">
        <v>0</v>
      </c>
      <c r="U1937" s="7">
        <v>112949</v>
      </c>
      <c r="V1937" s="7">
        <v>112949</v>
      </c>
      <c r="W1937" s="6">
        <v>90.4869269</v>
      </c>
      <c r="X1937" s="6">
        <v>15.6216005</v>
      </c>
      <c r="Y1937" s="6">
        <v>73.58262719999999</v>
      </c>
      <c r="Z1937" s="6">
        <v>90.900541399999994</v>
      </c>
      <c r="AA1937" s="6">
        <v>14.1579265</v>
      </c>
      <c r="AB1937" s="6">
        <v>73.663128799999996</v>
      </c>
      <c r="AC1937" s="6">
        <v>-8.0501600000005169E-2</v>
      </c>
      <c r="AD1937" s="7">
        <v>2860810</v>
      </c>
      <c r="AE1937" s="6">
        <v>1.3626210999999999</v>
      </c>
      <c r="AF1937" s="6">
        <v>90.4869269</v>
      </c>
      <c r="AG1937" s="6">
        <v>17.8927844</v>
      </c>
      <c r="AH1937" s="6">
        <v>75.753804400000007</v>
      </c>
      <c r="AI1937" s="7">
        <v>2786843</v>
      </c>
      <c r="AJ1937" s="6">
        <v>90.900541399999994</v>
      </c>
      <c r="AK1937" s="6">
        <v>16.642478199999999</v>
      </c>
      <c r="AL1937" s="6">
        <v>76.2189379</v>
      </c>
      <c r="AM1937" s="6">
        <v>-0.46513349999999321</v>
      </c>
      <c r="AN1937" s="7">
        <v>2730582</v>
      </c>
      <c r="AO1937" s="6">
        <v>2.0604032000000001</v>
      </c>
    </row>
  </sheetData>
  <autoFilter ref="A1:AO1937"/>
  <phoneticPr fontId="19"/>
  <pageMargins left="0.75" right="0.75" top="1" bottom="1" header="0.51200000000000001" footer="0.51200000000000001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印刷用</vt:lpstr>
      <vt:lpstr>分析用</vt:lpstr>
      <vt:lpstr>ピボットテーブル用</vt:lpstr>
      <vt:lpstr>ピボットテーブル用!Print_Area</vt:lpstr>
      <vt:lpstr>印刷用!Print_Area</vt:lpstr>
      <vt:lpstr>分析用!Print_Area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2020-07-27T02:44:32Z</cp:lastPrinted>
  <dcterms:created xsi:type="dcterms:W3CDTF">2011-06-07T02:25:59Z</dcterms:created>
  <dcterms:modified xsi:type="dcterms:W3CDTF">2020-07-27T04:13:29Z</dcterms:modified>
</cp:coreProperties>
</file>