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【参考様式】計測日総括表_記入例" sheetId="1" r:id="rId1"/>
  </sheets>
  <definedNames>
    <definedName name="_xlnm.Print_Area" localSheetId="0">【参考様式】計測日総括表_記入例!$A$1:$AW$42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6" i="1" l="1"/>
  <c r="AK36" i="1"/>
  <c r="V36" i="1"/>
  <c r="X36" i="1"/>
  <c r="Z33" i="1" l="1"/>
  <c r="AA36" i="1" s="1"/>
  <c r="AD33" i="1" l="1"/>
  <c r="AE36" i="1" s="1"/>
  <c r="Y33" i="1"/>
  <c r="AG36" i="1" l="1"/>
  <c r="AC36" i="1"/>
  <c r="AS33" i="1"/>
  <c r="AT36" i="1" s="1"/>
  <c r="O33" i="1"/>
  <c r="P36" i="1" s="1"/>
  <c r="K33" i="1"/>
  <c r="AO33" i="1"/>
  <c r="AP36" i="1" s="1"/>
  <c r="AN33" i="1"/>
  <c r="J33" i="1"/>
  <c r="N36" i="1" s="1"/>
  <c r="R36" i="1"/>
  <c r="L36" i="1"/>
  <c r="I36" i="1"/>
  <c r="G36" i="1"/>
  <c r="AV36" i="1" l="1"/>
  <c r="AT37" i="1" s="1"/>
  <c r="AR36" i="1"/>
  <c r="AP37" i="1" s="1"/>
  <c r="AE37" i="1"/>
  <c r="P37" i="1"/>
  <c r="G37" i="1"/>
  <c r="L37" i="1"/>
  <c r="V37" i="1"/>
  <c r="AA37" i="1"/>
  <c r="AK37" i="1"/>
</calcChain>
</file>

<file path=xl/sharedStrings.xml><?xml version="1.0" encoding="utf-8"?>
<sst xmlns="http://schemas.openxmlformats.org/spreadsheetml/2006/main" count="234" uniqueCount="71">
  <si>
    <t>工事内容</t>
    <rPh sb="0" eb="2">
      <t>コウジ</t>
    </rPh>
    <rPh sb="2" eb="4">
      <t>ナイヨウ</t>
    </rPh>
    <phoneticPr fontId="3"/>
  </si>
  <si>
    <t>計測日(１回目)　令和　　年　　月　　日</t>
    <rPh sb="0" eb="2">
      <t>ケイソク</t>
    </rPh>
    <rPh sb="2" eb="3">
      <t>ビ</t>
    </rPh>
    <rPh sb="5" eb="7">
      <t>カイメ</t>
    </rPh>
    <rPh sb="9" eb="11">
      <t>レイワ</t>
    </rPh>
    <rPh sb="13" eb="14">
      <t>ネン</t>
    </rPh>
    <rPh sb="16" eb="17">
      <t>ガツ</t>
    </rPh>
    <rPh sb="19" eb="20">
      <t>ニチ</t>
    </rPh>
    <phoneticPr fontId="3"/>
  </si>
  <si>
    <t>No</t>
    <phoneticPr fontId="3"/>
  </si>
  <si>
    <t>備考</t>
    <rPh sb="0" eb="2">
      <t>ビコウ</t>
    </rPh>
    <phoneticPr fontId="3"/>
  </si>
  <si>
    <t>×：入場無</t>
    <rPh sb="2" eb="4">
      <t>ニュウジョウ</t>
    </rPh>
    <rPh sb="4" eb="5">
      <t>ナ</t>
    </rPh>
    <phoneticPr fontId="3"/>
  </si>
  <si>
    <t>×：登録無</t>
    <rPh sb="2" eb="4">
      <t>トウロク</t>
    </rPh>
    <rPh sb="4" eb="5">
      <t>ナ</t>
    </rPh>
    <phoneticPr fontId="3"/>
  </si>
  <si>
    <t>登録技能者率</t>
    <rPh sb="0" eb="2">
      <t>トウロク</t>
    </rPh>
    <rPh sb="2" eb="5">
      <t>ギノウシャ</t>
    </rPh>
    <rPh sb="5" eb="6">
      <t>リツ</t>
    </rPh>
    <phoneticPr fontId="3"/>
  </si>
  <si>
    <t>就業履歴蓄積率</t>
    <rPh sb="0" eb="2">
      <t>シュウギョウ</t>
    </rPh>
    <rPh sb="2" eb="4">
      <t>リレキ</t>
    </rPh>
    <rPh sb="4" eb="6">
      <t>チクセキ</t>
    </rPh>
    <rPh sb="6" eb="7">
      <t>リツ</t>
    </rPh>
    <phoneticPr fontId="3"/>
  </si>
  <si>
    <t>人数(B)</t>
    <rPh sb="0" eb="2">
      <t>ニンズウ</t>
    </rPh>
    <phoneticPr fontId="3"/>
  </si>
  <si>
    <t>人数(b)</t>
    <rPh sb="0" eb="2">
      <t>ニンズウ</t>
    </rPh>
    <phoneticPr fontId="3"/>
  </si>
  <si>
    <t>人数(c)</t>
    <rPh sb="0" eb="2">
      <t>ニンズウ</t>
    </rPh>
    <phoneticPr fontId="3"/>
  </si>
  <si>
    <t>（B)のうち
技能者登録
済の人数</t>
    <rPh sb="7" eb="9">
      <t>ギノウ</t>
    </rPh>
    <rPh sb="10" eb="12">
      <t>トウロク</t>
    </rPh>
    <rPh sb="13" eb="14">
      <t>スミ</t>
    </rPh>
    <rPh sb="15" eb="17">
      <t>ニンズウ</t>
    </rPh>
    <phoneticPr fontId="3"/>
  </si>
  <si>
    <t>○：入場有(A)</t>
    <rPh sb="2" eb="4">
      <t>ニュウジョウ</t>
    </rPh>
    <rPh sb="4" eb="5">
      <t>ア</t>
    </rPh>
    <phoneticPr fontId="3"/>
  </si>
  <si>
    <t>計測日当日
に現場入場
した事業者</t>
    <rPh sb="0" eb="2">
      <t>ケイソク</t>
    </rPh>
    <rPh sb="2" eb="3">
      <t>ビ</t>
    </rPh>
    <rPh sb="3" eb="5">
      <t>トウジツ</t>
    </rPh>
    <rPh sb="7" eb="9">
      <t>ゲンバ</t>
    </rPh>
    <rPh sb="9" eb="11">
      <t>ニュウジョウ</t>
    </rPh>
    <rPh sb="14" eb="16">
      <t>ジギョウ</t>
    </rPh>
    <rPh sb="16" eb="17">
      <t>シャ</t>
    </rPh>
    <phoneticPr fontId="3"/>
  </si>
  <si>
    <t>○(A)のうち
事業者登録
の状況</t>
    <rPh sb="8" eb="11">
      <t>ジギョウシャ</t>
    </rPh>
    <rPh sb="11" eb="13">
      <t>トウロク</t>
    </rPh>
    <rPh sb="15" eb="17">
      <t>ジョウキョウ</t>
    </rPh>
    <phoneticPr fontId="3"/>
  </si>
  <si>
    <t>○：登録済(a)</t>
    <rPh sb="2" eb="4">
      <t>トウロク</t>
    </rPh>
    <rPh sb="4" eb="5">
      <t>スミ</t>
    </rPh>
    <phoneticPr fontId="3"/>
  </si>
  <si>
    <t>登録事業者率</t>
    <rPh sb="0" eb="2">
      <t>トウロク</t>
    </rPh>
    <rPh sb="2" eb="5">
      <t>ジギョウシャ</t>
    </rPh>
    <rPh sb="5" eb="6">
      <t>リツ</t>
    </rPh>
    <phoneticPr fontId="3"/>
  </si>
  <si>
    <t>（B)のうち
カードタッチ
等をした技能者
登録済の人数</t>
    <rPh sb="14" eb="15">
      <t>トウ</t>
    </rPh>
    <rPh sb="18" eb="21">
      <t>ギノウシャ</t>
    </rPh>
    <rPh sb="22" eb="24">
      <t>トウロク</t>
    </rPh>
    <rPh sb="24" eb="25">
      <t>スミ</t>
    </rPh>
    <rPh sb="26" eb="28">
      <t>ニンズウ</t>
    </rPh>
    <phoneticPr fontId="3"/>
  </si>
  <si>
    <t>計測日(２回目)　令和　　年　　月　　日</t>
    <rPh sb="0" eb="2">
      <t>ケイソク</t>
    </rPh>
    <rPh sb="2" eb="3">
      <t>ビ</t>
    </rPh>
    <rPh sb="5" eb="7">
      <t>カイメ</t>
    </rPh>
    <rPh sb="9" eb="11">
      <t>レイワ</t>
    </rPh>
    <rPh sb="13" eb="14">
      <t>ネン</t>
    </rPh>
    <rPh sb="16" eb="17">
      <t>ガツ</t>
    </rPh>
    <rPh sb="19" eb="20">
      <t>ニチ</t>
    </rPh>
    <phoneticPr fontId="3"/>
  </si>
  <si>
    <t>計測日(３回目)　令和　　年　　月　　日</t>
    <rPh sb="0" eb="2">
      <t>ケイソク</t>
    </rPh>
    <rPh sb="2" eb="3">
      <t>ビ</t>
    </rPh>
    <rPh sb="5" eb="7">
      <t>カイメ</t>
    </rPh>
    <rPh sb="9" eb="11">
      <t>レイワ</t>
    </rPh>
    <rPh sb="13" eb="14">
      <t>ネン</t>
    </rPh>
    <rPh sb="16" eb="17">
      <t>ガツ</t>
    </rPh>
    <rPh sb="19" eb="20">
      <t>ニチ</t>
    </rPh>
    <phoneticPr fontId="3"/>
  </si>
  <si>
    <t>=</t>
    <phoneticPr fontId="3"/>
  </si>
  <si>
    <t>(a)</t>
    <phoneticPr fontId="3"/>
  </si>
  <si>
    <t>／</t>
    <phoneticPr fontId="3"/>
  </si>
  <si>
    <t>(A)</t>
    <phoneticPr fontId="3"/>
  </si>
  <si>
    <t>(b)</t>
    <phoneticPr fontId="3"/>
  </si>
  <si>
    <t>(B)</t>
    <phoneticPr fontId="3"/>
  </si>
  <si>
    <t>(c)</t>
    <phoneticPr fontId="3"/>
  </si>
  <si>
    <t>平均登録事業者率</t>
    <rPh sb="0" eb="2">
      <t>ヘイキン</t>
    </rPh>
    <rPh sb="2" eb="4">
      <t>トウロク</t>
    </rPh>
    <rPh sb="4" eb="7">
      <t>ジギョウシャ</t>
    </rPh>
    <rPh sb="7" eb="8">
      <t>リツ</t>
    </rPh>
    <phoneticPr fontId="3"/>
  </si>
  <si>
    <t>平均登録技能者率</t>
    <rPh sb="0" eb="2">
      <t>ヘイキン</t>
    </rPh>
    <rPh sb="2" eb="4">
      <t>トウロク</t>
    </rPh>
    <rPh sb="4" eb="7">
      <t>ギノウシャ</t>
    </rPh>
    <rPh sb="7" eb="8">
      <t>リツ</t>
    </rPh>
    <phoneticPr fontId="3"/>
  </si>
  <si>
    <t>平均就業履歴蓄積率</t>
    <rPh sb="0" eb="2">
      <t>ヘイキン</t>
    </rPh>
    <rPh sb="2" eb="4">
      <t>シュウギョウ</t>
    </rPh>
    <rPh sb="4" eb="6">
      <t>リレキ</t>
    </rPh>
    <rPh sb="6" eb="8">
      <t>チクセキ</t>
    </rPh>
    <rPh sb="8" eb="9">
      <t>リツ</t>
    </rPh>
    <phoneticPr fontId="3"/>
  </si>
  <si>
    <t>指標</t>
    <rPh sb="0" eb="2">
      <t>シヒョウ</t>
    </rPh>
    <phoneticPr fontId="3"/>
  </si>
  <si>
    <t>結果</t>
    <rPh sb="0" eb="2">
      <t>ケッカ</t>
    </rPh>
    <phoneticPr fontId="3"/>
  </si>
  <si>
    <t>建設キャリアアップシステム活用工事　計測日総括表</t>
    <rPh sb="0" eb="2">
      <t>ケンセツ</t>
    </rPh>
    <rPh sb="13" eb="15">
      <t>カツヨウ</t>
    </rPh>
    <rPh sb="15" eb="17">
      <t>コウジ</t>
    </rPh>
    <rPh sb="18" eb="20">
      <t>ケイソク</t>
    </rPh>
    <rPh sb="20" eb="21">
      <t>ビ</t>
    </rPh>
    <rPh sb="21" eb="23">
      <t>ソウカツ</t>
    </rPh>
    <rPh sb="23" eb="24">
      <t>ヒョウ</t>
    </rPh>
    <phoneticPr fontId="3"/>
  </si>
  <si>
    <t>工事名：　</t>
    <rPh sb="0" eb="2">
      <t>コウジ</t>
    </rPh>
    <rPh sb="2" eb="3">
      <t>ナ</t>
    </rPh>
    <phoneticPr fontId="3"/>
  </si>
  <si>
    <t>工期：　</t>
    <rPh sb="0" eb="2">
      <t>コウキ</t>
    </rPh>
    <phoneticPr fontId="3"/>
  </si>
  <si>
    <t>受注者：　</t>
    <rPh sb="0" eb="3">
      <t>ジュチュウシャ</t>
    </rPh>
    <phoneticPr fontId="3"/>
  </si>
  <si>
    <t>最低基準</t>
    <rPh sb="0" eb="2">
      <t>サイテイ</t>
    </rPh>
    <rPh sb="2" eb="4">
      <t>キジュン</t>
    </rPh>
    <phoneticPr fontId="3"/>
  </si>
  <si>
    <t>達成</t>
    <rPh sb="0" eb="2">
      <t>タッセイ</t>
    </rPh>
    <phoneticPr fontId="3"/>
  </si>
  <si>
    <t>○</t>
    <phoneticPr fontId="3"/>
  </si>
  <si>
    <t>○○工</t>
    <rPh sb="2" eb="3">
      <t>コウ</t>
    </rPh>
    <phoneticPr fontId="3"/>
  </si>
  <si>
    <t>×</t>
    <phoneticPr fontId="3"/>
  </si>
  <si>
    <r>
      <t xml:space="preserve">各測定日の結果
</t>
    </r>
    <r>
      <rPr>
        <sz val="11"/>
        <color theme="1"/>
        <rFont val="游ゴシック"/>
        <family val="3"/>
        <charset val="128"/>
        <scheme val="minor"/>
      </rPr>
      <t>(少数第2位を四捨五入)</t>
    </r>
    <rPh sb="0" eb="1">
      <t>カク</t>
    </rPh>
    <rPh sb="1" eb="3">
      <t>ソクテイ</t>
    </rPh>
    <rPh sb="3" eb="4">
      <t>ビ</t>
    </rPh>
    <rPh sb="5" eb="7">
      <t>ケッカ</t>
    </rPh>
    <rPh sb="9" eb="11">
      <t>ショウスウ</t>
    </rPh>
    <rPh sb="11" eb="12">
      <t>ダイ</t>
    </rPh>
    <rPh sb="13" eb="14">
      <t>イ</t>
    </rPh>
    <rPh sb="15" eb="19">
      <t>シシャゴニュウ</t>
    </rPh>
    <phoneticPr fontId="3"/>
  </si>
  <si>
    <r>
      <t xml:space="preserve">各測定日の結果３回の平均値
</t>
    </r>
    <r>
      <rPr>
        <sz val="11"/>
        <color theme="1"/>
        <rFont val="游ゴシック"/>
        <family val="3"/>
        <charset val="128"/>
        <scheme val="minor"/>
      </rPr>
      <t>(少数第2位を四捨五入)</t>
    </r>
    <rPh sb="0" eb="1">
      <t>カク</t>
    </rPh>
    <rPh sb="1" eb="3">
      <t>ソクテイ</t>
    </rPh>
    <rPh sb="3" eb="4">
      <t>ビ</t>
    </rPh>
    <rPh sb="5" eb="7">
      <t>ケッカ</t>
    </rPh>
    <rPh sb="8" eb="9">
      <t>カイ</t>
    </rPh>
    <rPh sb="10" eb="12">
      <t>ヘイキン</t>
    </rPh>
    <rPh sb="12" eb="13">
      <t>アタイ</t>
    </rPh>
    <phoneticPr fontId="3"/>
  </si>
  <si>
    <t>○：対象
×：対象外</t>
    <rPh sb="2" eb="4">
      <t>タイショウ</t>
    </rPh>
    <rPh sb="7" eb="9">
      <t>タイショウ</t>
    </rPh>
    <rPh sb="9" eb="10">
      <t>ソト</t>
    </rPh>
    <phoneticPr fontId="3"/>
  </si>
  <si>
    <r>
      <t xml:space="preserve">指標に係る
集計対象
の企業
</t>
    </r>
    <r>
      <rPr>
        <b/>
        <sz val="11"/>
        <color theme="1"/>
        <rFont val="ＭＳ ゴシック"/>
        <family val="3"/>
        <charset val="128"/>
      </rPr>
      <t>注１）</t>
    </r>
    <rPh sb="0" eb="2">
      <t>シヒョウ</t>
    </rPh>
    <rPh sb="3" eb="4">
      <t>カカ</t>
    </rPh>
    <rPh sb="6" eb="8">
      <t>シュウケイ</t>
    </rPh>
    <rPh sb="8" eb="10">
      <t>タイショウ</t>
    </rPh>
    <rPh sb="12" eb="14">
      <t>キギョウ</t>
    </rPh>
    <rPh sb="15" eb="16">
      <t>チュウ</t>
    </rPh>
    <phoneticPr fontId="3"/>
  </si>
  <si>
    <r>
      <t xml:space="preserve">計測日当日
に現場入場
した技能者
の人数(B)
</t>
    </r>
    <r>
      <rPr>
        <b/>
        <sz val="11"/>
        <color theme="1"/>
        <rFont val="ＭＳ ゴシック"/>
        <family val="3"/>
        <charset val="128"/>
      </rPr>
      <t>注２）</t>
    </r>
    <rPh sb="0" eb="2">
      <t>ケイソク</t>
    </rPh>
    <rPh sb="2" eb="3">
      <t>ビ</t>
    </rPh>
    <rPh sb="3" eb="5">
      <t>トウジツ</t>
    </rPh>
    <rPh sb="7" eb="9">
      <t>ゲンバ</t>
    </rPh>
    <rPh sb="9" eb="11">
      <t>ニュウジョウ</t>
    </rPh>
    <rPh sb="14" eb="17">
      <t>ギノウシャ</t>
    </rPh>
    <rPh sb="19" eb="21">
      <t>ニンズウ</t>
    </rPh>
    <rPh sb="20" eb="21">
      <t>スウ</t>
    </rPh>
    <rPh sb="25" eb="26">
      <t>チュウ</t>
    </rPh>
    <phoneticPr fontId="3"/>
  </si>
  <si>
    <t>作成日：　</t>
    <rPh sb="0" eb="2">
      <t>サクセイ</t>
    </rPh>
    <rPh sb="2" eb="3">
      <t>ビ</t>
    </rPh>
    <phoneticPr fontId="3"/>
  </si>
  <si>
    <r>
      <rPr>
        <b/>
        <sz val="11"/>
        <color theme="1"/>
        <rFont val="ＭＳ ゴシック"/>
        <family val="3"/>
        <charset val="128"/>
      </rPr>
      <t>注１）</t>
    </r>
    <r>
      <rPr>
        <sz val="11"/>
        <color theme="1"/>
        <rFont val="ＭＳ ゴシック"/>
        <family val="3"/>
        <charset val="128"/>
      </rPr>
      <t>　一人親方、当該工事現場での施工が２週間以内の企業及び資材・運搬・調査・測量・警備業者は対象外。「施工が２週間以内」とは、企業として最初の入場日から最後の入場日までが２週間以内のこととする。</t>
    </r>
    <r>
      <rPr>
        <sz val="11"/>
        <color rgb="FFFF0000"/>
        <rFont val="ＭＳ ゴシック"/>
        <family val="3"/>
        <charset val="128"/>
      </rPr>
      <t>期間が不明の場合は計上しておき、最終的に２週間以内の場合に除外・修正する。</t>
    </r>
    <rPh sb="0" eb="1">
      <t>チュウ</t>
    </rPh>
    <rPh sb="4" eb="6">
      <t>ヒトリ</t>
    </rPh>
    <rPh sb="6" eb="8">
      <t>オヤカタ</t>
    </rPh>
    <rPh sb="9" eb="11">
      <t>トウガイ</t>
    </rPh>
    <rPh sb="11" eb="13">
      <t>コウジ</t>
    </rPh>
    <rPh sb="13" eb="15">
      <t>ゲンバ</t>
    </rPh>
    <rPh sb="17" eb="19">
      <t>セコウ</t>
    </rPh>
    <rPh sb="21" eb="23">
      <t>シュウカン</t>
    </rPh>
    <rPh sb="23" eb="25">
      <t>イナイ</t>
    </rPh>
    <rPh sb="26" eb="28">
      <t>キギョウ</t>
    </rPh>
    <rPh sb="28" eb="29">
      <t>オヨ</t>
    </rPh>
    <rPh sb="30" eb="32">
      <t>シザイ</t>
    </rPh>
    <rPh sb="33" eb="35">
      <t>ウンパン</t>
    </rPh>
    <rPh sb="36" eb="38">
      <t>チョウサ</t>
    </rPh>
    <rPh sb="39" eb="41">
      <t>ソクリョウ</t>
    </rPh>
    <rPh sb="42" eb="44">
      <t>ケイビ</t>
    </rPh>
    <rPh sb="44" eb="46">
      <t>ギョウシャ</t>
    </rPh>
    <rPh sb="47" eb="49">
      <t>タイショウ</t>
    </rPh>
    <rPh sb="49" eb="50">
      <t>ソト</t>
    </rPh>
    <rPh sb="52" eb="54">
      <t>セコウ</t>
    </rPh>
    <rPh sb="56" eb="58">
      <t>シュウカン</t>
    </rPh>
    <rPh sb="58" eb="60">
      <t>イナイ</t>
    </rPh>
    <rPh sb="64" eb="66">
      <t>キギョウ</t>
    </rPh>
    <rPh sb="69" eb="71">
      <t>サイショ</t>
    </rPh>
    <rPh sb="72" eb="74">
      <t>ニュウジョウ</t>
    </rPh>
    <rPh sb="74" eb="75">
      <t>ビ</t>
    </rPh>
    <rPh sb="77" eb="79">
      <t>サイゴ</t>
    </rPh>
    <rPh sb="80" eb="82">
      <t>ニュウジョウ</t>
    </rPh>
    <rPh sb="82" eb="83">
      <t>ビ</t>
    </rPh>
    <rPh sb="87" eb="89">
      <t>シュウカン</t>
    </rPh>
    <rPh sb="89" eb="91">
      <t>イナイ</t>
    </rPh>
    <rPh sb="98" eb="100">
      <t>キカン</t>
    </rPh>
    <rPh sb="101" eb="103">
      <t>フメイ</t>
    </rPh>
    <rPh sb="104" eb="106">
      <t>バアイ</t>
    </rPh>
    <rPh sb="107" eb="109">
      <t>ケイジョウ</t>
    </rPh>
    <rPh sb="114" eb="116">
      <t>サイシュウ</t>
    </rPh>
    <rPh sb="116" eb="117">
      <t>テキ</t>
    </rPh>
    <rPh sb="119" eb="121">
      <t>シュウカン</t>
    </rPh>
    <rPh sb="121" eb="123">
      <t>イナイ</t>
    </rPh>
    <rPh sb="124" eb="126">
      <t>バアイ</t>
    </rPh>
    <rPh sb="127" eb="129">
      <t>ジョガイ</t>
    </rPh>
    <rPh sb="130" eb="132">
      <t>シュウセイ</t>
    </rPh>
    <phoneticPr fontId="3"/>
  </si>
  <si>
    <r>
      <rPr>
        <b/>
        <sz val="11"/>
        <color theme="1"/>
        <rFont val="ＭＳ ゴシック"/>
        <family val="3"/>
        <charset val="128"/>
      </rPr>
      <t>注２）</t>
    </r>
    <r>
      <rPr>
        <sz val="11"/>
        <color theme="1"/>
        <rFont val="ＭＳ ゴシック"/>
        <family val="3"/>
        <charset val="128"/>
      </rPr>
      <t>　一人親方も含む。ただし、当該工事現場での就業が２週間以内の者は対象外。「就業が２週間以内」とは、技能者として最初の入場日から最後の入場日までが２週間以内のこととする。</t>
    </r>
    <r>
      <rPr>
        <sz val="11"/>
        <color rgb="FFFF0000"/>
        <rFont val="ＭＳ ゴシック"/>
        <family val="3"/>
        <charset val="128"/>
      </rPr>
      <t>期間が不明の場合は計上しておき、最終的に２週間以内の場合に除外・修正する。</t>
    </r>
    <rPh sb="0" eb="1">
      <t>チュウ</t>
    </rPh>
    <rPh sb="4" eb="6">
      <t>ヒトリ</t>
    </rPh>
    <rPh sb="6" eb="8">
      <t>オヤカタ</t>
    </rPh>
    <rPh sb="9" eb="10">
      <t>フク</t>
    </rPh>
    <rPh sb="16" eb="18">
      <t>トウガイ</t>
    </rPh>
    <rPh sb="18" eb="20">
      <t>コウジ</t>
    </rPh>
    <rPh sb="20" eb="22">
      <t>ゲンバ</t>
    </rPh>
    <rPh sb="24" eb="26">
      <t>シュウギョウ</t>
    </rPh>
    <rPh sb="28" eb="30">
      <t>シュウカン</t>
    </rPh>
    <rPh sb="30" eb="32">
      <t>イナイ</t>
    </rPh>
    <rPh sb="33" eb="34">
      <t>モノ</t>
    </rPh>
    <rPh sb="35" eb="37">
      <t>タイショウ</t>
    </rPh>
    <rPh sb="37" eb="38">
      <t>ソト</t>
    </rPh>
    <rPh sb="40" eb="42">
      <t>シュウギョウ</t>
    </rPh>
    <rPh sb="44" eb="46">
      <t>シュウカン</t>
    </rPh>
    <rPh sb="46" eb="48">
      <t>イナイ</t>
    </rPh>
    <rPh sb="52" eb="55">
      <t>ギノウシャ</t>
    </rPh>
    <rPh sb="58" eb="60">
      <t>サイショ</t>
    </rPh>
    <rPh sb="61" eb="63">
      <t>ニュウジョウ</t>
    </rPh>
    <rPh sb="63" eb="64">
      <t>ビ</t>
    </rPh>
    <rPh sb="66" eb="68">
      <t>サイゴ</t>
    </rPh>
    <rPh sb="69" eb="71">
      <t>ニュウジョウ</t>
    </rPh>
    <rPh sb="71" eb="72">
      <t>ビ</t>
    </rPh>
    <rPh sb="76" eb="78">
      <t>シュウカン</t>
    </rPh>
    <rPh sb="78" eb="80">
      <t>イナイ</t>
    </rPh>
    <phoneticPr fontId="3"/>
  </si>
  <si>
    <t>【参考様式】</t>
    <rPh sb="1" eb="3">
      <t>サンコウ</t>
    </rPh>
    <rPh sb="3" eb="5">
      <t>ヨウシキ</t>
    </rPh>
    <phoneticPr fontId="3"/>
  </si>
  <si>
    <r>
      <t>　　　　一人親方は、①個人事業主として入場する場合と、②雇用契約を締結した雇用労働者として入場する場合があり得る。　</t>
    </r>
    <r>
      <rPr>
        <b/>
        <sz val="11"/>
        <color theme="1"/>
        <rFont val="ＭＳ ゴシック"/>
        <family val="3"/>
        <charset val="128"/>
      </rPr>
      <t>注１）</t>
    </r>
    <r>
      <rPr>
        <sz val="11"/>
        <color theme="1"/>
        <rFont val="ＭＳ ゴシック"/>
        <family val="3"/>
        <charset val="128"/>
      </rPr>
      <t>の企業においては、②の場合を想定して一人親方は集計の対象外とする。　</t>
    </r>
    <r>
      <rPr>
        <b/>
        <sz val="11"/>
        <color theme="1"/>
        <rFont val="ＭＳ ゴシック"/>
        <family val="3"/>
        <charset val="128"/>
      </rPr>
      <t>注２）</t>
    </r>
    <r>
      <rPr>
        <sz val="11"/>
        <color theme="1"/>
        <rFont val="ＭＳ ゴシック"/>
        <family val="3"/>
        <charset val="128"/>
      </rPr>
      <t>の技能者においては、①と②いずれの場合も一人親方を集計の対象に含める。</t>
    </r>
    <rPh sb="4" eb="6">
      <t>ヒトリ</t>
    </rPh>
    <rPh sb="6" eb="8">
      <t>オヤカタ</t>
    </rPh>
    <rPh sb="11" eb="13">
      <t>コジン</t>
    </rPh>
    <rPh sb="13" eb="15">
      <t>ジギョウ</t>
    </rPh>
    <rPh sb="15" eb="16">
      <t>ヌシ</t>
    </rPh>
    <rPh sb="19" eb="21">
      <t>ニュウジョウ</t>
    </rPh>
    <rPh sb="23" eb="25">
      <t>バアイ</t>
    </rPh>
    <rPh sb="28" eb="30">
      <t>コヨウ</t>
    </rPh>
    <rPh sb="30" eb="32">
      <t>ケイヤク</t>
    </rPh>
    <rPh sb="33" eb="35">
      <t>テイケツ</t>
    </rPh>
    <rPh sb="37" eb="39">
      <t>コヨウ</t>
    </rPh>
    <rPh sb="39" eb="42">
      <t>ロウドウシャ</t>
    </rPh>
    <rPh sb="45" eb="47">
      <t>ニュウジョウ</t>
    </rPh>
    <rPh sb="49" eb="51">
      <t>バアイ</t>
    </rPh>
    <rPh sb="54" eb="55">
      <t>ウ</t>
    </rPh>
    <rPh sb="58" eb="59">
      <t>チュウ</t>
    </rPh>
    <rPh sb="62" eb="64">
      <t>キギョウ</t>
    </rPh>
    <rPh sb="72" eb="74">
      <t>バアイ</t>
    </rPh>
    <rPh sb="75" eb="77">
      <t>ソウテイ</t>
    </rPh>
    <rPh sb="79" eb="81">
      <t>ヒトリ</t>
    </rPh>
    <rPh sb="81" eb="83">
      <t>オヤカタ</t>
    </rPh>
    <rPh sb="84" eb="86">
      <t>シュウケイ</t>
    </rPh>
    <rPh sb="87" eb="89">
      <t>タイショウ</t>
    </rPh>
    <rPh sb="89" eb="90">
      <t>ソト</t>
    </rPh>
    <rPh sb="95" eb="96">
      <t>チュウ</t>
    </rPh>
    <rPh sb="99" eb="102">
      <t>ギノウシャ</t>
    </rPh>
    <rPh sb="115" eb="117">
      <t>バアイ</t>
    </rPh>
    <rPh sb="118" eb="120">
      <t>ヒトリ</t>
    </rPh>
    <rPh sb="120" eb="122">
      <t>オヤカタ</t>
    </rPh>
    <rPh sb="123" eb="125">
      <t>シュウケイ</t>
    </rPh>
    <rPh sb="126" eb="128">
      <t>タイショウ</t>
    </rPh>
    <rPh sb="129" eb="130">
      <t>フク</t>
    </rPh>
    <phoneticPr fontId="3"/>
  </si>
  <si>
    <t>【元請】</t>
    <rPh sb="1" eb="3">
      <t>モトウ</t>
    </rPh>
    <phoneticPr fontId="3"/>
  </si>
  <si>
    <t>　【一次下請】</t>
    <rPh sb="2" eb="4">
      <t>イチジ</t>
    </rPh>
    <rPh sb="4" eb="6">
      <t>シタウ</t>
    </rPh>
    <phoneticPr fontId="3"/>
  </si>
  <si>
    <t>　　【二次下請】</t>
    <rPh sb="3" eb="5">
      <t>ニジ</t>
    </rPh>
    <rPh sb="5" eb="7">
      <t>シタウ</t>
    </rPh>
    <phoneticPr fontId="3"/>
  </si>
  <si>
    <t>　　　【三次下請】以下</t>
    <rPh sb="4" eb="6">
      <t>ミヨシ</t>
    </rPh>
    <rPh sb="6" eb="8">
      <t>シタウ</t>
    </rPh>
    <rPh sb="9" eb="11">
      <t>イカ</t>
    </rPh>
    <phoneticPr fontId="3"/>
  </si>
  <si>
    <r>
      <rPr>
        <sz val="20"/>
        <color theme="1"/>
        <rFont val="游ゴシック"/>
        <family val="3"/>
        <charset val="128"/>
        <scheme val="minor"/>
      </rPr>
      <t>企業名</t>
    </r>
    <r>
      <rPr>
        <sz val="11"/>
        <color theme="1"/>
        <rFont val="游ゴシック"/>
        <family val="3"/>
        <charset val="128"/>
        <scheme val="minor"/>
      </rPr>
      <t xml:space="preserve">
（事業者登録ID）</t>
    </r>
    <rPh sb="0" eb="2">
      <t>キギョウ</t>
    </rPh>
    <rPh sb="2" eb="3">
      <t>ナ</t>
    </rPh>
    <rPh sb="5" eb="8">
      <t>ジギョウシャ</t>
    </rPh>
    <rPh sb="8" eb="10">
      <t>トウロク</t>
    </rPh>
    <phoneticPr fontId="3"/>
  </si>
  <si>
    <t>○○建設</t>
    <rPh sb="2" eb="4">
      <t>ケンセツ</t>
    </rPh>
    <phoneticPr fontId="3"/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</si>
  <si>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3"/>
  </si>
  <si>
    <t>○○○○○○○工事</t>
    <rPh sb="7" eb="9">
      <t>コウジ</t>
    </rPh>
    <phoneticPr fontId="3"/>
  </si>
  <si>
    <t>【元請】
○○建設
（12345678901234）</t>
    <rPh sb="1" eb="3">
      <t>モトウ</t>
    </rPh>
    <rPh sb="7" eb="9">
      <t>ケンセツ</t>
    </rPh>
    <phoneticPr fontId="3"/>
  </si>
  <si>
    <t>　【一次下請】
■■建設
（12345678901234）</t>
    <rPh sb="2" eb="4">
      <t>イチジ</t>
    </rPh>
    <rPh sb="4" eb="6">
      <t>シタウ</t>
    </rPh>
    <rPh sb="10" eb="12">
      <t>ケンセツ</t>
    </rPh>
    <phoneticPr fontId="3"/>
  </si>
  <si>
    <t>　　【二次下請】
□□建設
（12345678901234）</t>
    <rPh sb="3" eb="5">
      <t>ニジ</t>
    </rPh>
    <rPh sb="5" eb="7">
      <t>シタウ</t>
    </rPh>
    <rPh sb="11" eb="13">
      <t>ケンセツ</t>
    </rPh>
    <phoneticPr fontId="3"/>
  </si>
  <si>
    <t>　　【二次下請】
◆◆建設
（12345678901234）</t>
    <rPh sb="3" eb="5">
      <t>ニジ</t>
    </rPh>
    <rPh sb="5" eb="7">
      <t>シタウ</t>
    </rPh>
    <rPh sb="11" eb="13">
      <t>ケンセツ</t>
    </rPh>
    <phoneticPr fontId="3"/>
  </si>
  <si>
    <t>　　　【三次下請】
◇◇建設
（12345678901234）</t>
    <rPh sb="4" eb="6">
      <t>サンジ</t>
    </rPh>
    <rPh sb="6" eb="8">
      <t>シタウ</t>
    </rPh>
    <rPh sb="12" eb="14">
      <t>ケンセツ</t>
    </rPh>
    <phoneticPr fontId="3"/>
  </si>
  <si>
    <t>　【一次下請】
▲▲建設
（12345678901234）</t>
    <rPh sb="2" eb="4">
      <t>イチジ</t>
    </rPh>
    <rPh sb="4" eb="6">
      <t>シタウ</t>
    </rPh>
    <rPh sb="10" eb="12">
      <t>ケンセツ</t>
    </rPh>
    <phoneticPr fontId="3"/>
  </si>
  <si>
    <t>　　【二次下請】
△△建設
（12345678901234）</t>
    <rPh sb="3" eb="5">
      <t>ニジ</t>
    </rPh>
    <rPh sb="5" eb="7">
      <t>シタウ</t>
    </rPh>
    <rPh sb="11" eb="13">
      <t>ケンセツ</t>
    </rPh>
    <phoneticPr fontId="3"/>
  </si>
  <si>
    <t>　【一次下請】
○○建設
（事業者登録なし）</t>
    <rPh sb="2" eb="4">
      <t>イチジ</t>
    </rPh>
    <rPh sb="4" eb="6">
      <t>シタウ</t>
    </rPh>
    <rPh sb="10" eb="12">
      <t>ケンセツ</t>
    </rPh>
    <rPh sb="14" eb="17">
      <t>ジギョウシャ</t>
    </rPh>
    <rPh sb="17" eb="19">
      <t>トウロク</t>
    </rPh>
    <phoneticPr fontId="3"/>
  </si>
  <si>
    <t>　【一次下請】
▼▼建設
（12345678901234）</t>
    <rPh sb="2" eb="4">
      <t>イチジ</t>
    </rPh>
    <rPh sb="4" eb="6">
      <t>シタウ</t>
    </rPh>
    <rPh sb="10" eb="12">
      <t>ケンセツ</t>
    </rPh>
    <phoneticPr fontId="3"/>
  </si>
  <si>
    <t>目標基準(参考)</t>
    <rPh sb="0" eb="2">
      <t>モクヒョウ</t>
    </rPh>
    <rPh sb="2" eb="4">
      <t>キジュン</t>
    </rPh>
    <rPh sb="5" eb="7">
      <t>サンコウ</t>
    </rPh>
    <phoneticPr fontId="3"/>
  </si>
  <si>
    <t>　　平均値の算出例(平均登録事業者率)：　(1回目66.7％＋2回目75.0％＋3回目85.7％)　／　３回　=　75.8％　</t>
    <rPh sb="2" eb="5">
      <t>ヘイキンチ</t>
    </rPh>
    <rPh sb="10" eb="12">
      <t>ヘイキン</t>
    </rPh>
    <rPh sb="12" eb="14">
      <t>トウロク</t>
    </rPh>
    <rPh sb="14" eb="17">
      <t>ジギョウシャ</t>
    </rPh>
    <rPh sb="17" eb="18">
      <t>リツ</t>
    </rPh>
    <rPh sb="23" eb="25">
      <t>カイメ</t>
    </rPh>
    <rPh sb="32" eb="34">
      <t>カイメ</t>
    </rPh>
    <rPh sb="41" eb="43">
      <t>カイメ</t>
    </rPh>
    <phoneticPr fontId="3"/>
  </si>
  <si>
    <t>※　最初の入場日から最後の入場日までが２週間より長いが、入場日が少ない（数日程度）事業者及び技能者については、受発注者の協議の上で集計の対象外とすることができる。</t>
    <rPh sb="2" eb="4">
      <t>サイショ</t>
    </rPh>
    <rPh sb="5" eb="7">
      <t>ニュウジョウ</t>
    </rPh>
    <rPh sb="7" eb="8">
      <t>ビ</t>
    </rPh>
    <rPh sb="10" eb="12">
      <t>サイゴ</t>
    </rPh>
    <rPh sb="13" eb="15">
      <t>ニュウジョウ</t>
    </rPh>
    <rPh sb="15" eb="16">
      <t>ビ</t>
    </rPh>
    <rPh sb="20" eb="22">
      <t>シュウカン</t>
    </rPh>
    <rPh sb="32" eb="33">
      <t>スク</t>
    </rPh>
    <rPh sb="36" eb="38">
      <t>スウジツ</t>
    </rPh>
    <rPh sb="38" eb="40">
      <t>テイド</t>
    </rPh>
    <rPh sb="41" eb="44">
      <t>ジギョウシャ</t>
    </rPh>
    <rPh sb="44" eb="45">
      <t>オヨ</t>
    </rPh>
    <rPh sb="46" eb="49">
      <t>ギノウシャ</t>
    </rPh>
    <rPh sb="63" eb="64">
      <t>ウエ</t>
    </rPh>
    <rPh sb="65" eb="67">
      <t>シュウケイ</t>
    </rPh>
    <rPh sb="68" eb="70">
      <t>タイショウ</t>
    </rPh>
    <rPh sb="70" eb="71">
      <t>ソト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</si>
</sst>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);[Red]\(0\)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28"/>
      <color theme="1"/>
      <name val="游ゴシック"/>
      <family val="2"/>
      <scheme val="minor"/>
    </font>
    <font>
      <sz val="36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auto="1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ck">
        <color indexed="64"/>
      </top>
      <bottom style="hair">
        <color auto="1"/>
      </bottom>
      <diagonal/>
    </border>
    <border>
      <left/>
      <right style="hair">
        <color auto="1"/>
      </right>
      <top style="thick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thin">
        <color indexed="64"/>
      </bottom>
      <diagonal/>
    </border>
    <border>
      <left style="hair">
        <color auto="1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ck">
        <color indexed="64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thick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2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0" fillId="3" borderId="2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8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5" fillId="5" borderId="0" xfId="0" applyFont="1" applyFill="1" applyAlignment="1">
      <alignment vertical="center"/>
    </xf>
    <xf numFmtId="0" fontId="0" fillId="5" borderId="2" xfId="0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left" vertical="center" wrapText="1"/>
    </xf>
    <xf numFmtId="0" fontId="0" fillId="5" borderId="42" xfId="0" applyFill="1" applyBorder="1" applyAlignment="1">
      <alignment horizontal="center" vertical="center"/>
    </xf>
    <xf numFmtId="49" fontId="0" fillId="5" borderId="51" xfId="0" applyNumberFormat="1" applyFill="1" applyBorder="1" applyAlignment="1">
      <alignment horizontal="left" vertical="center" wrapText="1"/>
    </xf>
    <xf numFmtId="176" fontId="0" fillId="5" borderId="9" xfId="1" applyNumberFormat="1" applyFont="1" applyFill="1" applyBorder="1" applyAlignment="1">
      <alignment horizontal="center" vertical="center"/>
    </xf>
    <xf numFmtId="176" fontId="0" fillId="5" borderId="7" xfId="1" applyNumberFormat="1" applyFont="1" applyFill="1" applyBorder="1" applyAlignment="1">
      <alignment horizontal="center" vertical="center"/>
    </xf>
    <xf numFmtId="176" fontId="0" fillId="5" borderId="79" xfId="1" applyNumberFormat="1" applyFont="1" applyFill="1" applyBorder="1" applyAlignment="1">
      <alignment horizontal="center" vertical="center"/>
    </xf>
    <xf numFmtId="0" fontId="9" fillId="5" borderId="63" xfId="0" applyFont="1" applyFill="1" applyBorder="1" applyAlignment="1">
      <alignment horizontal="left" vertical="center"/>
    </xf>
    <xf numFmtId="0" fontId="5" fillId="5" borderId="82" xfId="0" applyFont="1" applyFill="1" applyBorder="1" applyAlignment="1">
      <alignment horizontal="right" vertical="center"/>
    </xf>
    <xf numFmtId="0" fontId="5" fillId="5" borderId="84" xfId="0" applyFont="1" applyFill="1" applyBorder="1" applyAlignment="1">
      <alignment horizontal="right" vertical="center"/>
    </xf>
    <xf numFmtId="0" fontId="5" fillId="5" borderId="85" xfId="0" applyFont="1" applyFill="1" applyBorder="1" applyAlignment="1">
      <alignment horizontal="right" vertical="center"/>
    </xf>
    <xf numFmtId="49" fontId="0" fillId="5" borderId="87" xfId="0" applyNumberForma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 wrapText="1"/>
    </xf>
    <xf numFmtId="0" fontId="4" fillId="3" borderId="58" xfId="0" applyFont="1" applyFill="1" applyBorder="1" applyAlignment="1">
      <alignment vertical="center" wrapText="1"/>
    </xf>
    <xf numFmtId="49" fontId="0" fillId="5" borderId="7" xfId="0" applyNumberFormat="1" applyFill="1" applyBorder="1" applyAlignment="1">
      <alignment horizontal="left" vertical="center" wrapText="1"/>
    </xf>
    <xf numFmtId="49" fontId="15" fillId="5" borderId="60" xfId="0" applyNumberFormat="1" applyFont="1" applyFill="1" applyBorder="1" applyAlignment="1">
      <alignment horizontal="center" vertical="center" wrapText="1"/>
    </xf>
    <xf numFmtId="49" fontId="15" fillId="5" borderId="35" xfId="0" applyNumberFormat="1" applyFont="1" applyFill="1" applyBorder="1" applyAlignment="1">
      <alignment horizontal="center" vertical="center"/>
    </xf>
    <xf numFmtId="177" fontId="15" fillId="5" borderId="10" xfId="0" applyNumberFormat="1" applyFont="1" applyFill="1" applyBorder="1" applyAlignment="1">
      <alignment horizontal="center" vertical="center"/>
    </xf>
    <xf numFmtId="49" fontId="15" fillId="5" borderId="36" xfId="0" applyNumberFormat="1" applyFont="1" applyFill="1" applyBorder="1"/>
    <xf numFmtId="49" fontId="15" fillId="5" borderId="53" xfId="0" applyNumberFormat="1" applyFont="1" applyFill="1" applyBorder="1" applyAlignment="1">
      <alignment horizontal="center" vertical="center" wrapText="1"/>
    </xf>
    <xf numFmtId="49" fontId="15" fillId="5" borderId="31" xfId="0" applyNumberFormat="1" applyFont="1" applyFill="1" applyBorder="1" applyAlignment="1">
      <alignment horizontal="center" vertical="center"/>
    </xf>
    <xf numFmtId="177" fontId="15" fillId="5" borderId="4" xfId="0" applyNumberFormat="1" applyFont="1" applyFill="1" applyBorder="1" applyAlignment="1">
      <alignment horizontal="center" vertical="center"/>
    </xf>
    <xf numFmtId="49" fontId="15" fillId="5" borderId="30" xfId="0" applyNumberFormat="1" applyFont="1" applyFill="1" applyBorder="1"/>
    <xf numFmtId="49" fontId="16" fillId="4" borderId="53" xfId="0" applyNumberFormat="1" applyFont="1" applyFill="1" applyBorder="1" applyAlignment="1">
      <alignment horizontal="center" vertical="center" wrapText="1"/>
    </xf>
    <xf numFmtId="49" fontId="16" fillId="4" borderId="31" xfId="0" applyNumberFormat="1" applyFont="1" applyFill="1" applyBorder="1" applyAlignment="1">
      <alignment horizontal="center" vertical="center"/>
    </xf>
    <xf numFmtId="177" fontId="16" fillId="4" borderId="4" xfId="0" applyNumberFormat="1" applyFont="1" applyFill="1" applyBorder="1" applyAlignment="1">
      <alignment horizontal="center" vertical="center"/>
    </xf>
    <xf numFmtId="49" fontId="16" fillId="4" borderId="30" xfId="0" applyNumberFormat="1" applyFont="1" applyFill="1" applyBorder="1"/>
    <xf numFmtId="49" fontId="16" fillId="4" borderId="54" xfId="0" applyNumberFormat="1" applyFont="1" applyFill="1" applyBorder="1" applyAlignment="1">
      <alignment horizontal="center" vertical="center" wrapText="1"/>
    </xf>
    <xf numFmtId="49" fontId="16" fillId="4" borderId="32" xfId="0" applyNumberFormat="1" applyFont="1" applyFill="1" applyBorder="1" applyAlignment="1">
      <alignment horizontal="center" vertical="center"/>
    </xf>
    <xf numFmtId="177" fontId="16" fillId="4" borderId="17" xfId="0" applyNumberFormat="1" applyFont="1" applyFill="1" applyBorder="1" applyAlignment="1">
      <alignment horizontal="center" vertical="center"/>
    </xf>
    <xf numFmtId="49" fontId="16" fillId="4" borderId="37" xfId="0" applyNumberFormat="1" applyFont="1" applyFill="1" applyBorder="1"/>
    <xf numFmtId="177" fontId="0" fillId="5" borderId="35" xfId="0" applyNumberFormat="1" applyFill="1" applyBorder="1" applyAlignment="1">
      <alignment horizontal="center" vertical="center"/>
    </xf>
    <xf numFmtId="177" fontId="0" fillId="5" borderId="10" xfId="0" applyNumberFormat="1" applyFill="1" applyBorder="1" applyAlignment="1">
      <alignment horizontal="center" vertical="center"/>
    </xf>
    <xf numFmtId="177" fontId="0" fillId="3" borderId="0" xfId="0" applyNumberFormat="1" applyFill="1" applyBorder="1" applyAlignment="1">
      <alignment horizontal="center" vertical="center"/>
    </xf>
    <xf numFmtId="177" fontId="0" fillId="3" borderId="27" xfId="0" applyNumberFormat="1" applyFill="1" applyBorder="1" applyAlignment="1">
      <alignment horizontal="center" vertical="center"/>
    </xf>
    <xf numFmtId="0" fontId="0" fillId="5" borderId="98" xfId="0" applyFill="1" applyBorder="1" applyAlignment="1"/>
    <xf numFmtId="0" fontId="0" fillId="5" borderId="99" xfId="0" applyFill="1" applyBorder="1" applyAlignment="1"/>
    <xf numFmtId="0" fontId="0" fillId="5" borderId="100" xfId="0" applyFill="1" applyBorder="1" applyAlignment="1"/>
    <xf numFmtId="0" fontId="0" fillId="2" borderId="32" xfId="0" applyFill="1" applyBorder="1" applyAlignment="1">
      <alignment vertical="center"/>
    </xf>
    <xf numFmtId="0" fontId="0" fillId="2" borderId="96" xfId="0" applyFill="1" applyBorder="1" applyAlignment="1">
      <alignment vertical="center"/>
    </xf>
    <xf numFmtId="0" fontId="0" fillId="2" borderId="97" xfId="0" applyFill="1" applyBorder="1" applyAlignment="1">
      <alignment vertical="center"/>
    </xf>
    <xf numFmtId="0" fontId="0" fillId="3" borderId="91" xfId="0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9" fontId="0" fillId="3" borderId="59" xfId="0" applyNumberFormat="1" applyFill="1" applyBorder="1" applyAlignment="1">
      <alignment horizontal="center" vertical="center"/>
    </xf>
    <xf numFmtId="9" fontId="0" fillId="3" borderId="93" xfId="0" applyNumberFormat="1" applyFill="1" applyBorder="1" applyAlignment="1">
      <alignment horizontal="center" vertical="center"/>
    </xf>
    <xf numFmtId="9" fontId="0" fillId="3" borderId="88" xfId="0" applyNumberFormat="1" applyFill="1" applyBorder="1" applyAlignment="1">
      <alignment horizontal="center" vertical="center"/>
    </xf>
    <xf numFmtId="9" fontId="0" fillId="3" borderId="94" xfId="0" applyNumberFormat="1" applyFill="1" applyBorder="1" applyAlignment="1">
      <alignment horizontal="center" vertical="center"/>
    </xf>
    <xf numFmtId="9" fontId="0" fillId="3" borderId="90" xfId="0" applyNumberFormat="1" applyFill="1" applyBorder="1" applyAlignment="1">
      <alignment horizontal="center" vertical="center"/>
    </xf>
    <xf numFmtId="9" fontId="0" fillId="3" borderId="95" xfId="0" applyNumberFormat="1" applyFill="1" applyBorder="1" applyAlignment="1">
      <alignment horizontal="center" vertical="center"/>
    </xf>
    <xf numFmtId="0" fontId="0" fillId="5" borderId="84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5" fillId="5" borderId="22" xfId="0" applyFont="1" applyFill="1" applyBorder="1" applyAlignment="1">
      <alignment horizontal="right" vertical="center"/>
    </xf>
    <xf numFmtId="0" fontId="9" fillId="5" borderId="22" xfId="0" applyFont="1" applyFill="1" applyBorder="1" applyAlignment="1">
      <alignment horizontal="right" vertical="center"/>
    </xf>
    <xf numFmtId="0" fontId="12" fillId="5" borderId="0" xfId="0" applyFont="1" applyFill="1" applyAlignment="1">
      <alignment horizontal="left" vertical="center"/>
    </xf>
    <xf numFmtId="0" fontId="6" fillId="5" borderId="61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55" xfId="0" applyFill="1" applyBorder="1" applyAlignment="1">
      <alignment horizontal="left" vertical="center" wrapText="1"/>
    </xf>
    <xf numFmtId="0" fontId="0" fillId="3" borderId="56" xfId="0" applyFill="1" applyBorder="1" applyAlignment="1">
      <alignment horizontal="left" vertical="center" wrapText="1"/>
    </xf>
    <xf numFmtId="0" fontId="0" fillId="3" borderId="57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9" fontId="0" fillId="3" borderId="10" xfId="1" applyFont="1" applyFill="1" applyBorder="1" applyAlignment="1">
      <alignment horizontal="center" vertical="center"/>
    </xf>
    <xf numFmtId="9" fontId="0" fillId="3" borderId="8" xfId="1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left" vertical="center"/>
    </xf>
    <xf numFmtId="0" fontId="5" fillId="5" borderId="8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76" fontId="0" fillId="3" borderId="40" xfId="1" applyNumberFormat="1" applyFont="1" applyFill="1" applyBorder="1" applyAlignment="1">
      <alignment horizontal="center" vertical="center"/>
    </xf>
    <xf numFmtId="176" fontId="0" fillId="3" borderId="41" xfId="1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177" fontId="0" fillId="5" borderId="8" xfId="0" applyNumberFormat="1" applyFill="1" applyBorder="1" applyAlignment="1">
      <alignment horizontal="center" vertical="center"/>
    </xf>
    <xf numFmtId="177" fontId="0" fillId="5" borderId="11" xfId="0" applyNumberFormat="1" applyFill="1" applyBorder="1" applyAlignment="1">
      <alignment horizontal="center" vertical="center"/>
    </xf>
    <xf numFmtId="177" fontId="0" fillId="5" borderId="9" xfId="0" applyNumberForma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center" vertical="center"/>
    </xf>
    <xf numFmtId="177" fontId="15" fillId="5" borderId="1" xfId="0" applyNumberFormat="1" applyFont="1" applyFill="1" applyBorder="1" applyAlignment="1">
      <alignment horizontal="center" vertical="center"/>
    </xf>
    <xf numFmtId="177" fontId="15" fillId="5" borderId="5" xfId="0" applyNumberFormat="1" applyFont="1" applyFill="1" applyBorder="1" applyAlignment="1">
      <alignment horizontal="center" vertical="center"/>
    </xf>
    <xf numFmtId="49" fontId="16" fillId="4" borderId="14" xfId="0" applyNumberFormat="1" applyFont="1" applyFill="1" applyBorder="1" applyAlignment="1">
      <alignment horizontal="center" vertical="center"/>
    </xf>
    <xf numFmtId="49" fontId="16" fillId="4" borderId="19" xfId="0" applyNumberFormat="1" applyFont="1" applyFill="1" applyBorder="1" applyAlignment="1">
      <alignment horizontal="center" vertical="center"/>
    </xf>
    <xf numFmtId="177" fontId="16" fillId="4" borderId="14" xfId="0" applyNumberFormat="1" applyFont="1" applyFill="1" applyBorder="1" applyAlignment="1">
      <alignment horizontal="center" vertical="center"/>
    </xf>
    <xf numFmtId="177" fontId="16" fillId="4" borderId="19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horizontal="center" vertical="center"/>
    </xf>
    <xf numFmtId="177" fontId="16" fillId="4" borderId="1" xfId="0" applyNumberFormat="1" applyFont="1" applyFill="1" applyBorder="1" applyAlignment="1">
      <alignment horizontal="center" vertical="center"/>
    </xf>
    <xf numFmtId="177" fontId="16" fillId="4" borderId="5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49" fontId="15" fillId="5" borderId="8" xfId="0" applyNumberFormat="1" applyFont="1" applyFill="1" applyBorder="1" applyAlignment="1">
      <alignment horizontal="center" vertical="center"/>
    </xf>
    <xf numFmtId="49" fontId="15" fillId="5" borderId="11" xfId="0" applyNumberFormat="1" applyFont="1" applyFill="1" applyBorder="1" applyAlignment="1">
      <alignment horizontal="center" vertical="center"/>
    </xf>
    <xf numFmtId="177" fontId="15" fillId="5" borderId="8" xfId="0" applyNumberFormat="1" applyFont="1" applyFill="1" applyBorder="1" applyAlignment="1">
      <alignment horizontal="center" vertical="center"/>
    </xf>
    <xf numFmtId="177" fontId="15" fillId="5" borderId="11" xfId="0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6" fillId="5" borderId="64" xfId="0" applyFont="1" applyFill="1" applyBorder="1" applyAlignment="1">
      <alignment horizontal="center" vertical="center" wrapText="1"/>
    </xf>
    <xf numFmtId="0" fontId="10" fillId="5" borderId="65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7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5" xfId="0" applyFont="1" applyFill="1" applyBorder="1" applyAlignment="1">
      <alignment horizontal="center" vertical="center"/>
    </xf>
    <xf numFmtId="0" fontId="10" fillId="5" borderId="76" xfId="0" applyFont="1" applyFill="1" applyBorder="1" applyAlignment="1">
      <alignment horizontal="center" vertical="center"/>
    </xf>
    <xf numFmtId="0" fontId="10" fillId="5" borderId="77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5" borderId="81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9" fontId="0" fillId="3" borderId="80" xfId="1" applyFont="1" applyFill="1" applyBorder="1" applyAlignment="1">
      <alignment horizontal="center" vertical="center"/>
    </xf>
    <xf numFmtId="9" fontId="0" fillId="3" borderId="76" xfId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/>
    </xf>
    <xf numFmtId="0" fontId="5" fillId="5" borderId="86" xfId="0" applyFont="1" applyFill="1" applyBorder="1" applyAlignment="1">
      <alignment horizontal="left" vertical="center"/>
    </xf>
    <xf numFmtId="0" fontId="4" fillId="3" borderId="5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</cellXfs>
  <cellStyles count="4">
    <cellStyle name="パーセント" xfId="1" builtinId="5"/>
    <cellStyle name="パーセント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3703</xdr:colOff>
      <xdr:row>2</xdr:row>
      <xdr:rowOff>154782</xdr:rowOff>
    </xdr:from>
    <xdr:to>
      <xdr:col>28</xdr:col>
      <xdr:colOff>1323</xdr:colOff>
      <xdr:row>6</xdr:row>
      <xdr:rowOff>161397</xdr:rowOff>
    </xdr:to>
    <xdr:sp macro="" textlink="">
      <xdr:nvSpPr>
        <xdr:cNvPr id="4" name="角丸四角形 3"/>
        <xdr:cNvSpPr/>
      </xdr:nvSpPr>
      <xdr:spPr>
        <a:xfrm>
          <a:off x="9290578" y="631032"/>
          <a:ext cx="3795714" cy="911490"/>
        </a:xfrm>
        <a:prstGeom prst="round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0">
              <a:solidFill>
                <a:schemeClr val="tx1"/>
              </a:solidFill>
            </a:rPr>
            <a:t>　記入欄が足りない場合は、追加又は複数枚とする等、適宜対応すること。</a:t>
          </a:r>
        </a:p>
      </xdr:txBody>
    </xdr:sp>
    <xdr:clientData/>
  </xdr:twoCellAnchor>
  <xdr:twoCellAnchor>
    <xdr:from>
      <xdr:col>32</xdr:col>
      <xdr:colOff>47624</xdr:colOff>
      <xdr:row>0</xdr:row>
      <xdr:rowOff>107155</xdr:rowOff>
    </xdr:from>
    <xdr:to>
      <xdr:col>47</xdr:col>
      <xdr:colOff>285750</xdr:colOff>
      <xdr:row>6</xdr:row>
      <xdr:rowOff>11906</xdr:rowOff>
    </xdr:to>
    <xdr:sp macro="" textlink="">
      <xdr:nvSpPr>
        <xdr:cNvPr id="5" name="角丸四角形 4"/>
        <xdr:cNvSpPr/>
      </xdr:nvSpPr>
      <xdr:spPr>
        <a:xfrm>
          <a:off x="14239874" y="107155"/>
          <a:ext cx="5845970" cy="1285876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0">
              <a:solidFill>
                <a:schemeClr val="tx1"/>
              </a:solidFill>
            </a:rPr>
            <a:t>沖縄県建設キャリアアップシステム</a:t>
          </a:r>
          <a:r>
            <a:rPr kumimoji="1" lang="en-US" altLang="ja-JP" sz="1600" b="0">
              <a:solidFill>
                <a:schemeClr val="tx1"/>
              </a:solidFill>
            </a:rPr>
            <a:t>(CCUS)</a:t>
          </a:r>
          <a:r>
            <a:rPr kumimoji="1" lang="ja-JP" altLang="en-US" sz="1600" b="0">
              <a:solidFill>
                <a:schemeClr val="tx1"/>
              </a:solidFill>
            </a:rPr>
            <a:t>活用工事試行要領</a:t>
          </a:r>
          <a:endParaRPr kumimoji="1" lang="en-US" altLang="ja-JP" sz="1600" b="0">
            <a:solidFill>
              <a:schemeClr val="tx1"/>
            </a:solidFill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</a:rPr>
            <a:t>第５における「各指標について計測日における活用状況を</a:t>
          </a:r>
          <a:endParaRPr kumimoji="1" lang="en-US" altLang="ja-JP" sz="1600" b="0">
            <a:solidFill>
              <a:schemeClr val="tx1"/>
            </a:solidFill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</a:rPr>
            <a:t>算出した資料」の参考例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3"/>
  <sheetViews>
    <sheetView tabSelected="1" view="pageBreakPreview" zoomScale="80" zoomScaleNormal="90" zoomScaleSheetLayoutView="80" workbookViewId="0">
      <selection activeCell="AK8" sqref="AK8"/>
    </sheetView>
  </sheetViews>
  <sheetFormatPr defaultRowHeight="18.75" x14ac:dyDescent="0.4"/>
  <cols>
    <col min="1" max="1" width="3.875" style="1" bestFit="1" customWidth="1"/>
    <col min="2" max="2" width="9" style="1"/>
    <col min="3" max="3" width="23.5" style="1" bestFit="1" customWidth="1"/>
    <col min="4" max="4" width="11.5" style="1" bestFit="1" customWidth="1"/>
    <col min="5" max="5" width="14" style="1" bestFit="1" customWidth="1"/>
    <col min="6" max="6" width="2.875" style="1" bestFit="1" customWidth="1"/>
    <col min="7" max="7" width="4" style="1" bestFit="1" customWidth="1"/>
    <col min="8" max="8" width="3.375" style="1" bestFit="1" customWidth="1"/>
    <col min="9" max="9" width="4.25" style="1" bestFit="1" customWidth="1"/>
    <col min="10" max="10" width="11" style="1" bestFit="1" customWidth="1"/>
    <col min="11" max="11" width="2.875" style="1" bestFit="1" customWidth="1"/>
    <col min="12" max="12" width="4.125" style="1" bestFit="1" customWidth="1"/>
    <col min="13" max="13" width="3.375" style="1" bestFit="1" customWidth="1"/>
    <col min="14" max="14" width="4.25" style="1" bestFit="1" customWidth="1"/>
    <col min="15" max="15" width="2.875" style="1" bestFit="1" customWidth="1"/>
    <col min="16" max="16" width="4" style="1" bestFit="1" customWidth="1"/>
    <col min="17" max="17" width="3.375" style="1" bestFit="1" customWidth="1"/>
    <col min="18" max="18" width="4.25" style="1" bestFit="1" customWidth="1"/>
    <col min="19" max="19" width="5.25" bestFit="1" customWidth="1"/>
    <col min="20" max="20" width="14" style="1" bestFit="1" customWidth="1"/>
    <col min="21" max="21" width="2.875" style="1" bestFit="1" customWidth="1"/>
    <col min="22" max="22" width="4" style="1" bestFit="1" customWidth="1"/>
    <col min="23" max="23" width="3.375" style="1" bestFit="1" customWidth="1"/>
    <col min="24" max="24" width="4.25" style="1" bestFit="1" customWidth="1"/>
    <col min="25" max="25" width="11" style="1" bestFit="1" customWidth="1"/>
    <col min="26" max="26" width="2.875" style="1" bestFit="1" customWidth="1"/>
    <col min="27" max="27" width="4.125" style="1" bestFit="1" customWidth="1"/>
    <col min="28" max="28" width="3.375" style="1" bestFit="1" customWidth="1"/>
    <col min="29" max="29" width="4.25" style="1" bestFit="1" customWidth="1"/>
    <col min="30" max="30" width="2.875" style="1" bestFit="1" customWidth="1"/>
    <col min="31" max="31" width="4" style="1" bestFit="1" customWidth="1"/>
    <col min="32" max="32" width="3.375" style="1" bestFit="1" customWidth="1"/>
    <col min="33" max="33" width="4.25" style="1" bestFit="1" customWidth="1"/>
    <col min="34" max="34" width="5.25" bestFit="1" customWidth="1"/>
    <col min="35" max="35" width="14" style="1" bestFit="1" customWidth="1"/>
    <col min="36" max="36" width="2.875" style="1" bestFit="1" customWidth="1"/>
    <col min="37" max="37" width="4" style="1" bestFit="1" customWidth="1"/>
    <col min="38" max="38" width="3.375" style="1" bestFit="1" customWidth="1"/>
    <col min="39" max="39" width="4.25" style="1" bestFit="1" customWidth="1"/>
    <col min="40" max="40" width="11" style="1" bestFit="1" customWidth="1"/>
    <col min="41" max="41" width="2.875" style="1" bestFit="1" customWidth="1"/>
    <col min="42" max="42" width="4.125" style="1" bestFit="1" customWidth="1"/>
    <col min="43" max="43" width="3.375" style="1" bestFit="1" customWidth="1"/>
    <col min="44" max="44" width="4.25" style="1" bestFit="1" customWidth="1"/>
    <col min="45" max="45" width="2.5" style="1" customWidth="1"/>
    <col min="46" max="46" width="4" style="1" bestFit="1" customWidth="1"/>
    <col min="47" max="47" width="3.375" style="1" bestFit="1" customWidth="1"/>
    <col min="48" max="48" width="4.25" style="1" bestFit="1" customWidth="1"/>
    <col min="49" max="49" width="5.25" bestFit="1" customWidth="1"/>
  </cols>
  <sheetData>
    <row r="1" spans="1:49" x14ac:dyDescent="0.4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8.75" customHeight="1" x14ac:dyDescent="0.4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49" ht="18.75" customHeight="1" x14ac:dyDescent="0.4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ht="18.75" customHeight="1" x14ac:dyDescent="0.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9.9499999999999993" customHeight="1" x14ac:dyDescent="0.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4"/>
    </row>
    <row r="6" spans="1:49" ht="24" x14ac:dyDescent="0.4">
      <c r="A6" s="13"/>
      <c r="B6" s="30"/>
      <c r="C6" s="26" t="s">
        <v>33</v>
      </c>
      <c r="D6" s="87" t="s">
        <v>58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24" x14ac:dyDescent="0.4">
      <c r="A7" s="13"/>
      <c r="B7" s="30"/>
      <c r="C7" s="27" t="s">
        <v>34</v>
      </c>
      <c r="D7" s="89" t="s">
        <v>57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ht="24" x14ac:dyDescent="0.4">
      <c r="A8" s="13"/>
      <c r="B8" s="30"/>
      <c r="C8" s="28" t="s">
        <v>35</v>
      </c>
      <c r="D8" s="173" t="s">
        <v>56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ht="9.9499999999999993" customHeight="1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4"/>
    </row>
    <row r="10" spans="1:49" x14ac:dyDescent="0.4">
      <c r="A10" s="13"/>
      <c r="B10" s="72" t="s">
        <v>47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</row>
    <row r="11" spans="1:49" x14ac:dyDescent="0.4">
      <c r="A11" s="13"/>
      <c r="B11" s="72" t="s">
        <v>48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</row>
    <row r="12" spans="1:49" x14ac:dyDescent="0.4">
      <c r="A12" s="13"/>
      <c r="B12" s="72" t="s">
        <v>50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</row>
    <row r="13" spans="1:49" ht="19.5" thickBot="1" x14ac:dyDescent="0.45">
      <c r="A13" s="13"/>
      <c r="B13" s="182" t="s">
        <v>70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</row>
    <row r="14" spans="1:49" ht="24" x14ac:dyDescent="0.4">
      <c r="A14" s="13"/>
      <c r="B14" s="70" t="s">
        <v>46</v>
      </c>
      <c r="C14" s="71"/>
      <c r="D14" s="25"/>
      <c r="E14" s="73" t="s">
        <v>1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 t="s">
        <v>18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 t="s">
        <v>19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</row>
    <row r="15" spans="1:49" ht="18.75" customHeight="1" thickBot="1" x14ac:dyDescent="0.45">
      <c r="A15" s="162" t="s">
        <v>2</v>
      </c>
      <c r="B15" s="75" t="s">
        <v>0</v>
      </c>
      <c r="C15" s="31" t="s">
        <v>51</v>
      </c>
      <c r="D15" s="81" t="s">
        <v>44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</row>
    <row r="16" spans="1:49" ht="18.75" customHeight="1" x14ac:dyDescent="0.4">
      <c r="A16" s="163"/>
      <c r="B16" s="76"/>
      <c r="C16" s="32" t="s">
        <v>52</v>
      </c>
      <c r="D16" s="82"/>
      <c r="E16" s="177" t="s">
        <v>13</v>
      </c>
      <c r="F16" s="91"/>
      <c r="G16" s="92"/>
      <c r="H16" s="92"/>
      <c r="I16" s="93"/>
      <c r="J16" s="138" t="s">
        <v>45</v>
      </c>
      <c r="K16" s="91"/>
      <c r="L16" s="92"/>
      <c r="M16" s="92"/>
      <c r="N16" s="92"/>
      <c r="O16" s="92"/>
      <c r="P16" s="92"/>
      <c r="Q16" s="92"/>
      <c r="R16" s="93"/>
      <c r="S16" s="179" t="s">
        <v>3</v>
      </c>
      <c r="T16" s="177" t="s">
        <v>13</v>
      </c>
      <c r="U16" s="91"/>
      <c r="V16" s="92"/>
      <c r="W16" s="92"/>
      <c r="X16" s="93"/>
      <c r="Y16" s="138" t="s">
        <v>45</v>
      </c>
      <c r="Z16" s="91"/>
      <c r="AA16" s="92"/>
      <c r="AB16" s="92"/>
      <c r="AC16" s="92"/>
      <c r="AD16" s="92"/>
      <c r="AE16" s="92"/>
      <c r="AF16" s="92"/>
      <c r="AG16" s="93"/>
      <c r="AH16" s="179" t="s">
        <v>3</v>
      </c>
      <c r="AI16" s="177" t="s">
        <v>13</v>
      </c>
      <c r="AJ16" s="91"/>
      <c r="AK16" s="92"/>
      <c r="AL16" s="92"/>
      <c r="AM16" s="93"/>
      <c r="AN16" s="138" t="s">
        <v>45</v>
      </c>
      <c r="AO16" s="91"/>
      <c r="AP16" s="92"/>
      <c r="AQ16" s="92"/>
      <c r="AR16" s="92"/>
      <c r="AS16" s="92"/>
      <c r="AT16" s="92"/>
      <c r="AU16" s="92"/>
      <c r="AV16" s="93"/>
      <c r="AW16" s="179" t="s">
        <v>3</v>
      </c>
    </row>
    <row r="17" spans="1:49" ht="18.75" customHeight="1" x14ac:dyDescent="0.4">
      <c r="A17" s="163"/>
      <c r="B17" s="76"/>
      <c r="C17" s="32" t="s">
        <v>53</v>
      </c>
      <c r="D17" s="82"/>
      <c r="E17" s="178"/>
      <c r="F17" s="140" t="s">
        <v>14</v>
      </c>
      <c r="G17" s="140"/>
      <c r="H17" s="140"/>
      <c r="I17" s="141"/>
      <c r="J17" s="139"/>
      <c r="K17" s="140" t="s">
        <v>11</v>
      </c>
      <c r="L17" s="140"/>
      <c r="M17" s="140"/>
      <c r="N17" s="140"/>
      <c r="O17" s="140" t="s">
        <v>17</v>
      </c>
      <c r="P17" s="140"/>
      <c r="Q17" s="140"/>
      <c r="R17" s="141"/>
      <c r="S17" s="180"/>
      <c r="T17" s="178"/>
      <c r="U17" s="140" t="s">
        <v>14</v>
      </c>
      <c r="V17" s="140"/>
      <c r="W17" s="140"/>
      <c r="X17" s="141"/>
      <c r="Y17" s="139"/>
      <c r="Z17" s="140" t="s">
        <v>11</v>
      </c>
      <c r="AA17" s="140"/>
      <c r="AB17" s="140"/>
      <c r="AC17" s="140"/>
      <c r="AD17" s="140" t="s">
        <v>17</v>
      </c>
      <c r="AE17" s="140"/>
      <c r="AF17" s="140"/>
      <c r="AG17" s="141"/>
      <c r="AH17" s="180"/>
      <c r="AI17" s="178"/>
      <c r="AJ17" s="140" t="s">
        <v>14</v>
      </c>
      <c r="AK17" s="140"/>
      <c r="AL17" s="140"/>
      <c r="AM17" s="141"/>
      <c r="AN17" s="139"/>
      <c r="AO17" s="140" t="s">
        <v>11</v>
      </c>
      <c r="AP17" s="140"/>
      <c r="AQ17" s="140"/>
      <c r="AR17" s="140"/>
      <c r="AS17" s="140" t="s">
        <v>17</v>
      </c>
      <c r="AT17" s="140"/>
      <c r="AU17" s="140"/>
      <c r="AV17" s="141"/>
      <c r="AW17" s="180"/>
    </row>
    <row r="18" spans="1:49" x14ac:dyDescent="0.4">
      <c r="A18" s="163"/>
      <c r="B18" s="76"/>
      <c r="C18" s="32" t="s">
        <v>54</v>
      </c>
      <c r="D18" s="82"/>
      <c r="E18" s="178"/>
      <c r="F18" s="140"/>
      <c r="G18" s="140"/>
      <c r="H18" s="140"/>
      <c r="I18" s="141"/>
      <c r="J18" s="139"/>
      <c r="K18" s="140"/>
      <c r="L18" s="140"/>
      <c r="M18" s="140"/>
      <c r="N18" s="140"/>
      <c r="O18" s="140"/>
      <c r="P18" s="140"/>
      <c r="Q18" s="140"/>
      <c r="R18" s="141"/>
      <c r="S18" s="180"/>
      <c r="T18" s="178"/>
      <c r="U18" s="140"/>
      <c r="V18" s="140"/>
      <c r="W18" s="140"/>
      <c r="X18" s="141"/>
      <c r="Y18" s="139"/>
      <c r="Z18" s="140"/>
      <c r="AA18" s="140"/>
      <c r="AB18" s="140"/>
      <c r="AC18" s="140"/>
      <c r="AD18" s="140"/>
      <c r="AE18" s="140"/>
      <c r="AF18" s="140"/>
      <c r="AG18" s="141"/>
      <c r="AH18" s="180"/>
      <c r="AI18" s="178"/>
      <c r="AJ18" s="140"/>
      <c r="AK18" s="140"/>
      <c r="AL18" s="140"/>
      <c r="AM18" s="141"/>
      <c r="AN18" s="139"/>
      <c r="AO18" s="140"/>
      <c r="AP18" s="140"/>
      <c r="AQ18" s="140"/>
      <c r="AR18" s="140"/>
      <c r="AS18" s="140"/>
      <c r="AT18" s="140"/>
      <c r="AU18" s="140"/>
      <c r="AV18" s="141"/>
      <c r="AW18" s="180"/>
    </row>
    <row r="19" spans="1:49" ht="18.75" customHeight="1" x14ac:dyDescent="0.4">
      <c r="A19" s="163"/>
      <c r="B19" s="76"/>
      <c r="C19" s="175" t="s">
        <v>55</v>
      </c>
      <c r="D19" s="83"/>
      <c r="E19" s="178"/>
      <c r="F19" s="140"/>
      <c r="G19" s="140"/>
      <c r="H19" s="140"/>
      <c r="I19" s="141"/>
      <c r="J19" s="139"/>
      <c r="K19" s="140"/>
      <c r="L19" s="140"/>
      <c r="M19" s="140"/>
      <c r="N19" s="140"/>
      <c r="O19" s="140"/>
      <c r="P19" s="140"/>
      <c r="Q19" s="140"/>
      <c r="R19" s="141"/>
      <c r="S19" s="180"/>
      <c r="T19" s="178"/>
      <c r="U19" s="140"/>
      <c r="V19" s="140"/>
      <c r="W19" s="140"/>
      <c r="X19" s="141"/>
      <c r="Y19" s="139"/>
      <c r="Z19" s="140"/>
      <c r="AA19" s="140"/>
      <c r="AB19" s="140"/>
      <c r="AC19" s="140"/>
      <c r="AD19" s="140"/>
      <c r="AE19" s="140"/>
      <c r="AF19" s="140"/>
      <c r="AG19" s="141"/>
      <c r="AH19" s="180"/>
      <c r="AI19" s="178"/>
      <c r="AJ19" s="140"/>
      <c r="AK19" s="140"/>
      <c r="AL19" s="140"/>
      <c r="AM19" s="141"/>
      <c r="AN19" s="139"/>
      <c r="AO19" s="140"/>
      <c r="AP19" s="140"/>
      <c r="AQ19" s="140"/>
      <c r="AR19" s="140"/>
      <c r="AS19" s="140"/>
      <c r="AT19" s="140"/>
      <c r="AU19" s="140"/>
      <c r="AV19" s="141"/>
      <c r="AW19" s="180"/>
    </row>
    <row r="20" spans="1:49" ht="18.75" customHeight="1" x14ac:dyDescent="0.4">
      <c r="A20" s="163"/>
      <c r="B20" s="76"/>
      <c r="C20" s="175"/>
      <c r="D20" s="78" t="s">
        <v>43</v>
      </c>
      <c r="E20" s="178"/>
      <c r="F20" s="140"/>
      <c r="G20" s="140"/>
      <c r="H20" s="140"/>
      <c r="I20" s="141"/>
      <c r="J20" s="139"/>
      <c r="K20" s="140"/>
      <c r="L20" s="140"/>
      <c r="M20" s="140"/>
      <c r="N20" s="140"/>
      <c r="O20" s="140"/>
      <c r="P20" s="140"/>
      <c r="Q20" s="140"/>
      <c r="R20" s="141"/>
      <c r="S20" s="180"/>
      <c r="T20" s="178"/>
      <c r="U20" s="140"/>
      <c r="V20" s="140"/>
      <c r="W20" s="140"/>
      <c r="X20" s="141"/>
      <c r="Y20" s="139"/>
      <c r="Z20" s="140"/>
      <c r="AA20" s="140"/>
      <c r="AB20" s="140"/>
      <c r="AC20" s="140"/>
      <c r="AD20" s="140"/>
      <c r="AE20" s="140"/>
      <c r="AF20" s="140"/>
      <c r="AG20" s="141"/>
      <c r="AH20" s="180"/>
      <c r="AI20" s="178"/>
      <c r="AJ20" s="140"/>
      <c r="AK20" s="140"/>
      <c r="AL20" s="140"/>
      <c r="AM20" s="141"/>
      <c r="AN20" s="139"/>
      <c r="AO20" s="140"/>
      <c r="AP20" s="140"/>
      <c r="AQ20" s="140"/>
      <c r="AR20" s="140"/>
      <c r="AS20" s="140"/>
      <c r="AT20" s="140"/>
      <c r="AU20" s="140"/>
      <c r="AV20" s="141"/>
      <c r="AW20" s="180"/>
    </row>
    <row r="21" spans="1:49" x14ac:dyDescent="0.4">
      <c r="A21" s="163"/>
      <c r="B21" s="76"/>
      <c r="C21" s="175"/>
      <c r="D21" s="79"/>
      <c r="E21" s="5" t="s">
        <v>12</v>
      </c>
      <c r="F21" s="142" t="s">
        <v>15</v>
      </c>
      <c r="G21" s="142"/>
      <c r="H21" s="142"/>
      <c r="I21" s="143"/>
      <c r="J21" s="127" t="s">
        <v>8</v>
      </c>
      <c r="K21" s="129" t="s">
        <v>9</v>
      </c>
      <c r="L21" s="129"/>
      <c r="M21" s="129"/>
      <c r="N21" s="129"/>
      <c r="O21" s="129" t="s">
        <v>10</v>
      </c>
      <c r="P21" s="129"/>
      <c r="Q21" s="129"/>
      <c r="R21" s="130"/>
      <c r="S21" s="180"/>
      <c r="T21" s="5" t="s">
        <v>12</v>
      </c>
      <c r="U21" s="142" t="s">
        <v>15</v>
      </c>
      <c r="V21" s="142"/>
      <c r="W21" s="142"/>
      <c r="X21" s="143"/>
      <c r="Y21" s="127" t="s">
        <v>8</v>
      </c>
      <c r="Z21" s="129" t="s">
        <v>9</v>
      </c>
      <c r="AA21" s="129"/>
      <c r="AB21" s="129"/>
      <c r="AC21" s="129"/>
      <c r="AD21" s="129" t="s">
        <v>10</v>
      </c>
      <c r="AE21" s="129"/>
      <c r="AF21" s="129"/>
      <c r="AG21" s="130"/>
      <c r="AH21" s="180"/>
      <c r="AI21" s="5" t="s">
        <v>12</v>
      </c>
      <c r="AJ21" s="142" t="s">
        <v>15</v>
      </c>
      <c r="AK21" s="142"/>
      <c r="AL21" s="142"/>
      <c r="AM21" s="143"/>
      <c r="AN21" s="127" t="s">
        <v>8</v>
      </c>
      <c r="AO21" s="129" t="s">
        <v>9</v>
      </c>
      <c r="AP21" s="129"/>
      <c r="AQ21" s="129"/>
      <c r="AR21" s="129"/>
      <c r="AS21" s="129" t="s">
        <v>10</v>
      </c>
      <c r="AT21" s="129"/>
      <c r="AU21" s="129"/>
      <c r="AV21" s="130"/>
      <c r="AW21" s="180"/>
    </row>
    <row r="22" spans="1:49" x14ac:dyDescent="0.4">
      <c r="A22" s="164"/>
      <c r="B22" s="77"/>
      <c r="C22" s="176"/>
      <c r="D22" s="80"/>
      <c r="E22" s="6" t="s">
        <v>4</v>
      </c>
      <c r="F22" s="132" t="s">
        <v>5</v>
      </c>
      <c r="G22" s="132"/>
      <c r="H22" s="132"/>
      <c r="I22" s="133"/>
      <c r="J22" s="128"/>
      <c r="K22" s="77"/>
      <c r="L22" s="77"/>
      <c r="M22" s="77"/>
      <c r="N22" s="77"/>
      <c r="O22" s="77"/>
      <c r="P22" s="77"/>
      <c r="Q22" s="77"/>
      <c r="R22" s="131"/>
      <c r="S22" s="181"/>
      <c r="T22" s="6" t="s">
        <v>4</v>
      </c>
      <c r="U22" s="132" t="s">
        <v>5</v>
      </c>
      <c r="V22" s="132"/>
      <c r="W22" s="132"/>
      <c r="X22" s="133"/>
      <c r="Y22" s="128"/>
      <c r="Z22" s="77"/>
      <c r="AA22" s="77"/>
      <c r="AB22" s="77"/>
      <c r="AC22" s="77"/>
      <c r="AD22" s="77"/>
      <c r="AE22" s="77"/>
      <c r="AF22" s="77"/>
      <c r="AG22" s="131"/>
      <c r="AH22" s="181"/>
      <c r="AI22" s="6" t="s">
        <v>4</v>
      </c>
      <c r="AJ22" s="132" t="s">
        <v>5</v>
      </c>
      <c r="AK22" s="132"/>
      <c r="AL22" s="132"/>
      <c r="AM22" s="133"/>
      <c r="AN22" s="128"/>
      <c r="AO22" s="77"/>
      <c r="AP22" s="77"/>
      <c r="AQ22" s="77"/>
      <c r="AR22" s="77"/>
      <c r="AS22" s="77"/>
      <c r="AT22" s="77"/>
      <c r="AU22" s="77"/>
      <c r="AV22" s="131"/>
      <c r="AW22" s="181"/>
    </row>
    <row r="23" spans="1:49" ht="60" customHeight="1" x14ac:dyDescent="0.6">
      <c r="A23" s="16">
        <v>1</v>
      </c>
      <c r="B23" s="17" t="s">
        <v>39</v>
      </c>
      <c r="C23" s="29" t="s">
        <v>59</v>
      </c>
      <c r="D23" s="34" t="s">
        <v>38</v>
      </c>
      <c r="E23" s="35" t="s">
        <v>38</v>
      </c>
      <c r="F23" s="134" t="s">
        <v>38</v>
      </c>
      <c r="G23" s="134"/>
      <c r="H23" s="134"/>
      <c r="I23" s="135"/>
      <c r="J23" s="36">
        <v>5</v>
      </c>
      <c r="K23" s="136">
        <v>5</v>
      </c>
      <c r="L23" s="136"/>
      <c r="M23" s="136"/>
      <c r="N23" s="136"/>
      <c r="O23" s="136">
        <v>5</v>
      </c>
      <c r="P23" s="136"/>
      <c r="Q23" s="136"/>
      <c r="R23" s="137"/>
      <c r="S23" s="37"/>
      <c r="T23" s="35" t="s">
        <v>38</v>
      </c>
      <c r="U23" s="134" t="s">
        <v>38</v>
      </c>
      <c r="V23" s="134"/>
      <c r="W23" s="134"/>
      <c r="X23" s="135"/>
      <c r="Y23" s="36">
        <v>5</v>
      </c>
      <c r="Z23" s="136">
        <v>5</v>
      </c>
      <c r="AA23" s="136"/>
      <c r="AB23" s="136"/>
      <c r="AC23" s="136"/>
      <c r="AD23" s="136">
        <v>5</v>
      </c>
      <c r="AE23" s="136"/>
      <c r="AF23" s="136"/>
      <c r="AG23" s="137"/>
      <c r="AH23" s="37"/>
      <c r="AI23" s="35" t="s">
        <v>38</v>
      </c>
      <c r="AJ23" s="134" t="s">
        <v>38</v>
      </c>
      <c r="AK23" s="134"/>
      <c r="AL23" s="134"/>
      <c r="AM23" s="135"/>
      <c r="AN23" s="36">
        <v>5</v>
      </c>
      <c r="AO23" s="136">
        <v>5</v>
      </c>
      <c r="AP23" s="136"/>
      <c r="AQ23" s="136"/>
      <c r="AR23" s="136"/>
      <c r="AS23" s="136">
        <v>5</v>
      </c>
      <c r="AT23" s="136"/>
      <c r="AU23" s="136"/>
      <c r="AV23" s="137"/>
      <c r="AW23" s="37"/>
    </row>
    <row r="24" spans="1:49" ht="60" customHeight="1" x14ac:dyDescent="0.6">
      <c r="A24" s="18">
        <v>2</v>
      </c>
      <c r="B24" s="19" t="s">
        <v>39</v>
      </c>
      <c r="C24" s="33" t="s">
        <v>60</v>
      </c>
      <c r="D24" s="38" t="s">
        <v>38</v>
      </c>
      <c r="E24" s="39" t="s">
        <v>38</v>
      </c>
      <c r="F24" s="115" t="s">
        <v>40</v>
      </c>
      <c r="G24" s="115"/>
      <c r="H24" s="115"/>
      <c r="I24" s="116"/>
      <c r="J24" s="40">
        <v>10</v>
      </c>
      <c r="K24" s="117">
        <v>0</v>
      </c>
      <c r="L24" s="117"/>
      <c r="M24" s="117"/>
      <c r="N24" s="117"/>
      <c r="O24" s="117">
        <v>0</v>
      </c>
      <c r="P24" s="117"/>
      <c r="Q24" s="117"/>
      <c r="R24" s="118"/>
      <c r="S24" s="41"/>
      <c r="T24" s="39" t="s">
        <v>38</v>
      </c>
      <c r="U24" s="115" t="s">
        <v>38</v>
      </c>
      <c r="V24" s="115"/>
      <c r="W24" s="115"/>
      <c r="X24" s="116"/>
      <c r="Y24" s="40">
        <v>10</v>
      </c>
      <c r="Z24" s="117">
        <v>10</v>
      </c>
      <c r="AA24" s="117"/>
      <c r="AB24" s="117"/>
      <c r="AC24" s="117"/>
      <c r="AD24" s="117">
        <v>5</v>
      </c>
      <c r="AE24" s="117"/>
      <c r="AF24" s="117"/>
      <c r="AG24" s="118"/>
      <c r="AH24" s="41"/>
      <c r="AI24" s="39" t="s">
        <v>38</v>
      </c>
      <c r="AJ24" s="115" t="s">
        <v>38</v>
      </c>
      <c r="AK24" s="115"/>
      <c r="AL24" s="115"/>
      <c r="AM24" s="116"/>
      <c r="AN24" s="40">
        <v>7</v>
      </c>
      <c r="AO24" s="117">
        <v>7</v>
      </c>
      <c r="AP24" s="117"/>
      <c r="AQ24" s="117"/>
      <c r="AR24" s="117"/>
      <c r="AS24" s="117">
        <v>7</v>
      </c>
      <c r="AT24" s="117"/>
      <c r="AU24" s="117"/>
      <c r="AV24" s="118"/>
      <c r="AW24" s="41"/>
    </row>
    <row r="25" spans="1:49" ht="60" customHeight="1" x14ac:dyDescent="0.6">
      <c r="A25" s="18">
        <v>3</v>
      </c>
      <c r="B25" s="19" t="s">
        <v>39</v>
      </c>
      <c r="C25" s="33" t="s">
        <v>61</v>
      </c>
      <c r="D25" s="38" t="s">
        <v>38</v>
      </c>
      <c r="E25" s="39" t="s">
        <v>38</v>
      </c>
      <c r="F25" s="115" t="s">
        <v>38</v>
      </c>
      <c r="G25" s="115"/>
      <c r="H25" s="115"/>
      <c r="I25" s="116"/>
      <c r="J25" s="40">
        <v>5</v>
      </c>
      <c r="K25" s="117">
        <v>4</v>
      </c>
      <c r="L25" s="117"/>
      <c r="M25" s="117"/>
      <c r="N25" s="117"/>
      <c r="O25" s="117">
        <v>3</v>
      </c>
      <c r="P25" s="117"/>
      <c r="Q25" s="117"/>
      <c r="R25" s="118"/>
      <c r="S25" s="41"/>
      <c r="T25" s="39" t="s">
        <v>40</v>
      </c>
      <c r="U25" s="115"/>
      <c r="V25" s="115"/>
      <c r="W25" s="115"/>
      <c r="X25" s="116"/>
      <c r="Y25" s="40"/>
      <c r="Z25" s="117"/>
      <c r="AA25" s="117"/>
      <c r="AB25" s="117"/>
      <c r="AC25" s="117"/>
      <c r="AD25" s="117"/>
      <c r="AE25" s="117"/>
      <c r="AF25" s="117"/>
      <c r="AG25" s="118"/>
      <c r="AH25" s="41"/>
      <c r="AI25" s="39" t="s">
        <v>38</v>
      </c>
      <c r="AJ25" s="115" t="s">
        <v>38</v>
      </c>
      <c r="AK25" s="115"/>
      <c r="AL25" s="115"/>
      <c r="AM25" s="116"/>
      <c r="AN25" s="40">
        <v>4</v>
      </c>
      <c r="AO25" s="117">
        <v>4</v>
      </c>
      <c r="AP25" s="117"/>
      <c r="AQ25" s="117"/>
      <c r="AR25" s="117"/>
      <c r="AS25" s="117">
        <v>4</v>
      </c>
      <c r="AT25" s="117"/>
      <c r="AU25" s="117"/>
      <c r="AV25" s="118"/>
      <c r="AW25" s="41"/>
    </row>
    <row r="26" spans="1:49" ht="60" customHeight="1" x14ac:dyDescent="0.6">
      <c r="A26" s="18">
        <v>4</v>
      </c>
      <c r="B26" s="19" t="s">
        <v>39</v>
      </c>
      <c r="C26" s="33" t="s">
        <v>62</v>
      </c>
      <c r="D26" s="42" t="s">
        <v>40</v>
      </c>
      <c r="E26" s="43" t="s">
        <v>38</v>
      </c>
      <c r="F26" s="123" t="s">
        <v>38</v>
      </c>
      <c r="G26" s="123"/>
      <c r="H26" s="123"/>
      <c r="I26" s="124"/>
      <c r="J26" s="44">
        <v>3</v>
      </c>
      <c r="K26" s="125">
        <v>3</v>
      </c>
      <c r="L26" s="125"/>
      <c r="M26" s="125"/>
      <c r="N26" s="125"/>
      <c r="O26" s="125">
        <v>2</v>
      </c>
      <c r="P26" s="125"/>
      <c r="Q26" s="125"/>
      <c r="R26" s="126"/>
      <c r="S26" s="45"/>
      <c r="T26" s="43" t="s">
        <v>40</v>
      </c>
      <c r="U26" s="123"/>
      <c r="V26" s="123"/>
      <c r="W26" s="123"/>
      <c r="X26" s="124"/>
      <c r="Y26" s="44"/>
      <c r="Z26" s="125"/>
      <c r="AA26" s="125"/>
      <c r="AB26" s="125"/>
      <c r="AC26" s="125"/>
      <c r="AD26" s="125"/>
      <c r="AE26" s="125"/>
      <c r="AF26" s="125"/>
      <c r="AG26" s="126"/>
      <c r="AH26" s="45"/>
      <c r="AI26" s="43" t="s">
        <v>40</v>
      </c>
      <c r="AJ26" s="123"/>
      <c r="AK26" s="123"/>
      <c r="AL26" s="123"/>
      <c r="AM26" s="124"/>
      <c r="AN26" s="44"/>
      <c r="AO26" s="125"/>
      <c r="AP26" s="125"/>
      <c r="AQ26" s="125"/>
      <c r="AR26" s="125"/>
      <c r="AS26" s="125"/>
      <c r="AT26" s="125"/>
      <c r="AU26" s="125"/>
      <c r="AV26" s="126"/>
      <c r="AW26" s="45"/>
    </row>
    <row r="27" spans="1:49" ht="60" customHeight="1" x14ac:dyDescent="0.6">
      <c r="A27" s="18">
        <v>5</v>
      </c>
      <c r="B27" s="19" t="s">
        <v>39</v>
      </c>
      <c r="C27" s="33" t="s">
        <v>63</v>
      </c>
      <c r="D27" s="38" t="s">
        <v>38</v>
      </c>
      <c r="E27" s="39" t="s">
        <v>40</v>
      </c>
      <c r="F27" s="115"/>
      <c r="G27" s="115"/>
      <c r="H27" s="115"/>
      <c r="I27" s="116"/>
      <c r="J27" s="40"/>
      <c r="K27" s="117"/>
      <c r="L27" s="117"/>
      <c r="M27" s="117"/>
      <c r="N27" s="117"/>
      <c r="O27" s="117"/>
      <c r="P27" s="117"/>
      <c r="Q27" s="117"/>
      <c r="R27" s="118"/>
      <c r="S27" s="41"/>
      <c r="T27" s="39" t="s">
        <v>38</v>
      </c>
      <c r="U27" s="115" t="s">
        <v>38</v>
      </c>
      <c r="V27" s="115"/>
      <c r="W27" s="115"/>
      <c r="X27" s="116"/>
      <c r="Y27" s="40">
        <v>5</v>
      </c>
      <c r="Z27" s="117">
        <v>3</v>
      </c>
      <c r="AA27" s="117"/>
      <c r="AB27" s="117"/>
      <c r="AC27" s="117"/>
      <c r="AD27" s="117">
        <v>3</v>
      </c>
      <c r="AE27" s="117"/>
      <c r="AF27" s="117"/>
      <c r="AG27" s="118"/>
      <c r="AH27" s="41"/>
      <c r="AI27" s="39" t="s">
        <v>38</v>
      </c>
      <c r="AJ27" s="115" t="s">
        <v>38</v>
      </c>
      <c r="AK27" s="115"/>
      <c r="AL27" s="115"/>
      <c r="AM27" s="116"/>
      <c r="AN27" s="40">
        <v>5</v>
      </c>
      <c r="AO27" s="117">
        <v>4</v>
      </c>
      <c r="AP27" s="117"/>
      <c r="AQ27" s="117"/>
      <c r="AR27" s="117"/>
      <c r="AS27" s="117">
        <v>4</v>
      </c>
      <c r="AT27" s="117"/>
      <c r="AU27" s="117"/>
      <c r="AV27" s="118"/>
      <c r="AW27" s="41"/>
    </row>
    <row r="28" spans="1:49" ht="60" customHeight="1" x14ac:dyDescent="0.6">
      <c r="A28" s="18">
        <v>6</v>
      </c>
      <c r="B28" s="19" t="s">
        <v>39</v>
      </c>
      <c r="C28" s="33" t="s">
        <v>64</v>
      </c>
      <c r="D28" s="38" t="s">
        <v>38</v>
      </c>
      <c r="E28" s="39" t="s">
        <v>40</v>
      </c>
      <c r="F28" s="115"/>
      <c r="G28" s="115"/>
      <c r="H28" s="115"/>
      <c r="I28" s="116"/>
      <c r="J28" s="40"/>
      <c r="K28" s="117"/>
      <c r="L28" s="117"/>
      <c r="M28" s="117"/>
      <c r="N28" s="117"/>
      <c r="O28" s="117"/>
      <c r="P28" s="117"/>
      <c r="Q28" s="117"/>
      <c r="R28" s="118"/>
      <c r="S28" s="41"/>
      <c r="T28" s="39" t="s">
        <v>38</v>
      </c>
      <c r="U28" s="115" t="s">
        <v>40</v>
      </c>
      <c r="V28" s="115"/>
      <c r="W28" s="115"/>
      <c r="X28" s="116"/>
      <c r="Y28" s="40">
        <v>5</v>
      </c>
      <c r="Z28" s="117">
        <v>0</v>
      </c>
      <c r="AA28" s="117"/>
      <c r="AB28" s="117"/>
      <c r="AC28" s="117"/>
      <c r="AD28" s="117">
        <v>0</v>
      </c>
      <c r="AE28" s="117"/>
      <c r="AF28" s="117"/>
      <c r="AG28" s="118"/>
      <c r="AH28" s="41"/>
      <c r="AI28" s="39" t="s">
        <v>38</v>
      </c>
      <c r="AJ28" s="115" t="s">
        <v>38</v>
      </c>
      <c r="AK28" s="115"/>
      <c r="AL28" s="115"/>
      <c r="AM28" s="116"/>
      <c r="AN28" s="40">
        <v>5</v>
      </c>
      <c r="AO28" s="117">
        <v>5</v>
      </c>
      <c r="AP28" s="117"/>
      <c r="AQ28" s="117"/>
      <c r="AR28" s="117"/>
      <c r="AS28" s="117">
        <v>5</v>
      </c>
      <c r="AT28" s="117"/>
      <c r="AU28" s="117"/>
      <c r="AV28" s="118"/>
      <c r="AW28" s="41"/>
    </row>
    <row r="29" spans="1:49" ht="60" customHeight="1" x14ac:dyDescent="0.6">
      <c r="A29" s="18">
        <v>7</v>
      </c>
      <c r="B29" s="19" t="s">
        <v>39</v>
      </c>
      <c r="C29" s="33" t="s">
        <v>65</v>
      </c>
      <c r="D29" s="38" t="s">
        <v>38</v>
      </c>
      <c r="E29" s="39" t="s">
        <v>40</v>
      </c>
      <c r="F29" s="115"/>
      <c r="G29" s="115"/>
      <c r="H29" s="115"/>
      <c r="I29" s="116"/>
      <c r="J29" s="40"/>
      <c r="K29" s="117"/>
      <c r="L29" s="117"/>
      <c r="M29" s="117"/>
      <c r="N29" s="117"/>
      <c r="O29" s="117"/>
      <c r="P29" s="117"/>
      <c r="Q29" s="117"/>
      <c r="R29" s="118"/>
      <c r="S29" s="41"/>
      <c r="T29" s="39" t="s">
        <v>40</v>
      </c>
      <c r="U29" s="115"/>
      <c r="V29" s="115"/>
      <c r="W29" s="115"/>
      <c r="X29" s="116"/>
      <c r="Y29" s="40"/>
      <c r="Z29" s="117"/>
      <c r="AA29" s="117"/>
      <c r="AB29" s="117"/>
      <c r="AC29" s="117"/>
      <c r="AD29" s="117"/>
      <c r="AE29" s="117"/>
      <c r="AF29" s="117"/>
      <c r="AG29" s="118"/>
      <c r="AH29" s="41"/>
      <c r="AI29" s="39" t="s">
        <v>38</v>
      </c>
      <c r="AJ29" s="115" t="s">
        <v>38</v>
      </c>
      <c r="AK29" s="115"/>
      <c r="AL29" s="115"/>
      <c r="AM29" s="116"/>
      <c r="AN29" s="40">
        <v>2</v>
      </c>
      <c r="AO29" s="117">
        <v>1</v>
      </c>
      <c r="AP29" s="117"/>
      <c r="AQ29" s="117"/>
      <c r="AR29" s="117"/>
      <c r="AS29" s="117">
        <v>1</v>
      </c>
      <c r="AT29" s="117"/>
      <c r="AU29" s="117"/>
      <c r="AV29" s="118"/>
      <c r="AW29" s="41"/>
    </row>
    <row r="30" spans="1:49" ht="60" customHeight="1" x14ac:dyDescent="0.6">
      <c r="A30" s="18">
        <v>8</v>
      </c>
      <c r="B30" s="19" t="s">
        <v>39</v>
      </c>
      <c r="C30" s="33" t="s">
        <v>66</v>
      </c>
      <c r="D30" s="38" t="s">
        <v>38</v>
      </c>
      <c r="E30" s="39" t="s">
        <v>40</v>
      </c>
      <c r="F30" s="115"/>
      <c r="G30" s="115"/>
      <c r="H30" s="115"/>
      <c r="I30" s="116"/>
      <c r="J30" s="40"/>
      <c r="K30" s="117"/>
      <c r="L30" s="117"/>
      <c r="M30" s="117"/>
      <c r="N30" s="117"/>
      <c r="O30" s="117"/>
      <c r="P30" s="117"/>
      <c r="Q30" s="117"/>
      <c r="R30" s="118"/>
      <c r="S30" s="41"/>
      <c r="T30" s="39" t="s">
        <v>40</v>
      </c>
      <c r="U30" s="115"/>
      <c r="V30" s="115"/>
      <c r="W30" s="115"/>
      <c r="X30" s="116"/>
      <c r="Y30" s="40"/>
      <c r="Z30" s="117"/>
      <c r="AA30" s="117"/>
      <c r="AB30" s="117"/>
      <c r="AC30" s="117"/>
      <c r="AD30" s="117"/>
      <c r="AE30" s="117"/>
      <c r="AF30" s="117"/>
      <c r="AG30" s="118"/>
      <c r="AH30" s="41"/>
      <c r="AI30" s="39" t="s">
        <v>38</v>
      </c>
      <c r="AJ30" s="115" t="s">
        <v>40</v>
      </c>
      <c r="AK30" s="115"/>
      <c r="AL30" s="115"/>
      <c r="AM30" s="116"/>
      <c r="AN30" s="40">
        <v>3</v>
      </c>
      <c r="AO30" s="117">
        <v>0</v>
      </c>
      <c r="AP30" s="117"/>
      <c r="AQ30" s="117"/>
      <c r="AR30" s="117"/>
      <c r="AS30" s="117">
        <v>0</v>
      </c>
      <c r="AT30" s="117"/>
      <c r="AU30" s="117"/>
      <c r="AV30" s="118"/>
      <c r="AW30" s="41"/>
    </row>
    <row r="31" spans="1:49" ht="60" customHeight="1" thickBot="1" x14ac:dyDescent="0.65">
      <c r="A31" s="20">
        <v>9</v>
      </c>
      <c r="B31" s="21" t="s">
        <v>39</v>
      </c>
      <c r="C31" s="33" t="s">
        <v>67</v>
      </c>
      <c r="D31" s="46" t="s">
        <v>40</v>
      </c>
      <c r="E31" s="47" t="s">
        <v>40</v>
      </c>
      <c r="F31" s="119"/>
      <c r="G31" s="119"/>
      <c r="H31" s="119"/>
      <c r="I31" s="120"/>
      <c r="J31" s="48"/>
      <c r="K31" s="121"/>
      <c r="L31" s="121"/>
      <c r="M31" s="121"/>
      <c r="N31" s="121"/>
      <c r="O31" s="121"/>
      <c r="P31" s="121"/>
      <c r="Q31" s="121"/>
      <c r="R31" s="122"/>
      <c r="S31" s="49"/>
      <c r="T31" s="47" t="s">
        <v>38</v>
      </c>
      <c r="U31" s="119" t="s">
        <v>38</v>
      </c>
      <c r="V31" s="119"/>
      <c r="W31" s="119"/>
      <c r="X31" s="120"/>
      <c r="Y31" s="48">
        <v>2</v>
      </c>
      <c r="Z31" s="121">
        <v>2</v>
      </c>
      <c r="AA31" s="121"/>
      <c r="AB31" s="121"/>
      <c r="AC31" s="121"/>
      <c r="AD31" s="121">
        <v>2</v>
      </c>
      <c r="AE31" s="121"/>
      <c r="AF31" s="121"/>
      <c r="AG31" s="122"/>
      <c r="AH31" s="49"/>
      <c r="AI31" s="47" t="s">
        <v>40</v>
      </c>
      <c r="AJ31" s="119"/>
      <c r="AK31" s="119"/>
      <c r="AL31" s="119"/>
      <c r="AM31" s="120"/>
      <c r="AN31" s="48"/>
      <c r="AO31" s="121"/>
      <c r="AP31" s="121"/>
      <c r="AQ31" s="121"/>
      <c r="AR31" s="121"/>
      <c r="AS31" s="121"/>
      <c r="AT31" s="121"/>
      <c r="AU31" s="121"/>
      <c r="AV31" s="122"/>
      <c r="AW31" s="49"/>
    </row>
    <row r="32" spans="1:49" x14ac:dyDescent="0.4">
      <c r="A32" s="153" t="s">
        <v>41</v>
      </c>
      <c r="B32" s="154"/>
      <c r="C32" s="154"/>
      <c r="D32" s="155"/>
      <c r="E32" s="7" t="s">
        <v>23</v>
      </c>
      <c r="F32" s="103" t="s">
        <v>21</v>
      </c>
      <c r="G32" s="103"/>
      <c r="H32" s="103"/>
      <c r="I32" s="104"/>
      <c r="J32" s="8" t="s">
        <v>25</v>
      </c>
      <c r="K32" s="103" t="s">
        <v>24</v>
      </c>
      <c r="L32" s="103"/>
      <c r="M32" s="103"/>
      <c r="N32" s="105"/>
      <c r="O32" s="103" t="s">
        <v>26</v>
      </c>
      <c r="P32" s="103"/>
      <c r="Q32" s="103"/>
      <c r="R32" s="104"/>
      <c r="S32" s="54"/>
      <c r="T32" s="7" t="s">
        <v>23</v>
      </c>
      <c r="U32" s="103" t="s">
        <v>21</v>
      </c>
      <c r="V32" s="103"/>
      <c r="W32" s="103"/>
      <c r="X32" s="104"/>
      <c r="Y32" s="8" t="s">
        <v>25</v>
      </c>
      <c r="Z32" s="103" t="s">
        <v>24</v>
      </c>
      <c r="AA32" s="103"/>
      <c r="AB32" s="103"/>
      <c r="AC32" s="105"/>
      <c r="AD32" s="103" t="s">
        <v>26</v>
      </c>
      <c r="AE32" s="103"/>
      <c r="AF32" s="103"/>
      <c r="AG32" s="104"/>
      <c r="AH32" s="54"/>
      <c r="AI32" s="7" t="s">
        <v>23</v>
      </c>
      <c r="AJ32" s="103" t="s">
        <v>21</v>
      </c>
      <c r="AK32" s="103"/>
      <c r="AL32" s="103"/>
      <c r="AM32" s="104"/>
      <c r="AN32" s="8" t="s">
        <v>25</v>
      </c>
      <c r="AO32" s="103" t="s">
        <v>24</v>
      </c>
      <c r="AP32" s="103"/>
      <c r="AQ32" s="103"/>
      <c r="AR32" s="105"/>
      <c r="AS32" s="103" t="s">
        <v>26</v>
      </c>
      <c r="AT32" s="103"/>
      <c r="AU32" s="103"/>
      <c r="AV32" s="104"/>
      <c r="AW32" s="54"/>
    </row>
    <row r="33" spans="1:49" x14ac:dyDescent="0.4">
      <c r="A33" s="156"/>
      <c r="B33" s="157"/>
      <c r="C33" s="157"/>
      <c r="D33" s="158"/>
      <c r="E33" s="50">
        <v>3</v>
      </c>
      <c r="F33" s="112">
        <v>2</v>
      </c>
      <c r="G33" s="112"/>
      <c r="H33" s="112"/>
      <c r="I33" s="113"/>
      <c r="J33" s="51">
        <f>5+10+5</f>
        <v>20</v>
      </c>
      <c r="K33" s="112">
        <f>5+0+4</f>
        <v>9</v>
      </c>
      <c r="L33" s="112"/>
      <c r="M33" s="112"/>
      <c r="N33" s="114"/>
      <c r="O33" s="112">
        <f>5+0+3</f>
        <v>8</v>
      </c>
      <c r="P33" s="112"/>
      <c r="Q33" s="112"/>
      <c r="R33" s="113"/>
      <c r="S33" s="55"/>
      <c r="T33" s="50">
        <v>4</v>
      </c>
      <c r="U33" s="112">
        <v>3</v>
      </c>
      <c r="V33" s="112"/>
      <c r="W33" s="112"/>
      <c r="X33" s="113"/>
      <c r="Y33" s="51">
        <f>5+10+5+5</f>
        <v>25</v>
      </c>
      <c r="Z33" s="112">
        <f>5+10+3+0</f>
        <v>18</v>
      </c>
      <c r="AA33" s="112"/>
      <c r="AB33" s="112"/>
      <c r="AC33" s="114"/>
      <c r="AD33" s="112">
        <f>5+5+3+0</f>
        <v>13</v>
      </c>
      <c r="AE33" s="112"/>
      <c r="AF33" s="112"/>
      <c r="AG33" s="113"/>
      <c r="AH33" s="55"/>
      <c r="AI33" s="50">
        <v>7</v>
      </c>
      <c r="AJ33" s="112">
        <v>6</v>
      </c>
      <c r="AK33" s="112"/>
      <c r="AL33" s="112"/>
      <c r="AM33" s="113"/>
      <c r="AN33" s="51">
        <f>5+7+4+5+5+2+3</f>
        <v>31</v>
      </c>
      <c r="AO33" s="112">
        <f>5+7+4+4+5+1+0</f>
        <v>26</v>
      </c>
      <c r="AP33" s="112"/>
      <c r="AQ33" s="112"/>
      <c r="AR33" s="114"/>
      <c r="AS33" s="112">
        <f>5+7+4+4+5+1+0</f>
        <v>26</v>
      </c>
      <c r="AT33" s="112"/>
      <c r="AU33" s="112"/>
      <c r="AV33" s="113"/>
      <c r="AW33" s="55"/>
    </row>
    <row r="34" spans="1:49" x14ac:dyDescent="0.4">
      <c r="A34" s="156"/>
      <c r="B34" s="157"/>
      <c r="C34" s="157"/>
      <c r="D34" s="158"/>
      <c r="E34" s="57"/>
      <c r="F34" s="98" t="s">
        <v>16</v>
      </c>
      <c r="G34" s="99"/>
      <c r="H34" s="99"/>
      <c r="I34" s="100"/>
      <c r="J34" s="57"/>
      <c r="K34" s="98" t="s">
        <v>6</v>
      </c>
      <c r="L34" s="99"/>
      <c r="M34" s="99"/>
      <c r="N34" s="99"/>
      <c r="O34" s="98" t="s">
        <v>7</v>
      </c>
      <c r="P34" s="99"/>
      <c r="Q34" s="99"/>
      <c r="R34" s="100"/>
      <c r="S34" s="55"/>
      <c r="T34" s="57"/>
      <c r="U34" s="98" t="s">
        <v>16</v>
      </c>
      <c r="V34" s="99"/>
      <c r="W34" s="99"/>
      <c r="X34" s="100"/>
      <c r="Y34" s="57"/>
      <c r="Z34" s="98" t="s">
        <v>6</v>
      </c>
      <c r="AA34" s="99"/>
      <c r="AB34" s="99"/>
      <c r="AC34" s="99"/>
      <c r="AD34" s="98" t="s">
        <v>7</v>
      </c>
      <c r="AE34" s="99"/>
      <c r="AF34" s="99"/>
      <c r="AG34" s="100"/>
      <c r="AH34" s="55"/>
      <c r="AI34" s="57"/>
      <c r="AJ34" s="98" t="s">
        <v>16</v>
      </c>
      <c r="AK34" s="99"/>
      <c r="AL34" s="99"/>
      <c r="AM34" s="100"/>
      <c r="AN34" s="57"/>
      <c r="AO34" s="98" t="s">
        <v>6</v>
      </c>
      <c r="AP34" s="99"/>
      <c r="AQ34" s="99"/>
      <c r="AR34" s="99"/>
      <c r="AS34" s="98" t="s">
        <v>7</v>
      </c>
      <c r="AT34" s="99"/>
      <c r="AU34" s="99"/>
      <c r="AV34" s="100"/>
      <c r="AW34" s="55"/>
    </row>
    <row r="35" spans="1:49" x14ac:dyDescent="0.4">
      <c r="A35" s="156"/>
      <c r="B35" s="157"/>
      <c r="C35" s="157"/>
      <c r="D35" s="158"/>
      <c r="E35" s="58"/>
      <c r="F35" s="2" t="s">
        <v>20</v>
      </c>
      <c r="G35" s="3" t="s">
        <v>21</v>
      </c>
      <c r="H35" s="3" t="s">
        <v>22</v>
      </c>
      <c r="I35" s="4" t="s">
        <v>23</v>
      </c>
      <c r="J35" s="58"/>
      <c r="K35" s="2" t="s">
        <v>20</v>
      </c>
      <c r="L35" s="3" t="s">
        <v>24</v>
      </c>
      <c r="M35" s="3" t="s">
        <v>22</v>
      </c>
      <c r="N35" s="3" t="s">
        <v>25</v>
      </c>
      <c r="O35" s="2" t="s">
        <v>20</v>
      </c>
      <c r="P35" s="3" t="s">
        <v>26</v>
      </c>
      <c r="Q35" s="3" t="s">
        <v>22</v>
      </c>
      <c r="R35" s="4" t="s">
        <v>25</v>
      </c>
      <c r="S35" s="55"/>
      <c r="T35" s="58"/>
      <c r="U35" s="2" t="s">
        <v>20</v>
      </c>
      <c r="V35" s="3" t="s">
        <v>21</v>
      </c>
      <c r="W35" s="3" t="s">
        <v>22</v>
      </c>
      <c r="X35" s="4" t="s">
        <v>23</v>
      </c>
      <c r="Y35" s="58"/>
      <c r="Z35" s="2" t="s">
        <v>20</v>
      </c>
      <c r="AA35" s="3" t="s">
        <v>24</v>
      </c>
      <c r="AB35" s="3" t="s">
        <v>22</v>
      </c>
      <c r="AC35" s="3" t="s">
        <v>25</v>
      </c>
      <c r="AD35" s="2" t="s">
        <v>20</v>
      </c>
      <c r="AE35" s="3" t="s">
        <v>26</v>
      </c>
      <c r="AF35" s="3" t="s">
        <v>22</v>
      </c>
      <c r="AG35" s="4" t="s">
        <v>25</v>
      </c>
      <c r="AH35" s="55"/>
      <c r="AI35" s="58"/>
      <c r="AJ35" s="2" t="s">
        <v>20</v>
      </c>
      <c r="AK35" s="3" t="s">
        <v>21</v>
      </c>
      <c r="AL35" s="3" t="s">
        <v>22</v>
      </c>
      <c r="AM35" s="4" t="s">
        <v>23</v>
      </c>
      <c r="AN35" s="58"/>
      <c r="AO35" s="2" t="s">
        <v>20</v>
      </c>
      <c r="AP35" s="3" t="s">
        <v>24</v>
      </c>
      <c r="AQ35" s="3" t="s">
        <v>22</v>
      </c>
      <c r="AR35" s="3" t="s">
        <v>25</v>
      </c>
      <c r="AS35" s="2" t="s">
        <v>20</v>
      </c>
      <c r="AT35" s="3" t="s">
        <v>26</v>
      </c>
      <c r="AU35" s="3" t="s">
        <v>22</v>
      </c>
      <c r="AV35" s="4" t="s">
        <v>25</v>
      </c>
      <c r="AW35" s="55"/>
    </row>
    <row r="36" spans="1:49" x14ac:dyDescent="0.4">
      <c r="A36" s="156"/>
      <c r="B36" s="157"/>
      <c r="C36" s="157"/>
      <c r="D36" s="158"/>
      <c r="E36" s="58"/>
      <c r="F36" s="2" t="s">
        <v>20</v>
      </c>
      <c r="G36" s="52">
        <f>F33</f>
        <v>2</v>
      </c>
      <c r="H36" s="3" t="s">
        <v>22</v>
      </c>
      <c r="I36" s="53">
        <f>E33</f>
        <v>3</v>
      </c>
      <c r="J36" s="58"/>
      <c r="K36" s="2" t="s">
        <v>20</v>
      </c>
      <c r="L36" s="52">
        <f>K33</f>
        <v>9</v>
      </c>
      <c r="M36" s="3" t="s">
        <v>22</v>
      </c>
      <c r="N36" s="52">
        <f>J33</f>
        <v>20</v>
      </c>
      <c r="O36" s="2" t="s">
        <v>20</v>
      </c>
      <c r="P36" s="52">
        <f>O33</f>
        <v>8</v>
      </c>
      <c r="Q36" s="3" t="s">
        <v>22</v>
      </c>
      <c r="R36" s="53">
        <f>J33</f>
        <v>20</v>
      </c>
      <c r="S36" s="55"/>
      <c r="T36" s="58"/>
      <c r="U36" s="2" t="s">
        <v>20</v>
      </c>
      <c r="V36" s="52">
        <f>U33</f>
        <v>3</v>
      </c>
      <c r="W36" s="3" t="s">
        <v>22</v>
      </c>
      <c r="X36" s="53">
        <f>T33</f>
        <v>4</v>
      </c>
      <c r="Y36" s="58"/>
      <c r="Z36" s="2" t="s">
        <v>20</v>
      </c>
      <c r="AA36" s="52">
        <f>Z33</f>
        <v>18</v>
      </c>
      <c r="AB36" s="3" t="s">
        <v>22</v>
      </c>
      <c r="AC36" s="52">
        <f>Y33</f>
        <v>25</v>
      </c>
      <c r="AD36" s="2" t="s">
        <v>20</v>
      </c>
      <c r="AE36" s="52">
        <f>AD33</f>
        <v>13</v>
      </c>
      <c r="AF36" s="3" t="s">
        <v>22</v>
      </c>
      <c r="AG36" s="53">
        <f>Y33</f>
        <v>25</v>
      </c>
      <c r="AH36" s="55"/>
      <c r="AI36" s="58"/>
      <c r="AJ36" s="2" t="s">
        <v>20</v>
      </c>
      <c r="AK36" s="52">
        <f>AJ33</f>
        <v>6</v>
      </c>
      <c r="AL36" s="3" t="s">
        <v>22</v>
      </c>
      <c r="AM36" s="53">
        <f>AI33</f>
        <v>7</v>
      </c>
      <c r="AN36" s="58"/>
      <c r="AO36" s="2" t="s">
        <v>20</v>
      </c>
      <c r="AP36" s="52">
        <f>AO33</f>
        <v>26</v>
      </c>
      <c r="AQ36" s="3" t="s">
        <v>22</v>
      </c>
      <c r="AR36" s="52">
        <f>AN33</f>
        <v>31</v>
      </c>
      <c r="AS36" s="2" t="s">
        <v>20</v>
      </c>
      <c r="AT36" s="52">
        <f>AS33</f>
        <v>26</v>
      </c>
      <c r="AU36" s="3" t="s">
        <v>22</v>
      </c>
      <c r="AV36" s="53">
        <f>AN33</f>
        <v>31</v>
      </c>
      <c r="AW36" s="55"/>
    </row>
    <row r="37" spans="1:49" ht="19.5" thickBot="1" x14ac:dyDescent="0.45">
      <c r="A37" s="159"/>
      <c r="B37" s="160"/>
      <c r="C37" s="160"/>
      <c r="D37" s="161"/>
      <c r="E37" s="59"/>
      <c r="F37" s="9" t="s">
        <v>20</v>
      </c>
      <c r="G37" s="101">
        <f>ROUND(G36/I36,3)</f>
        <v>0.66700000000000004</v>
      </c>
      <c r="H37" s="101"/>
      <c r="I37" s="102"/>
      <c r="J37" s="59"/>
      <c r="K37" s="9" t="s">
        <v>20</v>
      </c>
      <c r="L37" s="101">
        <f>ROUND(L36/N36,3)</f>
        <v>0.45</v>
      </c>
      <c r="M37" s="101"/>
      <c r="N37" s="101"/>
      <c r="O37" s="9" t="s">
        <v>20</v>
      </c>
      <c r="P37" s="101">
        <f>ROUND(P36/R36,3)</f>
        <v>0.4</v>
      </c>
      <c r="Q37" s="101"/>
      <c r="R37" s="102"/>
      <c r="S37" s="56"/>
      <c r="T37" s="59"/>
      <c r="U37" s="9" t="s">
        <v>20</v>
      </c>
      <c r="V37" s="101">
        <f>ROUND(V36/X36,3)</f>
        <v>0.75</v>
      </c>
      <c r="W37" s="101"/>
      <c r="X37" s="102"/>
      <c r="Y37" s="59"/>
      <c r="Z37" s="9" t="s">
        <v>20</v>
      </c>
      <c r="AA37" s="101">
        <f>ROUND(AA36/AC36,3)</f>
        <v>0.72</v>
      </c>
      <c r="AB37" s="101"/>
      <c r="AC37" s="101"/>
      <c r="AD37" s="9" t="s">
        <v>20</v>
      </c>
      <c r="AE37" s="101">
        <f>ROUND(AE36/AG36,3)</f>
        <v>0.52</v>
      </c>
      <c r="AF37" s="101"/>
      <c r="AG37" s="102"/>
      <c r="AH37" s="56"/>
      <c r="AI37" s="59"/>
      <c r="AJ37" s="9" t="s">
        <v>20</v>
      </c>
      <c r="AK37" s="101">
        <f>ROUND(AK36/AM36,3)</f>
        <v>0.85699999999999998</v>
      </c>
      <c r="AL37" s="101"/>
      <c r="AM37" s="102"/>
      <c r="AN37" s="59"/>
      <c r="AO37" s="9" t="s">
        <v>20</v>
      </c>
      <c r="AP37" s="101">
        <f>ROUND(AP36/AR36,3)</f>
        <v>0.83899999999999997</v>
      </c>
      <c r="AQ37" s="101"/>
      <c r="AR37" s="101"/>
      <c r="AS37" s="9" t="s">
        <v>20</v>
      </c>
      <c r="AT37" s="101">
        <f>ROUND(AT36/AV36,3)</f>
        <v>0.83899999999999997</v>
      </c>
      <c r="AU37" s="101"/>
      <c r="AV37" s="102"/>
      <c r="AW37" s="56"/>
    </row>
    <row r="38" spans="1:49" ht="9.9499999999999993" customHeight="1" thickBot="1" x14ac:dyDescent="0.4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4"/>
    </row>
    <row r="39" spans="1:49" ht="19.5" thickTop="1" x14ac:dyDescent="0.4">
      <c r="A39" s="144" t="s">
        <v>42</v>
      </c>
      <c r="B39" s="145"/>
      <c r="C39" s="145"/>
      <c r="D39" s="146"/>
      <c r="E39" s="94" t="s">
        <v>30</v>
      </c>
      <c r="F39" s="95"/>
      <c r="G39" s="95"/>
      <c r="H39" s="95"/>
      <c r="I39" s="95"/>
      <c r="J39" s="10" t="s">
        <v>31</v>
      </c>
      <c r="K39" s="167" t="s">
        <v>36</v>
      </c>
      <c r="L39" s="95"/>
      <c r="M39" s="95"/>
      <c r="N39" s="95"/>
      <c r="O39" s="168"/>
      <c r="P39" s="60" t="s">
        <v>68</v>
      </c>
      <c r="Q39" s="60"/>
      <c r="R39" s="60"/>
      <c r="S39" s="61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4"/>
    </row>
    <row r="40" spans="1:49" x14ac:dyDescent="0.4">
      <c r="A40" s="147"/>
      <c r="B40" s="148"/>
      <c r="C40" s="148"/>
      <c r="D40" s="149"/>
      <c r="E40" s="91" t="s">
        <v>27</v>
      </c>
      <c r="F40" s="92"/>
      <c r="G40" s="92"/>
      <c r="H40" s="92"/>
      <c r="I40" s="92"/>
      <c r="J40" s="22">
        <v>0.75800000000000001</v>
      </c>
      <c r="K40" s="85">
        <v>0.7</v>
      </c>
      <c r="L40" s="86"/>
      <c r="M40" s="86"/>
      <c r="N40" s="108" t="s">
        <v>37</v>
      </c>
      <c r="O40" s="109"/>
      <c r="P40" s="62">
        <v>0.9</v>
      </c>
      <c r="Q40" s="62"/>
      <c r="R40" s="62"/>
      <c r="S40" s="63"/>
      <c r="T40" s="68" t="s">
        <v>69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13"/>
      <c r="AP40" s="13"/>
      <c r="AQ40" s="13"/>
      <c r="AR40" s="13"/>
      <c r="AS40" s="13"/>
      <c r="AT40" s="13"/>
      <c r="AU40" s="13"/>
      <c r="AV40" s="13"/>
      <c r="AW40" s="14"/>
    </row>
    <row r="41" spans="1:49" x14ac:dyDescent="0.4">
      <c r="A41" s="147"/>
      <c r="B41" s="148"/>
      <c r="C41" s="148"/>
      <c r="D41" s="149"/>
      <c r="E41" s="96" t="s">
        <v>28</v>
      </c>
      <c r="F41" s="97"/>
      <c r="G41" s="97"/>
      <c r="H41" s="97"/>
      <c r="I41" s="97"/>
      <c r="J41" s="23">
        <v>0.67</v>
      </c>
      <c r="K41" s="106">
        <v>0.6</v>
      </c>
      <c r="L41" s="107"/>
      <c r="M41" s="107"/>
      <c r="N41" s="110" t="s">
        <v>37</v>
      </c>
      <c r="O41" s="111"/>
      <c r="P41" s="64">
        <v>0.8</v>
      </c>
      <c r="Q41" s="64"/>
      <c r="R41" s="64"/>
      <c r="S41" s="6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4"/>
    </row>
    <row r="42" spans="1:49" ht="19.5" thickBot="1" x14ac:dyDescent="0.45">
      <c r="A42" s="150"/>
      <c r="B42" s="151"/>
      <c r="C42" s="151"/>
      <c r="D42" s="152"/>
      <c r="E42" s="169" t="s">
        <v>29</v>
      </c>
      <c r="F42" s="170"/>
      <c r="G42" s="170"/>
      <c r="H42" s="170"/>
      <c r="I42" s="170"/>
      <c r="J42" s="24">
        <v>0.58599999999999997</v>
      </c>
      <c r="K42" s="171">
        <v>0.3</v>
      </c>
      <c r="L42" s="172"/>
      <c r="M42" s="172"/>
      <c r="N42" s="165" t="s">
        <v>37</v>
      </c>
      <c r="O42" s="166"/>
      <c r="P42" s="66">
        <v>0.5</v>
      </c>
      <c r="Q42" s="66"/>
      <c r="R42" s="66"/>
      <c r="S42" s="6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4"/>
    </row>
    <row r="43" spans="1:49" ht="19.5" thickTop="1" x14ac:dyDescent="0.4"/>
  </sheetData>
  <mergeCells count="192">
    <mergeCell ref="AH16:AH22"/>
    <mergeCell ref="N42:O42"/>
    <mergeCell ref="K39:O39"/>
    <mergeCell ref="E42:I42"/>
    <mergeCell ref="K42:M42"/>
    <mergeCell ref="D8:O8"/>
    <mergeCell ref="C19:C22"/>
    <mergeCell ref="T16:T20"/>
    <mergeCell ref="O17:R20"/>
    <mergeCell ref="O21:R22"/>
    <mergeCell ref="K16:R16"/>
    <mergeCell ref="S16:S22"/>
    <mergeCell ref="E16:E20"/>
    <mergeCell ref="J16:J20"/>
    <mergeCell ref="J21:J22"/>
    <mergeCell ref="B13:AW13"/>
    <mergeCell ref="U22:X22"/>
    <mergeCell ref="AI16:AI20"/>
    <mergeCell ref="AJ16:AM16"/>
    <mergeCell ref="AN16:AN20"/>
    <mergeCell ref="AW16:AW22"/>
    <mergeCell ref="AJ17:AM20"/>
    <mergeCell ref="AO17:AR20"/>
    <mergeCell ref="AS17:AV20"/>
    <mergeCell ref="AJ21:AM21"/>
    <mergeCell ref="A39:D42"/>
    <mergeCell ref="G37:I37"/>
    <mergeCell ref="F34:I34"/>
    <mergeCell ref="F33:I33"/>
    <mergeCell ref="F21:I21"/>
    <mergeCell ref="F22:I22"/>
    <mergeCell ref="A32:D37"/>
    <mergeCell ref="F28:I28"/>
    <mergeCell ref="F29:I29"/>
    <mergeCell ref="F30:I30"/>
    <mergeCell ref="A15:A22"/>
    <mergeCell ref="F31:I31"/>
    <mergeCell ref="O23:R23"/>
    <mergeCell ref="F24:I24"/>
    <mergeCell ref="F25:I25"/>
    <mergeCell ref="F26:I26"/>
    <mergeCell ref="F27:I27"/>
    <mergeCell ref="O34:R34"/>
    <mergeCell ref="O33:R33"/>
    <mergeCell ref="O32:R32"/>
    <mergeCell ref="K31:N31"/>
    <mergeCell ref="O31:R31"/>
    <mergeCell ref="K24:N24"/>
    <mergeCell ref="F17:I20"/>
    <mergeCell ref="F16:I16"/>
    <mergeCell ref="K33:N33"/>
    <mergeCell ref="K34:N34"/>
    <mergeCell ref="L37:N37"/>
    <mergeCell ref="K17:N20"/>
    <mergeCell ref="K21:N22"/>
    <mergeCell ref="F32:I32"/>
    <mergeCell ref="K32:N32"/>
    <mergeCell ref="F23:I23"/>
    <mergeCell ref="K23:N23"/>
    <mergeCell ref="O28:R28"/>
    <mergeCell ref="K29:N29"/>
    <mergeCell ref="O29:R29"/>
    <mergeCell ref="K30:N30"/>
    <mergeCell ref="O30:R30"/>
    <mergeCell ref="Z30:AC30"/>
    <mergeCell ref="AD30:AG30"/>
    <mergeCell ref="O24:R24"/>
    <mergeCell ref="K25:N25"/>
    <mergeCell ref="O25:R25"/>
    <mergeCell ref="K26:N26"/>
    <mergeCell ref="O26:R26"/>
    <mergeCell ref="K27:N27"/>
    <mergeCell ref="O27:R27"/>
    <mergeCell ref="K28:N28"/>
    <mergeCell ref="U25:X25"/>
    <mergeCell ref="U16:X16"/>
    <mergeCell ref="Y16:Y20"/>
    <mergeCell ref="U17:X20"/>
    <mergeCell ref="Z17:AC20"/>
    <mergeCell ref="AD17:AG20"/>
    <mergeCell ref="U21:X21"/>
    <mergeCell ref="Y21:Y22"/>
    <mergeCell ref="Z21:AC22"/>
    <mergeCell ref="AD21:AG22"/>
    <mergeCell ref="U29:X29"/>
    <mergeCell ref="Z29:AC29"/>
    <mergeCell ref="AD29:AG29"/>
    <mergeCell ref="U30:X30"/>
    <mergeCell ref="U23:X23"/>
    <mergeCell ref="Z23:AC23"/>
    <mergeCell ref="AD23:AG23"/>
    <mergeCell ref="U24:X24"/>
    <mergeCell ref="Z24:AC24"/>
    <mergeCell ref="AD24:AG24"/>
    <mergeCell ref="Z25:AC25"/>
    <mergeCell ref="AD25:AG25"/>
    <mergeCell ref="U26:X26"/>
    <mergeCell ref="AN21:AN22"/>
    <mergeCell ref="AO21:AR22"/>
    <mergeCell ref="AS21:AV22"/>
    <mergeCell ref="AJ22:AM22"/>
    <mergeCell ref="AJ23:AM23"/>
    <mergeCell ref="AO23:AR23"/>
    <mergeCell ref="AS23:AV23"/>
    <mergeCell ref="U33:X33"/>
    <mergeCell ref="Z33:AC33"/>
    <mergeCell ref="AD33:AG33"/>
    <mergeCell ref="U31:X31"/>
    <mergeCell ref="Z31:AC31"/>
    <mergeCell ref="AD31:AG31"/>
    <mergeCell ref="U32:X32"/>
    <mergeCell ref="Z32:AC32"/>
    <mergeCell ref="AD32:AG32"/>
    <mergeCell ref="Z26:AC26"/>
    <mergeCell ref="AD26:AG26"/>
    <mergeCell ref="U27:X27"/>
    <mergeCell ref="Z27:AC27"/>
    <mergeCell ref="AD27:AG27"/>
    <mergeCell ref="U28:X28"/>
    <mergeCell ref="Z28:AC28"/>
    <mergeCell ref="AD28:AG28"/>
    <mergeCell ref="AJ26:AM26"/>
    <mergeCell ref="AO26:AR26"/>
    <mergeCell ref="AS26:AV26"/>
    <mergeCell ref="AJ27:AM27"/>
    <mergeCell ref="AO27:AR27"/>
    <mergeCell ref="AS27:AV27"/>
    <mergeCell ref="AJ24:AM24"/>
    <mergeCell ref="AO24:AR24"/>
    <mergeCell ref="AS24:AV24"/>
    <mergeCell ref="AJ25:AM25"/>
    <mergeCell ref="AO25:AR25"/>
    <mergeCell ref="AS25:AV25"/>
    <mergeCell ref="AJ30:AM30"/>
    <mergeCell ref="AO30:AR30"/>
    <mergeCell ref="AS30:AV30"/>
    <mergeCell ref="AJ31:AM31"/>
    <mergeCell ref="AO31:AR31"/>
    <mergeCell ref="AS31:AV31"/>
    <mergeCell ref="AJ28:AM28"/>
    <mergeCell ref="AO28:AR28"/>
    <mergeCell ref="AS28:AV28"/>
    <mergeCell ref="AJ29:AM29"/>
    <mergeCell ref="AO29:AR29"/>
    <mergeCell ref="AS29:AV29"/>
    <mergeCell ref="E41:I41"/>
    <mergeCell ref="AJ34:AM34"/>
    <mergeCell ref="AO34:AR34"/>
    <mergeCell ref="AS34:AV34"/>
    <mergeCell ref="AK37:AM37"/>
    <mergeCell ref="AP37:AR37"/>
    <mergeCell ref="AT37:AV37"/>
    <mergeCell ref="AJ32:AM32"/>
    <mergeCell ref="AO32:AR32"/>
    <mergeCell ref="AS32:AV32"/>
    <mergeCell ref="K41:M41"/>
    <mergeCell ref="N40:O40"/>
    <mergeCell ref="N41:O41"/>
    <mergeCell ref="AJ33:AM33"/>
    <mergeCell ref="AO33:AR33"/>
    <mergeCell ref="AS33:AV33"/>
    <mergeCell ref="U34:X34"/>
    <mergeCell ref="Z34:AC34"/>
    <mergeCell ref="AD34:AG34"/>
    <mergeCell ref="V37:X37"/>
    <mergeCell ref="AA37:AC37"/>
    <mergeCell ref="AE37:AG37"/>
    <mergeCell ref="P37:R37"/>
    <mergeCell ref="P39:S39"/>
    <mergeCell ref="P40:S40"/>
    <mergeCell ref="P41:S41"/>
    <mergeCell ref="P42:S42"/>
    <mergeCell ref="T40:AN40"/>
    <mergeCell ref="A1:S1"/>
    <mergeCell ref="B14:C14"/>
    <mergeCell ref="B10:AW10"/>
    <mergeCell ref="B11:AW11"/>
    <mergeCell ref="B12:AW12"/>
    <mergeCell ref="E14:S15"/>
    <mergeCell ref="T14:AH15"/>
    <mergeCell ref="AI14:AW15"/>
    <mergeCell ref="B15:B22"/>
    <mergeCell ref="D20:D22"/>
    <mergeCell ref="D15:D19"/>
    <mergeCell ref="A2:S4"/>
    <mergeCell ref="K40:M40"/>
    <mergeCell ref="D6:O6"/>
    <mergeCell ref="D7:O7"/>
    <mergeCell ref="Z16:AG16"/>
    <mergeCell ref="AO16:AV16"/>
    <mergeCell ref="E39:I39"/>
    <mergeCell ref="E40:I40"/>
  </mergeCells>
  <phoneticPr fontId="3"/>
  <pageMargins left="0.7" right="0.7" top="0.75" bottom="0.75" header="0.3" footer="0.3"/>
  <pageSetup paperSize="8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【参考様式】計測日総括表_記入例</vt:lpstr>
      <vt:lpstr>【参考様式】計測日総括表_記入例!Print_Area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2023-03-27T00:51:34Z</dcterms:modified>
</cp:coreProperties>
</file>