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NFSVNAS01\share\文化観光スポーツ部\観光振興課\★受入推進班\レンタカー事業者送迎バス燃料支援事業\01 令和４年度\01 補助金関係\01 要綱等\01_補助金交付要綱\"/>
    </mc:Choice>
  </mc:AlternateContent>
  <bookViews>
    <workbookView xWindow="0" yWindow="0" windowWidth="20490" windowHeight="6780" activeTab="1"/>
  </bookViews>
  <sheets>
    <sheet name="利用実績書" sheetId="2" r:id="rId1"/>
    <sheet name="記載例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3" i="2" l="1"/>
  <c r="I43" i="2"/>
  <c r="I9" i="2" s="1"/>
  <c r="J9" i="2" s="1"/>
  <c r="H39" i="2"/>
  <c r="K43" i="1"/>
  <c r="H39" i="1"/>
  <c r="I43" i="1"/>
  <c r="I9" i="1" s="1"/>
  <c r="J9" i="1" l="1"/>
  <c r="I10" i="1"/>
  <c r="I10" i="2"/>
  <c r="I11" i="1" l="1"/>
  <c r="J10" i="1"/>
  <c r="J10" i="2"/>
  <c r="I11" i="2"/>
  <c r="J11" i="1" l="1"/>
  <c r="I12" i="1"/>
  <c r="I12" i="2"/>
  <c r="J11" i="2"/>
  <c r="I13" i="1" l="1"/>
  <c r="J12" i="1"/>
  <c r="J12" i="2"/>
  <c r="I13" i="2"/>
  <c r="I14" i="1" l="1"/>
  <c r="J13" i="1"/>
  <c r="I14" i="2"/>
  <c r="J13" i="2"/>
  <c r="I15" i="1" l="1"/>
  <c r="J14" i="1"/>
  <c r="J14" i="2"/>
  <c r="I15" i="2"/>
  <c r="I16" i="1" l="1"/>
  <c r="J15" i="1"/>
  <c r="J15" i="2"/>
  <c r="I16" i="2"/>
  <c r="I17" i="1" l="1"/>
  <c r="J16" i="1"/>
  <c r="J16" i="2"/>
  <c r="I17" i="2"/>
  <c r="I18" i="1" l="1"/>
  <c r="J17" i="1"/>
  <c r="I18" i="2"/>
  <c r="J17" i="2"/>
  <c r="I19" i="1" l="1"/>
  <c r="J18" i="1"/>
  <c r="J18" i="2"/>
  <c r="I19" i="2"/>
  <c r="I20" i="1" l="1"/>
  <c r="J19" i="1"/>
  <c r="I20" i="2"/>
  <c r="J19" i="2"/>
  <c r="I21" i="1" l="1"/>
  <c r="J20" i="1"/>
  <c r="J20" i="2"/>
  <c r="I21" i="2"/>
  <c r="I22" i="1" l="1"/>
  <c r="J21" i="1"/>
  <c r="I22" i="2"/>
  <c r="J21" i="2"/>
  <c r="I23" i="1" l="1"/>
  <c r="J22" i="1"/>
  <c r="J22" i="2"/>
  <c r="I23" i="2"/>
  <c r="I24" i="1" l="1"/>
  <c r="J23" i="1"/>
  <c r="I24" i="2"/>
  <c r="J23" i="2"/>
  <c r="I25" i="1" l="1"/>
  <c r="J24" i="1"/>
  <c r="J24" i="2"/>
  <c r="I25" i="2"/>
  <c r="I26" i="1" l="1"/>
  <c r="J25" i="1"/>
  <c r="I26" i="2"/>
  <c r="J25" i="2"/>
  <c r="I27" i="1" l="1"/>
  <c r="J26" i="1"/>
  <c r="J26" i="2"/>
  <c r="I27" i="2"/>
  <c r="I28" i="1" l="1"/>
  <c r="J27" i="1"/>
  <c r="I28" i="2"/>
  <c r="J27" i="2"/>
  <c r="I29" i="1" l="1"/>
  <c r="J28" i="1"/>
  <c r="J28" i="2"/>
  <c r="I29" i="2"/>
  <c r="I30" i="1" l="1"/>
  <c r="J29" i="1"/>
  <c r="I30" i="2"/>
  <c r="J29" i="2"/>
  <c r="I31" i="1" l="1"/>
  <c r="J30" i="1"/>
  <c r="J30" i="2"/>
  <c r="I31" i="2"/>
  <c r="I32" i="1" l="1"/>
  <c r="J31" i="1"/>
  <c r="I32" i="2"/>
  <c r="J31" i="2"/>
  <c r="I33" i="1" l="1"/>
  <c r="J32" i="1"/>
  <c r="J32" i="2"/>
  <c r="I33" i="2"/>
  <c r="I34" i="1" l="1"/>
  <c r="J33" i="1"/>
  <c r="I34" i="2"/>
  <c r="J33" i="2"/>
  <c r="I35" i="1" l="1"/>
  <c r="J34" i="1"/>
  <c r="J34" i="2"/>
  <c r="I35" i="2"/>
  <c r="I36" i="1" l="1"/>
  <c r="J35" i="1"/>
  <c r="I36" i="2"/>
  <c r="J35" i="2"/>
  <c r="I37" i="1" l="1"/>
  <c r="J36" i="1"/>
  <c r="J36" i="2"/>
  <c r="I37" i="2"/>
  <c r="I38" i="1" l="1"/>
  <c r="J38" i="1" s="1"/>
  <c r="J39" i="1" s="1"/>
  <c r="J37" i="1"/>
  <c r="I38" i="2"/>
  <c r="J38" i="2" s="1"/>
  <c r="J37" i="2"/>
  <c r="J39" i="2" l="1"/>
</calcChain>
</file>

<file path=xl/sharedStrings.xml><?xml version="1.0" encoding="utf-8"?>
<sst xmlns="http://schemas.openxmlformats.org/spreadsheetml/2006/main" count="83" uniqueCount="27">
  <si>
    <t>月分</t>
    <rPh sb="0" eb="2">
      <t>ガツブン</t>
    </rPh>
    <phoneticPr fontId="3"/>
  </si>
  <si>
    <t>事業者名</t>
    <rPh sb="0" eb="4">
      <t>ジギョウシャメイ</t>
    </rPh>
    <phoneticPr fontId="3"/>
  </si>
  <si>
    <t>送迎バスの利用区間</t>
    <rPh sb="0" eb="2">
      <t>ソウゲイ</t>
    </rPh>
    <rPh sb="5" eb="7">
      <t>リヨウ</t>
    </rPh>
    <rPh sb="7" eb="9">
      <t>クカン</t>
    </rPh>
    <phoneticPr fontId="3"/>
  </si>
  <si>
    <t>車両番号</t>
    <rPh sb="0" eb="2">
      <t>シャリョウ</t>
    </rPh>
    <rPh sb="2" eb="4">
      <t>バンゴウ</t>
    </rPh>
    <phoneticPr fontId="3"/>
  </si>
  <si>
    <t>（単位：ℓ、円）</t>
    <rPh sb="1" eb="3">
      <t>タンイ</t>
    </rPh>
    <rPh sb="6" eb="7">
      <t>エン</t>
    </rPh>
    <phoneticPr fontId="3"/>
  </si>
  <si>
    <t>使用量
Ａ</t>
    <rPh sb="0" eb="3">
      <t>シヨウリョウ</t>
    </rPh>
    <phoneticPr fontId="3"/>
  </si>
  <si>
    <t>＜燃料差額（物価高騰前と物価高騰後）＞</t>
    <rPh sb="1" eb="3">
      <t>ネンリョウ</t>
    </rPh>
    <rPh sb="3" eb="5">
      <t>サガク</t>
    </rPh>
    <rPh sb="6" eb="8">
      <t>ブッカ</t>
    </rPh>
    <rPh sb="8" eb="10">
      <t>コウトウ</t>
    </rPh>
    <rPh sb="10" eb="11">
      <t>マエ</t>
    </rPh>
    <rPh sb="12" eb="14">
      <t>ブッカ</t>
    </rPh>
    <rPh sb="14" eb="17">
      <t>コウトウゴ</t>
    </rPh>
    <phoneticPr fontId="3"/>
  </si>
  <si>
    <t>①令和３年　月分における燃料価格</t>
    <rPh sb="1" eb="3">
      <t>レイワ</t>
    </rPh>
    <rPh sb="4" eb="5">
      <t>ネン</t>
    </rPh>
    <rPh sb="6" eb="8">
      <t>ガツブン</t>
    </rPh>
    <rPh sb="12" eb="14">
      <t>ネンリョウ</t>
    </rPh>
    <rPh sb="14" eb="16">
      <t>カカク</t>
    </rPh>
    <phoneticPr fontId="3"/>
  </si>
  <si>
    <t>円</t>
    <rPh sb="0" eb="1">
      <t>エン</t>
    </rPh>
    <phoneticPr fontId="3"/>
  </si>
  <si>
    <t>②令和４年　月分における燃料価格</t>
    <rPh sb="1" eb="3">
      <t>レイワ</t>
    </rPh>
    <rPh sb="4" eb="5">
      <t>ネン</t>
    </rPh>
    <rPh sb="6" eb="8">
      <t>ガツブン</t>
    </rPh>
    <rPh sb="12" eb="14">
      <t>ネンリョウ</t>
    </rPh>
    <rPh sb="14" eb="16">
      <t>カカク</t>
    </rPh>
    <phoneticPr fontId="3"/>
  </si>
  <si>
    <r>
      <rPr>
        <sz val="12"/>
        <color theme="1"/>
        <rFont val="ＭＳ ゴシック"/>
        <family val="3"/>
        <charset val="128"/>
      </rPr>
      <t>燃料差額</t>
    </r>
    <r>
      <rPr>
        <sz val="14"/>
        <color theme="1"/>
        <rFont val="ＭＳ ゴシック"/>
        <family val="3"/>
        <charset val="128"/>
      </rPr>
      <t xml:space="preserve">
Ｂ</t>
    </r>
    <rPh sb="0" eb="2">
      <t>ネンリョウ</t>
    </rPh>
    <rPh sb="2" eb="4">
      <t>サガク</t>
    </rPh>
    <phoneticPr fontId="3"/>
  </si>
  <si>
    <t>合計</t>
    <rPh sb="0" eb="2">
      <t>ゴウケイ</t>
    </rPh>
    <phoneticPr fontId="3"/>
  </si>
  <si>
    <t>使用日</t>
    <rPh sb="0" eb="3">
      <t>シヨウビ</t>
    </rPh>
    <phoneticPr fontId="3"/>
  </si>
  <si>
    <t>４月分</t>
    <rPh sb="1" eb="3">
      <t>ガツブン</t>
    </rPh>
    <phoneticPr fontId="3"/>
  </si>
  <si>
    <t>株式会社○○○レンタカー</t>
    <rPh sb="0" eb="2">
      <t>カブシキ</t>
    </rPh>
    <rPh sb="2" eb="4">
      <t>カイシャ</t>
    </rPh>
    <phoneticPr fontId="3"/>
  </si>
  <si>
    <t>注）①及び②の燃料価格は、当該月分の平均を記入して下さい。</t>
    <rPh sb="0" eb="1">
      <t>チュウ</t>
    </rPh>
    <rPh sb="3" eb="4">
      <t>オヨ</t>
    </rPh>
    <rPh sb="7" eb="9">
      <t>ネンリョウ</t>
    </rPh>
    <rPh sb="9" eb="11">
      <t>カカク</t>
    </rPh>
    <rPh sb="13" eb="15">
      <t>トウガイ</t>
    </rPh>
    <rPh sb="15" eb="16">
      <t>ゲツ</t>
    </rPh>
    <rPh sb="16" eb="17">
      <t>ブン</t>
    </rPh>
    <rPh sb="18" eb="20">
      <t>ヘイキン</t>
    </rPh>
    <rPh sb="21" eb="23">
      <t>キニュウ</t>
    </rPh>
    <rPh sb="25" eb="26">
      <t>クダ</t>
    </rPh>
    <phoneticPr fontId="3"/>
  </si>
  <si>
    <t>燃料差額／高騰率</t>
    <rPh sb="0" eb="2">
      <t>ネンリョウ</t>
    </rPh>
    <rPh sb="2" eb="4">
      <t>サガク</t>
    </rPh>
    <rPh sb="5" eb="7">
      <t>コウトウ</t>
    </rPh>
    <rPh sb="7" eb="8">
      <t>リツ</t>
    </rPh>
    <phoneticPr fontId="3"/>
  </si>
  <si>
    <t>12－34</t>
    <phoneticPr fontId="3"/>
  </si>
  <si>
    <t>那覇空港～豊崎</t>
    <rPh sb="0" eb="2">
      <t>ナハ</t>
    </rPh>
    <rPh sb="2" eb="4">
      <t>クウコウ</t>
    </rPh>
    <rPh sb="5" eb="7">
      <t>トヨサキ</t>
    </rPh>
    <phoneticPr fontId="3"/>
  </si>
  <si>
    <t>55－55</t>
  </si>
  <si>
    <t>55－55</t>
    <phoneticPr fontId="3"/>
  </si>
  <si>
    <t>00－00</t>
    <phoneticPr fontId="3"/>
  </si>
  <si>
    <t>令和４年度沖縄県レンタカー事業者送迎バス燃料支援事業　利用実績書</t>
    <rPh sb="0" eb="2">
      <t>レイワ</t>
    </rPh>
    <rPh sb="3" eb="5">
      <t>ネンド</t>
    </rPh>
    <rPh sb="5" eb="8">
      <t>オキナワケン</t>
    </rPh>
    <rPh sb="13" eb="16">
      <t>ジギョウシャ</t>
    </rPh>
    <rPh sb="16" eb="18">
      <t>ソウゲイ</t>
    </rPh>
    <rPh sb="20" eb="22">
      <t>ネンリョウ</t>
    </rPh>
    <rPh sb="22" eb="24">
      <t>シエン</t>
    </rPh>
    <rPh sb="24" eb="26">
      <t>ジギョウ</t>
    </rPh>
    <rPh sb="27" eb="29">
      <t>リヨウ</t>
    </rPh>
    <rPh sb="29" eb="31">
      <t>ジッセキ</t>
    </rPh>
    <rPh sb="31" eb="32">
      <t>ショ</t>
    </rPh>
    <phoneticPr fontId="3"/>
  </si>
  <si>
    <t>補助金実績額
（Ａ×Ｂ）</t>
    <rPh sb="0" eb="3">
      <t>ホジョキン</t>
    </rPh>
    <rPh sb="3" eb="6">
      <t>ジッセキガク</t>
    </rPh>
    <phoneticPr fontId="3"/>
  </si>
  <si>
    <t>（沖縄本島　／　離島）</t>
    <rPh sb="1" eb="3">
      <t>オキナワ</t>
    </rPh>
    <rPh sb="3" eb="5">
      <t>ホントウ</t>
    </rPh>
    <rPh sb="8" eb="10">
      <t>リトウ</t>
    </rPh>
    <phoneticPr fontId="3"/>
  </si>
  <si>
    <t>①令和３年４月分における燃料価格</t>
    <rPh sb="1" eb="3">
      <t>レイワ</t>
    </rPh>
    <rPh sb="4" eb="5">
      <t>ネン</t>
    </rPh>
    <rPh sb="6" eb="8">
      <t>ガツブン</t>
    </rPh>
    <rPh sb="12" eb="14">
      <t>ネンリョウ</t>
    </rPh>
    <rPh sb="14" eb="16">
      <t>カカク</t>
    </rPh>
    <phoneticPr fontId="3"/>
  </si>
  <si>
    <t>②令和４年４月分における燃料価格</t>
    <rPh sb="1" eb="3">
      <t>レイワ</t>
    </rPh>
    <rPh sb="4" eb="5">
      <t>ネン</t>
    </rPh>
    <rPh sb="6" eb="8">
      <t>ガツブン</t>
    </rPh>
    <rPh sb="12" eb="14">
      <t>ネンリョウ</t>
    </rPh>
    <rPh sb="14" eb="16">
      <t>カカク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</si>
</sst>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20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6" fillId="0" borderId="1" xfId="0" applyFont="1" applyBorder="1" applyAlignment="1">
      <alignment horizontal="center" vertical="center"/>
    </xf>
    <xf numFmtId="38" fontId="6" fillId="0" borderId="1" xfId="1" applyFont="1" applyBorder="1">
      <alignment vertical="center"/>
    </xf>
    <xf numFmtId="0" fontId="6" fillId="0" borderId="9" xfId="0" applyFont="1" applyBorder="1" applyAlignment="1">
      <alignment vertical="center"/>
    </xf>
    <xf numFmtId="56" fontId="6" fillId="0" borderId="1" xfId="0" applyNumberFormat="1" applyFont="1" applyBorder="1" applyAlignment="1">
      <alignment horizontal="center" vertical="center"/>
    </xf>
    <xf numFmtId="0" fontId="6" fillId="0" borderId="11" xfId="0" applyFont="1" applyBorder="1">
      <alignment vertical="center"/>
    </xf>
    <xf numFmtId="176" fontId="6" fillId="0" borderId="8" xfId="0" applyNumberFormat="1" applyFont="1" applyBorder="1" applyAlignment="1">
      <alignment vertical="center" shrinkToFit="1"/>
    </xf>
    <xf numFmtId="0" fontId="6" fillId="0" borderId="7" xfId="0" applyFont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38" fontId="6" fillId="0" borderId="1" xfId="1" applyFont="1" applyBorder="1" applyAlignment="1">
      <alignment vertical="center"/>
    </xf>
    <xf numFmtId="0" fontId="6" fillId="0" borderId="5" xfId="0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0" xfId="0" applyFont="1" applyAlignment="1">
      <alignment horizontal="right" vertical="center"/>
    </xf>
    <xf numFmtId="0" fontId="6" fillId="0" borderId="5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4</xdr:row>
      <xdr:rowOff>9525</xdr:rowOff>
    </xdr:from>
    <xdr:to>
      <xdr:col>2</xdr:col>
      <xdr:colOff>9525</xdr:colOff>
      <xdr:row>4</xdr:row>
      <xdr:rowOff>295275</xdr:rowOff>
    </xdr:to>
    <xdr:sp macro="" textlink="">
      <xdr:nvSpPr>
        <xdr:cNvPr id="2" name="角丸四角形 1"/>
        <xdr:cNvSpPr/>
      </xdr:nvSpPr>
      <xdr:spPr>
        <a:xfrm>
          <a:off x="9525" y="1266825"/>
          <a:ext cx="1238250" cy="285750"/>
        </a:xfrm>
        <a:prstGeom prst="roundRect">
          <a:avLst>
            <a:gd name="adj" fmla="val 6431"/>
          </a:avLst>
        </a:prstGeom>
        <a:noFill/>
        <a:ln w="508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57150</xdr:colOff>
      <xdr:row>4</xdr:row>
      <xdr:rowOff>247650</xdr:rowOff>
    </xdr:from>
    <xdr:to>
      <xdr:col>4</xdr:col>
      <xdr:colOff>323850</xdr:colOff>
      <xdr:row>6</xdr:row>
      <xdr:rowOff>47624</xdr:rowOff>
    </xdr:to>
    <xdr:sp macro="" textlink="">
      <xdr:nvSpPr>
        <xdr:cNvPr id="3" name="角丸四角形吹き出し 2"/>
        <xdr:cNvSpPr/>
      </xdr:nvSpPr>
      <xdr:spPr>
        <a:xfrm>
          <a:off x="1295400" y="1504950"/>
          <a:ext cx="1885950" cy="428624"/>
        </a:xfrm>
        <a:prstGeom prst="wedgeRoundRectCallout">
          <a:avLst>
            <a:gd name="adj1" fmla="val -66148"/>
            <a:gd name="adj2" fmla="val -54045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月単位で記載すること</a:t>
          </a:r>
          <a:endParaRPr kumimoji="1" lang="en-US" altLang="ja-JP" sz="11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5</xdr:col>
      <xdr:colOff>809624</xdr:colOff>
      <xdr:row>6</xdr:row>
      <xdr:rowOff>1</xdr:rowOff>
    </xdr:from>
    <xdr:to>
      <xdr:col>8</xdr:col>
      <xdr:colOff>9524</xdr:colOff>
      <xdr:row>29</xdr:row>
      <xdr:rowOff>9526</xdr:rowOff>
    </xdr:to>
    <xdr:sp macro="" textlink="">
      <xdr:nvSpPr>
        <xdr:cNvPr id="4" name="角丸四角形 3"/>
        <xdr:cNvSpPr/>
      </xdr:nvSpPr>
      <xdr:spPr>
        <a:xfrm>
          <a:off x="4476749" y="1885951"/>
          <a:ext cx="1628775" cy="7239000"/>
        </a:xfrm>
        <a:prstGeom prst="roundRect">
          <a:avLst>
            <a:gd name="adj" fmla="val 2337"/>
          </a:avLst>
        </a:prstGeom>
        <a:noFill/>
        <a:ln w="508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609600</xdr:colOff>
      <xdr:row>10</xdr:row>
      <xdr:rowOff>123827</xdr:rowOff>
    </xdr:from>
    <xdr:to>
      <xdr:col>5</xdr:col>
      <xdr:colOff>533400</xdr:colOff>
      <xdr:row>15</xdr:row>
      <xdr:rowOff>247652</xdr:rowOff>
    </xdr:to>
    <xdr:sp macro="" textlink="">
      <xdr:nvSpPr>
        <xdr:cNvPr id="5" name="角丸四角形吹き出し 4"/>
        <xdr:cNvSpPr/>
      </xdr:nvSpPr>
      <xdr:spPr>
        <a:xfrm>
          <a:off x="1847850" y="3267077"/>
          <a:ext cx="2352675" cy="1695450"/>
        </a:xfrm>
        <a:prstGeom prst="wedgeRoundRectCallout">
          <a:avLst>
            <a:gd name="adj1" fmla="val 109027"/>
            <a:gd name="adj2" fmla="val -67806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使用日は、燃料を入れた日</a:t>
          </a:r>
          <a:endParaRPr kumimoji="1" lang="en-US" altLang="ja-JP" sz="11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使用量は、燃料を入れた料　</a:t>
          </a:r>
          <a:endParaRPr kumimoji="1" lang="en-US" altLang="ja-JP" sz="11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endParaRPr kumimoji="1" lang="en-US" altLang="ja-JP" sz="11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を伝票から転記して下さい。</a:t>
          </a:r>
          <a:endParaRPr kumimoji="1" lang="en-US" altLang="ja-JP" sz="11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endParaRPr kumimoji="1" lang="en-US" altLang="ja-JP" sz="11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見込みであれば、見込みを記入して下さい。</a:t>
          </a:r>
          <a:endParaRPr kumimoji="1" lang="en-US" altLang="ja-JP" sz="11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5</xdr:col>
      <xdr:colOff>800100</xdr:colOff>
      <xdr:row>40</xdr:row>
      <xdr:rowOff>228599</xdr:rowOff>
    </xdr:from>
    <xdr:to>
      <xdr:col>7</xdr:col>
      <xdr:colOff>419100</xdr:colOff>
      <xdr:row>43</xdr:row>
      <xdr:rowOff>9524</xdr:rowOff>
    </xdr:to>
    <xdr:sp macro="" textlink="">
      <xdr:nvSpPr>
        <xdr:cNvPr id="6" name="角丸四角形 5"/>
        <xdr:cNvSpPr/>
      </xdr:nvSpPr>
      <xdr:spPr>
        <a:xfrm>
          <a:off x="4467225" y="12734924"/>
          <a:ext cx="1238250" cy="523875"/>
        </a:xfrm>
        <a:prstGeom prst="roundRect">
          <a:avLst>
            <a:gd name="adj" fmla="val 6431"/>
          </a:avLst>
        </a:prstGeom>
        <a:noFill/>
        <a:ln w="508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38100</xdr:colOff>
      <xdr:row>36</xdr:row>
      <xdr:rowOff>57150</xdr:rowOff>
    </xdr:from>
    <xdr:to>
      <xdr:col>7</xdr:col>
      <xdr:colOff>304800</xdr:colOff>
      <xdr:row>39</xdr:row>
      <xdr:rowOff>57149</xdr:rowOff>
    </xdr:to>
    <xdr:sp macro="" textlink="">
      <xdr:nvSpPr>
        <xdr:cNvPr id="7" name="角丸四角形吹き出し 6"/>
        <xdr:cNvSpPr/>
      </xdr:nvSpPr>
      <xdr:spPr>
        <a:xfrm>
          <a:off x="3705225" y="11372850"/>
          <a:ext cx="1885950" cy="942974"/>
        </a:xfrm>
        <a:prstGeom prst="wedgeRoundRectCallout">
          <a:avLst>
            <a:gd name="adj1" fmla="val 22741"/>
            <a:gd name="adj2" fmla="val 98682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物価高騰前と物価高騰後の燃料価格（税抜）を記載すること</a:t>
          </a:r>
          <a:endParaRPr kumimoji="1" lang="en-US" altLang="ja-JP" sz="11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1</xdr:col>
      <xdr:colOff>590550</xdr:colOff>
      <xdr:row>2</xdr:row>
      <xdr:rowOff>19050</xdr:rowOff>
    </xdr:from>
    <xdr:to>
      <xdr:col>5</xdr:col>
      <xdr:colOff>438149</xdr:colOff>
      <xdr:row>3</xdr:row>
      <xdr:rowOff>133349</xdr:rowOff>
    </xdr:to>
    <xdr:sp macro="" textlink="">
      <xdr:nvSpPr>
        <xdr:cNvPr id="8" name="角丸四角形吹き出し 7"/>
        <xdr:cNvSpPr/>
      </xdr:nvSpPr>
      <xdr:spPr>
        <a:xfrm>
          <a:off x="1019175" y="647700"/>
          <a:ext cx="3086099" cy="428624"/>
        </a:xfrm>
        <a:prstGeom prst="wedgeRoundRectCallout">
          <a:avLst>
            <a:gd name="adj1" fmla="val -29279"/>
            <a:gd name="adj2" fmla="val 94844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沖縄本島と離島と分けて策定して下さい</a:t>
          </a:r>
          <a:endParaRPr kumimoji="1" lang="en-US" altLang="ja-JP" sz="11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0</xdr:col>
      <xdr:colOff>400050</xdr:colOff>
      <xdr:row>40</xdr:row>
      <xdr:rowOff>219075</xdr:rowOff>
    </xdr:from>
    <xdr:to>
      <xdr:col>3</xdr:col>
      <xdr:colOff>142875</xdr:colOff>
      <xdr:row>43</xdr:row>
      <xdr:rowOff>0</xdr:rowOff>
    </xdr:to>
    <xdr:sp macro="" textlink="">
      <xdr:nvSpPr>
        <xdr:cNvPr id="9" name="角丸四角形 8"/>
        <xdr:cNvSpPr/>
      </xdr:nvSpPr>
      <xdr:spPr>
        <a:xfrm>
          <a:off x="400050" y="12725400"/>
          <a:ext cx="1790700" cy="523875"/>
        </a:xfrm>
        <a:prstGeom prst="roundRect">
          <a:avLst>
            <a:gd name="adj" fmla="val 6431"/>
          </a:avLst>
        </a:prstGeom>
        <a:noFill/>
        <a:ln w="508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266700</xdr:colOff>
      <xdr:row>37</xdr:row>
      <xdr:rowOff>266700</xdr:rowOff>
    </xdr:from>
    <xdr:to>
      <xdr:col>3</xdr:col>
      <xdr:colOff>371475</xdr:colOff>
      <xdr:row>39</xdr:row>
      <xdr:rowOff>76199</xdr:rowOff>
    </xdr:to>
    <xdr:sp macro="" textlink="">
      <xdr:nvSpPr>
        <xdr:cNvPr id="10" name="角丸四角形吹き出し 9"/>
        <xdr:cNvSpPr/>
      </xdr:nvSpPr>
      <xdr:spPr>
        <a:xfrm>
          <a:off x="266700" y="11896725"/>
          <a:ext cx="2152650" cy="438149"/>
        </a:xfrm>
        <a:prstGeom prst="wedgeRoundRectCallout">
          <a:avLst>
            <a:gd name="adj1" fmla="val 22741"/>
            <a:gd name="adj2" fmla="val 98682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前年同月分と比較すること</a:t>
          </a:r>
          <a:endParaRPr kumimoji="1" lang="en-US" altLang="ja-JP" sz="11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44"/>
  <sheetViews>
    <sheetView workbookViewId="0">
      <selection activeCell="D3" sqref="D3"/>
    </sheetView>
  </sheetViews>
  <sheetFormatPr defaultColWidth="10.625" defaultRowHeight="24.95" customHeight="1" x14ac:dyDescent="0.4"/>
  <cols>
    <col min="1" max="1" width="5.625" style="1" customWidth="1"/>
    <col min="2" max="16384" width="10.625" style="1"/>
  </cols>
  <sheetData>
    <row r="2" spans="1:11" ht="24.95" customHeight="1" x14ac:dyDescent="0.4">
      <c r="A2" s="20" t="s">
        <v>22</v>
      </c>
      <c r="B2" s="20"/>
      <c r="C2" s="20"/>
      <c r="D2" s="20"/>
      <c r="E2" s="20"/>
      <c r="F2" s="20"/>
      <c r="G2" s="20"/>
      <c r="H2" s="20"/>
      <c r="I2" s="20"/>
      <c r="J2" s="20"/>
      <c r="K2" s="20"/>
    </row>
    <row r="3" spans="1:11" ht="24.95" customHeight="1" x14ac:dyDescent="0.4">
      <c r="A3" s="2"/>
    </row>
    <row r="4" spans="1:11" ht="24.95" customHeight="1" x14ac:dyDescent="0.4">
      <c r="F4" s="11" t="s">
        <v>1</v>
      </c>
      <c r="G4" s="13"/>
      <c r="H4" s="21"/>
      <c r="I4" s="22"/>
      <c r="J4" s="22"/>
      <c r="K4" s="23"/>
    </row>
    <row r="5" spans="1:11" ht="24.95" customHeight="1" x14ac:dyDescent="0.4">
      <c r="A5" s="11" t="s">
        <v>0</v>
      </c>
      <c r="B5" s="13"/>
      <c r="C5" s="3" t="s">
        <v>24</v>
      </c>
    </row>
    <row r="6" spans="1:11" ht="24.95" customHeight="1" x14ac:dyDescent="0.4">
      <c r="J6" s="24" t="s">
        <v>4</v>
      </c>
      <c r="K6" s="24"/>
    </row>
    <row r="7" spans="1:11" ht="24.95" customHeight="1" x14ac:dyDescent="0.4">
      <c r="A7" s="19"/>
      <c r="B7" s="25" t="s">
        <v>2</v>
      </c>
      <c r="C7" s="26"/>
      <c r="D7" s="26"/>
      <c r="E7" s="27"/>
      <c r="F7" s="19" t="s">
        <v>3</v>
      </c>
      <c r="G7" s="19" t="s">
        <v>12</v>
      </c>
      <c r="H7" s="18" t="s">
        <v>5</v>
      </c>
      <c r="I7" s="18" t="s">
        <v>10</v>
      </c>
      <c r="J7" s="18" t="s">
        <v>23</v>
      </c>
      <c r="K7" s="19"/>
    </row>
    <row r="8" spans="1:11" ht="24.95" customHeight="1" x14ac:dyDescent="0.4">
      <c r="A8" s="19"/>
      <c r="B8" s="28"/>
      <c r="C8" s="29"/>
      <c r="D8" s="29"/>
      <c r="E8" s="30"/>
      <c r="F8" s="19"/>
      <c r="G8" s="19"/>
      <c r="H8" s="19"/>
      <c r="I8" s="19"/>
      <c r="J8" s="19"/>
      <c r="K8" s="19"/>
    </row>
    <row r="9" spans="1:11" ht="24.95" customHeight="1" x14ac:dyDescent="0.4">
      <c r="A9" s="4">
        <v>1</v>
      </c>
      <c r="B9" s="11"/>
      <c r="C9" s="12"/>
      <c r="D9" s="12"/>
      <c r="E9" s="13"/>
      <c r="F9" s="4"/>
      <c r="G9" s="7"/>
      <c r="H9" s="5"/>
      <c r="I9" s="5">
        <f>I43</f>
        <v>0</v>
      </c>
      <c r="J9" s="14">
        <f>H9*I9</f>
        <v>0</v>
      </c>
      <c r="K9" s="14"/>
    </row>
    <row r="10" spans="1:11" ht="24.95" customHeight="1" x14ac:dyDescent="0.4">
      <c r="A10" s="4">
        <v>2</v>
      </c>
      <c r="B10" s="11"/>
      <c r="C10" s="12"/>
      <c r="D10" s="12"/>
      <c r="E10" s="13"/>
      <c r="F10" s="4"/>
      <c r="G10" s="7"/>
      <c r="H10" s="5"/>
      <c r="I10" s="5">
        <f>I9</f>
        <v>0</v>
      </c>
      <c r="J10" s="14">
        <f>H10*I10</f>
        <v>0</v>
      </c>
      <c r="K10" s="14"/>
    </row>
    <row r="11" spans="1:11" ht="24.95" customHeight="1" x14ac:dyDescent="0.4">
      <c r="A11" s="4">
        <v>3</v>
      </c>
      <c r="B11" s="11"/>
      <c r="C11" s="12"/>
      <c r="D11" s="12"/>
      <c r="E11" s="13"/>
      <c r="F11" s="4"/>
      <c r="G11" s="7"/>
      <c r="H11" s="5"/>
      <c r="I11" s="5">
        <f t="shared" ref="I11:I38" si="0">I10</f>
        <v>0</v>
      </c>
      <c r="J11" s="14">
        <f t="shared" ref="J11:J38" si="1">H11*I11</f>
        <v>0</v>
      </c>
      <c r="K11" s="14"/>
    </row>
    <row r="12" spans="1:11" ht="24.95" customHeight="1" x14ac:dyDescent="0.4">
      <c r="A12" s="4">
        <v>4</v>
      </c>
      <c r="B12" s="11"/>
      <c r="C12" s="12"/>
      <c r="D12" s="12"/>
      <c r="E12" s="13"/>
      <c r="F12" s="4"/>
      <c r="G12" s="7"/>
      <c r="H12" s="5"/>
      <c r="I12" s="5">
        <f t="shared" si="0"/>
        <v>0</v>
      </c>
      <c r="J12" s="14">
        <f t="shared" si="1"/>
        <v>0</v>
      </c>
      <c r="K12" s="14"/>
    </row>
    <row r="13" spans="1:11" ht="24.95" customHeight="1" x14ac:dyDescent="0.4">
      <c r="A13" s="4">
        <v>5</v>
      </c>
      <c r="B13" s="11"/>
      <c r="C13" s="12"/>
      <c r="D13" s="12"/>
      <c r="E13" s="13"/>
      <c r="F13" s="4"/>
      <c r="G13" s="7"/>
      <c r="H13" s="5"/>
      <c r="I13" s="5">
        <f t="shared" si="0"/>
        <v>0</v>
      </c>
      <c r="J13" s="14">
        <f t="shared" si="1"/>
        <v>0</v>
      </c>
      <c r="K13" s="14"/>
    </row>
    <row r="14" spans="1:11" ht="24.95" customHeight="1" x14ac:dyDescent="0.4">
      <c r="A14" s="4">
        <v>6</v>
      </c>
      <c r="B14" s="11"/>
      <c r="C14" s="12"/>
      <c r="D14" s="12"/>
      <c r="E14" s="13"/>
      <c r="F14" s="4"/>
      <c r="G14" s="7"/>
      <c r="H14" s="5"/>
      <c r="I14" s="5">
        <f t="shared" si="0"/>
        <v>0</v>
      </c>
      <c r="J14" s="14">
        <f t="shared" si="1"/>
        <v>0</v>
      </c>
      <c r="K14" s="14"/>
    </row>
    <row r="15" spans="1:11" ht="24.95" customHeight="1" x14ac:dyDescent="0.4">
      <c r="A15" s="4">
        <v>7</v>
      </c>
      <c r="B15" s="11"/>
      <c r="C15" s="12"/>
      <c r="D15" s="12"/>
      <c r="E15" s="13"/>
      <c r="F15" s="4"/>
      <c r="G15" s="7"/>
      <c r="H15" s="5"/>
      <c r="I15" s="5">
        <f t="shared" si="0"/>
        <v>0</v>
      </c>
      <c r="J15" s="14">
        <f t="shared" si="1"/>
        <v>0</v>
      </c>
      <c r="K15" s="14"/>
    </row>
    <row r="16" spans="1:11" ht="24.95" customHeight="1" x14ac:dyDescent="0.4">
      <c r="A16" s="4">
        <v>8</v>
      </c>
      <c r="B16" s="11"/>
      <c r="C16" s="12"/>
      <c r="D16" s="12"/>
      <c r="E16" s="13"/>
      <c r="F16" s="4"/>
      <c r="G16" s="7"/>
      <c r="H16" s="5"/>
      <c r="I16" s="5">
        <f t="shared" si="0"/>
        <v>0</v>
      </c>
      <c r="J16" s="14">
        <f t="shared" si="1"/>
        <v>0</v>
      </c>
      <c r="K16" s="14"/>
    </row>
    <row r="17" spans="1:11" ht="24.95" customHeight="1" x14ac:dyDescent="0.4">
      <c r="A17" s="4">
        <v>9</v>
      </c>
      <c r="B17" s="11"/>
      <c r="C17" s="12"/>
      <c r="D17" s="12"/>
      <c r="E17" s="13"/>
      <c r="F17" s="4"/>
      <c r="G17" s="7"/>
      <c r="H17" s="5"/>
      <c r="I17" s="5">
        <f t="shared" si="0"/>
        <v>0</v>
      </c>
      <c r="J17" s="14">
        <f t="shared" si="1"/>
        <v>0</v>
      </c>
      <c r="K17" s="14"/>
    </row>
    <row r="18" spans="1:11" ht="24.95" customHeight="1" x14ac:dyDescent="0.4">
      <c r="A18" s="4">
        <v>10</v>
      </c>
      <c r="B18" s="11"/>
      <c r="C18" s="12"/>
      <c r="D18" s="12"/>
      <c r="E18" s="13"/>
      <c r="F18" s="4"/>
      <c r="G18" s="7"/>
      <c r="H18" s="5"/>
      <c r="I18" s="5">
        <f t="shared" si="0"/>
        <v>0</v>
      </c>
      <c r="J18" s="14">
        <f t="shared" si="1"/>
        <v>0</v>
      </c>
      <c r="K18" s="14"/>
    </row>
    <row r="19" spans="1:11" ht="24.95" customHeight="1" x14ac:dyDescent="0.4">
      <c r="A19" s="4">
        <v>11</v>
      </c>
      <c r="B19" s="11"/>
      <c r="C19" s="12"/>
      <c r="D19" s="12"/>
      <c r="E19" s="13"/>
      <c r="F19" s="4"/>
      <c r="G19" s="7"/>
      <c r="H19" s="5"/>
      <c r="I19" s="5">
        <f t="shared" si="0"/>
        <v>0</v>
      </c>
      <c r="J19" s="14">
        <f t="shared" si="1"/>
        <v>0</v>
      </c>
      <c r="K19" s="14"/>
    </row>
    <row r="20" spans="1:11" ht="24.95" customHeight="1" x14ac:dyDescent="0.4">
      <c r="A20" s="4">
        <v>12</v>
      </c>
      <c r="B20" s="11"/>
      <c r="C20" s="12"/>
      <c r="D20" s="12"/>
      <c r="E20" s="13"/>
      <c r="F20" s="4"/>
      <c r="G20" s="7"/>
      <c r="H20" s="5"/>
      <c r="I20" s="5">
        <f t="shared" si="0"/>
        <v>0</v>
      </c>
      <c r="J20" s="14">
        <f t="shared" si="1"/>
        <v>0</v>
      </c>
      <c r="K20" s="14"/>
    </row>
    <row r="21" spans="1:11" ht="24.95" customHeight="1" x14ac:dyDescent="0.4">
      <c r="A21" s="4">
        <v>13</v>
      </c>
      <c r="B21" s="11"/>
      <c r="C21" s="12"/>
      <c r="D21" s="12"/>
      <c r="E21" s="13"/>
      <c r="F21" s="4"/>
      <c r="G21" s="7"/>
      <c r="H21" s="5"/>
      <c r="I21" s="5">
        <f t="shared" si="0"/>
        <v>0</v>
      </c>
      <c r="J21" s="14">
        <f t="shared" si="1"/>
        <v>0</v>
      </c>
      <c r="K21" s="14"/>
    </row>
    <row r="22" spans="1:11" ht="24.95" customHeight="1" x14ac:dyDescent="0.4">
      <c r="A22" s="4">
        <v>14</v>
      </c>
      <c r="B22" s="11"/>
      <c r="C22" s="12"/>
      <c r="D22" s="12"/>
      <c r="E22" s="13"/>
      <c r="F22" s="4"/>
      <c r="G22" s="7"/>
      <c r="H22" s="5"/>
      <c r="I22" s="5">
        <f t="shared" si="0"/>
        <v>0</v>
      </c>
      <c r="J22" s="14">
        <f t="shared" si="1"/>
        <v>0</v>
      </c>
      <c r="K22" s="14"/>
    </row>
    <row r="23" spans="1:11" ht="24.95" customHeight="1" x14ac:dyDescent="0.4">
      <c r="A23" s="4">
        <v>15</v>
      </c>
      <c r="B23" s="11"/>
      <c r="C23" s="12"/>
      <c r="D23" s="12"/>
      <c r="E23" s="13"/>
      <c r="F23" s="4"/>
      <c r="G23" s="7"/>
      <c r="H23" s="5"/>
      <c r="I23" s="5">
        <f t="shared" si="0"/>
        <v>0</v>
      </c>
      <c r="J23" s="14">
        <f t="shared" si="1"/>
        <v>0</v>
      </c>
      <c r="K23" s="14"/>
    </row>
    <row r="24" spans="1:11" ht="24.95" customHeight="1" x14ac:dyDescent="0.4">
      <c r="A24" s="4">
        <v>16</v>
      </c>
      <c r="B24" s="11"/>
      <c r="C24" s="12"/>
      <c r="D24" s="12"/>
      <c r="E24" s="13"/>
      <c r="F24" s="4"/>
      <c r="G24" s="7"/>
      <c r="H24" s="5"/>
      <c r="I24" s="5">
        <f t="shared" si="0"/>
        <v>0</v>
      </c>
      <c r="J24" s="14">
        <f t="shared" si="1"/>
        <v>0</v>
      </c>
      <c r="K24" s="14"/>
    </row>
    <row r="25" spans="1:11" ht="24.95" customHeight="1" x14ac:dyDescent="0.4">
      <c r="A25" s="4">
        <v>17</v>
      </c>
      <c r="B25" s="11"/>
      <c r="C25" s="12"/>
      <c r="D25" s="12"/>
      <c r="E25" s="13"/>
      <c r="F25" s="4"/>
      <c r="G25" s="7"/>
      <c r="H25" s="5"/>
      <c r="I25" s="5">
        <f t="shared" si="0"/>
        <v>0</v>
      </c>
      <c r="J25" s="14">
        <f t="shared" si="1"/>
        <v>0</v>
      </c>
      <c r="K25" s="14"/>
    </row>
    <row r="26" spans="1:11" ht="24.95" customHeight="1" x14ac:dyDescent="0.4">
      <c r="A26" s="4">
        <v>18</v>
      </c>
      <c r="B26" s="11"/>
      <c r="C26" s="12"/>
      <c r="D26" s="12"/>
      <c r="E26" s="13"/>
      <c r="F26" s="4"/>
      <c r="G26" s="7"/>
      <c r="H26" s="5"/>
      <c r="I26" s="5">
        <f t="shared" si="0"/>
        <v>0</v>
      </c>
      <c r="J26" s="14">
        <f t="shared" si="1"/>
        <v>0</v>
      </c>
      <c r="K26" s="14"/>
    </row>
    <row r="27" spans="1:11" ht="24.95" customHeight="1" x14ac:dyDescent="0.4">
      <c r="A27" s="4">
        <v>19</v>
      </c>
      <c r="B27" s="11"/>
      <c r="C27" s="12"/>
      <c r="D27" s="12"/>
      <c r="E27" s="13"/>
      <c r="F27" s="4"/>
      <c r="G27" s="7"/>
      <c r="H27" s="5"/>
      <c r="I27" s="5">
        <f t="shared" si="0"/>
        <v>0</v>
      </c>
      <c r="J27" s="14">
        <f t="shared" si="1"/>
        <v>0</v>
      </c>
      <c r="K27" s="14"/>
    </row>
    <row r="28" spans="1:11" ht="24.95" customHeight="1" x14ac:dyDescent="0.4">
      <c r="A28" s="4">
        <v>20</v>
      </c>
      <c r="B28" s="11"/>
      <c r="C28" s="12"/>
      <c r="D28" s="12"/>
      <c r="E28" s="13"/>
      <c r="F28" s="4"/>
      <c r="G28" s="7"/>
      <c r="H28" s="5"/>
      <c r="I28" s="5">
        <f t="shared" si="0"/>
        <v>0</v>
      </c>
      <c r="J28" s="14">
        <f t="shared" si="1"/>
        <v>0</v>
      </c>
      <c r="K28" s="14"/>
    </row>
    <row r="29" spans="1:11" ht="24.95" customHeight="1" x14ac:dyDescent="0.4">
      <c r="A29" s="4">
        <v>21</v>
      </c>
      <c r="B29" s="11"/>
      <c r="C29" s="12"/>
      <c r="D29" s="12"/>
      <c r="E29" s="13"/>
      <c r="F29" s="4"/>
      <c r="G29" s="7"/>
      <c r="H29" s="5"/>
      <c r="I29" s="5">
        <f t="shared" si="0"/>
        <v>0</v>
      </c>
      <c r="J29" s="14">
        <f t="shared" si="1"/>
        <v>0</v>
      </c>
      <c r="K29" s="14"/>
    </row>
    <row r="30" spans="1:11" ht="24.95" customHeight="1" x14ac:dyDescent="0.4">
      <c r="A30" s="4">
        <v>22</v>
      </c>
      <c r="B30" s="11"/>
      <c r="C30" s="12"/>
      <c r="D30" s="12"/>
      <c r="E30" s="13"/>
      <c r="F30" s="4"/>
      <c r="G30" s="4"/>
      <c r="H30" s="5"/>
      <c r="I30" s="5">
        <f t="shared" si="0"/>
        <v>0</v>
      </c>
      <c r="J30" s="14">
        <f t="shared" si="1"/>
        <v>0</v>
      </c>
      <c r="K30" s="14"/>
    </row>
    <row r="31" spans="1:11" ht="24.95" customHeight="1" x14ac:dyDescent="0.4">
      <c r="A31" s="4">
        <v>23</v>
      </c>
      <c r="B31" s="11"/>
      <c r="C31" s="12"/>
      <c r="D31" s="12"/>
      <c r="E31" s="13"/>
      <c r="F31" s="4"/>
      <c r="G31" s="4"/>
      <c r="H31" s="5"/>
      <c r="I31" s="5">
        <f t="shared" si="0"/>
        <v>0</v>
      </c>
      <c r="J31" s="14">
        <f t="shared" si="1"/>
        <v>0</v>
      </c>
      <c r="K31" s="14"/>
    </row>
    <row r="32" spans="1:11" ht="24.95" customHeight="1" x14ac:dyDescent="0.4">
      <c r="A32" s="4">
        <v>24</v>
      </c>
      <c r="B32" s="11"/>
      <c r="C32" s="12"/>
      <c r="D32" s="12"/>
      <c r="E32" s="13"/>
      <c r="F32" s="4"/>
      <c r="G32" s="4"/>
      <c r="H32" s="5"/>
      <c r="I32" s="5">
        <f t="shared" si="0"/>
        <v>0</v>
      </c>
      <c r="J32" s="14">
        <f t="shared" si="1"/>
        <v>0</v>
      </c>
      <c r="K32" s="14"/>
    </row>
    <row r="33" spans="1:11" ht="24.95" customHeight="1" x14ac:dyDescent="0.4">
      <c r="A33" s="4">
        <v>25</v>
      </c>
      <c r="B33" s="11"/>
      <c r="C33" s="12"/>
      <c r="D33" s="12"/>
      <c r="E33" s="13"/>
      <c r="F33" s="4"/>
      <c r="G33" s="4"/>
      <c r="H33" s="5"/>
      <c r="I33" s="5">
        <f t="shared" si="0"/>
        <v>0</v>
      </c>
      <c r="J33" s="14">
        <f t="shared" si="1"/>
        <v>0</v>
      </c>
      <c r="K33" s="14"/>
    </row>
    <row r="34" spans="1:11" ht="24.95" customHeight="1" x14ac:dyDescent="0.4">
      <c r="A34" s="4">
        <v>26</v>
      </c>
      <c r="B34" s="11"/>
      <c r="C34" s="12"/>
      <c r="D34" s="12"/>
      <c r="E34" s="13"/>
      <c r="F34" s="4"/>
      <c r="G34" s="4"/>
      <c r="H34" s="5"/>
      <c r="I34" s="5">
        <f t="shared" si="0"/>
        <v>0</v>
      </c>
      <c r="J34" s="14">
        <f t="shared" si="1"/>
        <v>0</v>
      </c>
      <c r="K34" s="14"/>
    </row>
    <row r="35" spans="1:11" ht="24.95" customHeight="1" x14ac:dyDescent="0.4">
      <c r="A35" s="4">
        <v>27</v>
      </c>
      <c r="B35" s="11"/>
      <c r="C35" s="12"/>
      <c r="D35" s="12"/>
      <c r="E35" s="13"/>
      <c r="F35" s="4"/>
      <c r="G35" s="4"/>
      <c r="H35" s="5"/>
      <c r="I35" s="5">
        <f t="shared" si="0"/>
        <v>0</v>
      </c>
      <c r="J35" s="14">
        <f t="shared" si="1"/>
        <v>0</v>
      </c>
      <c r="K35" s="14"/>
    </row>
    <row r="36" spans="1:11" ht="24.95" customHeight="1" x14ac:dyDescent="0.4">
      <c r="A36" s="4">
        <v>28</v>
      </c>
      <c r="B36" s="11"/>
      <c r="C36" s="12"/>
      <c r="D36" s="12"/>
      <c r="E36" s="13"/>
      <c r="F36" s="4"/>
      <c r="G36" s="4"/>
      <c r="H36" s="5"/>
      <c r="I36" s="5">
        <f t="shared" si="0"/>
        <v>0</v>
      </c>
      <c r="J36" s="14">
        <f t="shared" si="1"/>
        <v>0</v>
      </c>
      <c r="K36" s="14"/>
    </row>
    <row r="37" spans="1:11" ht="24.95" customHeight="1" x14ac:dyDescent="0.4">
      <c r="A37" s="4">
        <v>29</v>
      </c>
      <c r="B37" s="11"/>
      <c r="C37" s="12"/>
      <c r="D37" s="12"/>
      <c r="E37" s="13"/>
      <c r="F37" s="4"/>
      <c r="G37" s="4"/>
      <c r="H37" s="5"/>
      <c r="I37" s="5">
        <f t="shared" si="0"/>
        <v>0</v>
      </c>
      <c r="J37" s="14">
        <f t="shared" si="1"/>
        <v>0</v>
      </c>
      <c r="K37" s="14"/>
    </row>
    <row r="38" spans="1:11" ht="24.95" customHeight="1" x14ac:dyDescent="0.4">
      <c r="A38" s="4">
        <v>30</v>
      </c>
      <c r="B38" s="11"/>
      <c r="C38" s="12"/>
      <c r="D38" s="12"/>
      <c r="E38" s="13"/>
      <c r="F38" s="4"/>
      <c r="G38" s="4"/>
      <c r="H38" s="5"/>
      <c r="I38" s="5">
        <f t="shared" si="0"/>
        <v>0</v>
      </c>
      <c r="J38" s="14">
        <f t="shared" si="1"/>
        <v>0</v>
      </c>
      <c r="K38" s="14"/>
    </row>
    <row r="39" spans="1:11" ht="24.95" customHeight="1" x14ac:dyDescent="0.4">
      <c r="A39" s="11" t="s">
        <v>11</v>
      </c>
      <c r="B39" s="12"/>
      <c r="C39" s="12"/>
      <c r="D39" s="12"/>
      <c r="E39" s="12"/>
      <c r="F39" s="12"/>
      <c r="G39" s="13"/>
      <c r="H39" s="5">
        <f>SUM(H9:H38)</f>
        <v>0</v>
      </c>
      <c r="I39" s="6"/>
      <c r="J39" s="14">
        <f>SUM(J9:K38)</f>
        <v>0</v>
      </c>
      <c r="K39" s="14"/>
    </row>
    <row r="40" spans="1:11" ht="20.100000000000001" customHeight="1" x14ac:dyDescent="0.4"/>
    <row r="41" spans="1:11" ht="20.100000000000001" customHeight="1" x14ac:dyDescent="0.4">
      <c r="B41" s="3" t="s">
        <v>6</v>
      </c>
    </row>
    <row r="42" spans="1:11" ht="20.100000000000001" customHeight="1" x14ac:dyDescent="0.4">
      <c r="B42" s="3" t="s">
        <v>7</v>
      </c>
      <c r="G42" s="3"/>
      <c r="H42" s="3" t="s">
        <v>8</v>
      </c>
      <c r="I42" s="15" t="s">
        <v>16</v>
      </c>
      <c r="J42" s="16"/>
      <c r="K42" s="17"/>
    </row>
    <row r="43" spans="1:11" ht="20.100000000000001" customHeight="1" x14ac:dyDescent="0.4">
      <c r="B43" s="3" t="s">
        <v>9</v>
      </c>
      <c r="G43" s="3"/>
      <c r="H43" s="3" t="s">
        <v>8</v>
      </c>
      <c r="I43" s="10">
        <f>G43-G42</f>
        <v>0</v>
      </c>
      <c r="J43" s="8" t="s">
        <v>8</v>
      </c>
      <c r="K43" s="9" t="e">
        <f>G43/G42</f>
        <v>#DIV/0!</v>
      </c>
    </row>
    <row r="44" spans="1:11" ht="20.100000000000001" customHeight="1" x14ac:dyDescent="0.4">
      <c r="B44" s="3" t="s">
        <v>15</v>
      </c>
    </row>
  </sheetData>
  <mergeCells count="75">
    <mergeCell ref="A7:A8"/>
    <mergeCell ref="B7:E8"/>
    <mergeCell ref="F7:F8"/>
    <mergeCell ref="G7:G8"/>
    <mergeCell ref="H7:H8"/>
    <mergeCell ref="A2:K2"/>
    <mergeCell ref="F4:G4"/>
    <mergeCell ref="H4:K4"/>
    <mergeCell ref="A5:B5"/>
    <mergeCell ref="J6:K6"/>
    <mergeCell ref="I7:I8"/>
    <mergeCell ref="J7:K8"/>
    <mergeCell ref="B9:E9"/>
    <mergeCell ref="J9:K9"/>
    <mergeCell ref="B10:E10"/>
    <mergeCell ref="J10:K10"/>
    <mergeCell ref="B11:E11"/>
    <mergeCell ref="J11:K11"/>
    <mergeCell ref="B12:E12"/>
    <mergeCell ref="J12:K12"/>
    <mergeCell ref="B13:E13"/>
    <mergeCell ref="J13:K13"/>
    <mergeCell ref="B14:E14"/>
    <mergeCell ref="J14:K14"/>
    <mergeCell ref="B15:E15"/>
    <mergeCell ref="J15:K15"/>
    <mergeCell ref="B16:E16"/>
    <mergeCell ref="J16:K16"/>
    <mergeCell ref="B17:E17"/>
    <mergeCell ref="J17:K17"/>
    <mergeCell ref="B18:E18"/>
    <mergeCell ref="J18:K18"/>
    <mergeCell ref="B19:E19"/>
    <mergeCell ref="J19:K19"/>
    <mergeCell ref="B20:E20"/>
    <mergeCell ref="J20:K20"/>
    <mergeCell ref="B21:E21"/>
    <mergeCell ref="J21:K21"/>
    <mergeCell ref="B22:E22"/>
    <mergeCell ref="J22:K22"/>
    <mergeCell ref="B23:E23"/>
    <mergeCell ref="J23:K23"/>
    <mergeCell ref="B24:E24"/>
    <mergeCell ref="J24:K24"/>
    <mergeCell ref="B25:E25"/>
    <mergeCell ref="J25:K25"/>
    <mergeCell ref="B26:E26"/>
    <mergeCell ref="J26:K26"/>
    <mergeCell ref="B27:E27"/>
    <mergeCell ref="J27:K27"/>
    <mergeCell ref="B28:E28"/>
    <mergeCell ref="J28:K28"/>
    <mergeCell ref="B29:E29"/>
    <mergeCell ref="J29:K29"/>
    <mergeCell ref="B30:E30"/>
    <mergeCell ref="J30:K30"/>
    <mergeCell ref="B31:E31"/>
    <mergeCell ref="J31:K31"/>
    <mergeCell ref="B32:E32"/>
    <mergeCell ref="J32:K32"/>
    <mergeCell ref="B33:E33"/>
    <mergeCell ref="J33:K33"/>
    <mergeCell ref="B34:E34"/>
    <mergeCell ref="J34:K34"/>
    <mergeCell ref="B35:E35"/>
    <mergeCell ref="J35:K35"/>
    <mergeCell ref="B36:E36"/>
    <mergeCell ref="J36:K36"/>
    <mergeCell ref="B37:E37"/>
    <mergeCell ref="J37:K37"/>
    <mergeCell ref="B38:E38"/>
    <mergeCell ref="J38:K38"/>
    <mergeCell ref="A39:G39"/>
    <mergeCell ref="J39:K39"/>
    <mergeCell ref="I42:K42"/>
  </mergeCells>
  <phoneticPr fontId="3"/>
  <pageMargins left="0.78740157480314965" right="0.59055118110236227" top="0.59055118110236227" bottom="0.39370078740157483" header="0.31496062992125984" footer="0.31496062992125984"/>
  <pageSetup paperSize="9" scale="71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44"/>
  <sheetViews>
    <sheetView tabSelected="1" topLeftCell="A34" workbookViewId="0">
      <selection activeCell="B44" sqref="B44"/>
    </sheetView>
  </sheetViews>
  <sheetFormatPr defaultColWidth="10.625" defaultRowHeight="24.95" customHeight="1" x14ac:dyDescent="0.4"/>
  <cols>
    <col min="1" max="1" width="5.625" style="1" customWidth="1"/>
    <col min="2" max="16384" width="10.625" style="1"/>
  </cols>
  <sheetData>
    <row r="2" spans="1:11" ht="24.95" customHeight="1" x14ac:dyDescent="0.4">
      <c r="A2" s="20" t="s">
        <v>22</v>
      </c>
      <c r="B2" s="20"/>
      <c r="C2" s="20"/>
      <c r="D2" s="20"/>
      <c r="E2" s="20"/>
      <c r="F2" s="20"/>
      <c r="G2" s="20"/>
      <c r="H2" s="20"/>
      <c r="I2" s="20"/>
      <c r="J2" s="20"/>
      <c r="K2" s="20"/>
    </row>
    <row r="3" spans="1:11" ht="24.95" customHeight="1" x14ac:dyDescent="0.4">
      <c r="A3" s="2"/>
    </row>
    <row r="4" spans="1:11" ht="24.95" customHeight="1" x14ac:dyDescent="0.4">
      <c r="F4" s="11" t="s">
        <v>1</v>
      </c>
      <c r="G4" s="13"/>
      <c r="H4" s="21" t="s">
        <v>14</v>
      </c>
      <c r="I4" s="22"/>
      <c r="J4" s="22"/>
      <c r="K4" s="23"/>
    </row>
    <row r="5" spans="1:11" ht="24.95" customHeight="1" x14ac:dyDescent="0.4">
      <c r="A5" s="11" t="s">
        <v>13</v>
      </c>
      <c r="B5" s="13"/>
      <c r="C5" s="3" t="s">
        <v>24</v>
      </c>
    </row>
    <row r="6" spans="1:11" ht="24.95" customHeight="1" x14ac:dyDescent="0.4">
      <c r="J6" s="24" t="s">
        <v>4</v>
      </c>
      <c r="K6" s="24"/>
    </row>
    <row r="7" spans="1:11" ht="24.95" customHeight="1" x14ac:dyDescent="0.4">
      <c r="A7" s="19"/>
      <c r="B7" s="25" t="s">
        <v>2</v>
      </c>
      <c r="C7" s="26"/>
      <c r="D7" s="26"/>
      <c r="E7" s="27"/>
      <c r="F7" s="19" t="s">
        <v>3</v>
      </c>
      <c r="G7" s="19" t="s">
        <v>12</v>
      </c>
      <c r="H7" s="18" t="s">
        <v>5</v>
      </c>
      <c r="I7" s="18" t="s">
        <v>10</v>
      </c>
      <c r="J7" s="18" t="s">
        <v>23</v>
      </c>
      <c r="K7" s="19"/>
    </row>
    <row r="8" spans="1:11" ht="24.95" customHeight="1" x14ac:dyDescent="0.4">
      <c r="A8" s="19"/>
      <c r="B8" s="28"/>
      <c r="C8" s="29"/>
      <c r="D8" s="29"/>
      <c r="E8" s="30"/>
      <c r="F8" s="19"/>
      <c r="G8" s="19"/>
      <c r="H8" s="19"/>
      <c r="I8" s="19"/>
      <c r="J8" s="19"/>
      <c r="K8" s="19"/>
    </row>
    <row r="9" spans="1:11" ht="24.95" customHeight="1" x14ac:dyDescent="0.4">
      <c r="A9" s="4">
        <v>1</v>
      </c>
      <c r="B9" s="11" t="s">
        <v>18</v>
      </c>
      <c r="C9" s="12"/>
      <c r="D9" s="12"/>
      <c r="E9" s="13"/>
      <c r="F9" s="4" t="s">
        <v>17</v>
      </c>
      <c r="G9" s="7">
        <v>44652</v>
      </c>
      <c r="H9" s="5">
        <v>150</v>
      </c>
      <c r="I9" s="5">
        <f>I43</f>
        <v>30</v>
      </c>
      <c r="J9" s="14">
        <f>H9*I9</f>
        <v>4500</v>
      </c>
      <c r="K9" s="14"/>
    </row>
    <row r="10" spans="1:11" ht="24.95" customHeight="1" x14ac:dyDescent="0.4">
      <c r="A10" s="4">
        <v>2</v>
      </c>
      <c r="B10" s="11" t="s">
        <v>18</v>
      </c>
      <c r="C10" s="12"/>
      <c r="D10" s="12"/>
      <c r="E10" s="13"/>
      <c r="F10" s="4" t="s">
        <v>17</v>
      </c>
      <c r="G10" s="7">
        <v>44656</v>
      </c>
      <c r="H10" s="5">
        <v>100</v>
      </c>
      <c r="I10" s="5">
        <f>I9</f>
        <v>30</v>
      </c>
      <c r="J10" s="14">
        <f>H10*I10</f>
        <v>3000</v>
      </c>
      <c r="K10" s="14"/>
    </row>
    <row r="11" spans="1:11" ht="24.95" customHeight="1" x14ac:dyDescent="0.4">
      <c r="A11" s="4">
        <v>3</v>
      </c>
      <c r="B11" s="11" t="s">
        <v>18</v>
      </c>
      <c r="C11" s="12"/>
      <c r="D11" s="12"/>
      <c r="E11" s="13"/>
      <c r="F11" s="4" t="s">
        <v>17</v>
      </c>
      <c r="G11" s="7">
        <v>44662</v>
      </c>
      <c r="H11" s="5">
        <v>200</v>
      </c>
      <c r="I11" s="5">
        <f t="shared" ref="I11:I38" si="0">I10</f>
        <v>30</v>
      </c>
      <c r="J11" s="14">
        <f t="shared" ref="J11:J38" si="1">H11*I11</f>
        <v>6000</v>
      </c>
      <c r="K11" s="14"/>
    </row>
    <row r="12" spans="1:11" ht="24.95" customHeight="1" x14ac:dyDescent="0.4">
      <c r="A12" s="4">
        <v>4</v>
      </c>
      <c r="B12" s="11" t="s">
        <v>18</v>
      </c>
      <c r="C12" s="12"/>
      <c r="D12" s="12"/>
      <c r="E12" s="13"/>
      <c r="F12" s="4" t="s">
        <v>17</v>
      </c>
      <c r="G12" s="7">
        <v>44666</v>
      </c>
      <c r="H12" s="5">
        <v>100</v>
      </c>
      <c r="I12" s="5">
        <f t="shared" si="0"/>
        <v>30</v>
      </c>
      <c r="J12" s="14">
        <f t="shared" si="1"/>
        <v>3000</v>
      </c>
      <c r="K12" s="14"/>
    </row>
    <row r="13" spans="1:11" ht="24.95" customHeight="1" x14ac:dyDescent="0.4">
      <c r="A13" s="4">
        <v>5</v>
      </c>
      <c r="B13" s="11" t="s">
        <v>18</v>
      </c>
      <c r="C13" s="12"/>
      <c r="D13" s="12"/>
      <c r="E13" s="13"/>
      <c r="F13" s="4" t="s">
        <v>17</v>
      </c>
      <c r="G13" s="7">
        <v>44672</v>
      </c>
      <c r="H13" s="5">
        <v>200</v>
      </c>
      <c r="I13" s="5">
        <f t="shared" si="0"/>
        <v>30</v>
      </c>
      <c r="J13" s="14">
        <f t="shared" si="1"/>
        <v>6000</v>
      </c>
      <c r="K13" s="14"/>
    </row>
    <row r="14" spans="1:11" ht="24.95" customHeight="1" x14ac:dyDescent="0.4">
      <c r="A14" s="4">
        <v>6</v>
      </c>
      <c r="B14" s="11" t="s">
        <v>18</v>
      </c>
      <c r="C14" s="12"/>
      <c r="D14" s="12"/>
      <c r="E14" s="13"/>
      <c r="F14" s="4" t="s">
        <v>17</v>
      </c>
      <c r="G14" s="7">
        <v>44676</v>
      </c>
      <c r="H14" s="5">
        <v>100</v>
      </c>
      <c r="I14" s="5">
        <f t="shared" si="0"/>
        <v>30</v>
      </c>
      <c r="J14" s="14">
        <f t="shared" si="1"/>
        <v>3000</v>
      </c>
      <c r="K14" s="14"/>
    </row>
    <row r="15" spans="1:11" ht="24.95" customHeight="1" x14ac:dyDescent="0.4">
      <c r="A15" s="4">
        <v>7</v>
      </c>
      <c r="B15" s="11" t="s">
        <v>18</v>
      </c>
      <c r="C15" s="12"/>
      <c r="D15" s="12"/>
      <c r="E15" s="13"/>
      <c r="F15" s="4" t="s">
        <v>17</v>
      </c>
      <c r="G15" s="7">
        <v>44681</v>
      </c>
      <c r="H15" s="5">
        <v>100</v>
      </c>
      <c r="I15" s="5">
        <f t="shared" si="0"/>
        <v>30</v>
      </c>
      <c r="J15" s="14">
        <f t="shared" si="1"/>
        <v>3000</v>
      </c>
      <c r="K15" s="14"/>
    </row>
    <row r="16" spans="1:11" ht="24.95" customHeight="1" x14ac:dyDescent="0.4">
      <c r="A16" s="4">
        <v>8</v>
      </c>
      <c r="B16" s="11" t="s">
        <v>18</v>
      </c>
      <c r="C16" s="12"/>
      <c r="D16" s="12"/>
      <c r="E16" s="13"/>
      <c r="F16" s="4" t="s">
        <v>20</v>
      </c>
      <c r="G16" s="7">
        <v>44652</v>
      </c>
      <c r="H16" s="5">
        <v>100</v>
      </c>
      <c r="I16" s="5">
        <f t="shared" si="0"/>
        <v>30</v>
      </c>
      <c r="J16" s="14">
        <f t="shared" si="1"/>
        <v>3000</v>
      </c>
      <c r="K16" s="14"/>
    </row>
    <row r="17" spans="1:11" ht="24.95" customHeight="1" x14ac:dyDescent="0.4">
      <c r="A17" s="4">
        <v>9</v>
      </c>
      <c r="B17" s="11" t="s">
        <v>18</v>
      </c>
      <c r="C17" s="12"/>
      <c r="D17" s="12"/>
      <c r="E17" s="13"/>
      <c r="F17" s="4" t="s">
        <v>20</v>
      </c>
      <c r="G17" s="7">
        <v>44656</v>
      </c>
      <c r="H17" s="5">
        <v>100</v>
      </c>
      <c r="I17" s="5">
        <f t="shared" si="0"/>
        <v>30</v>
      </c>
      <c r="J17" s="14">
        <f t="shared" si="1"/>
        <v>3000</v>
      </c>
      <c r="K17" s="14"/>
    </row>
    <row r="18" spans="1:11" ht="24.95" customHeight="1" x14ac:dyDescent="0.4">
      <c r="A18" s="4">
        <v>10</v>
      </c>
      <c r="B18" s="11" t="s">
        <v>18</v>
      </c>
      <c r="C18" s="12"/>
      <c r="D18" s="12"/>
      <c r="E18" s="13"/>
      <c r="F18" s="4" t="s">
        <v>19</v>
      </c>
      <c r="G18" s="7">
        <v>44662</v>
      </c>
      <c r="H18" s="5">
        <v>150</v>
      </c>
      <c r="I18" s="5">
        <f t="shared" si="0"/>
        <v>30</v>
      </c>
      <c r="J18" s="14">
        <f t="shared" si="1"/>
        <v>4500</v>
      </c>
      <c r="K18" s="14"/>
    </row>
    <row r="19" spans="1:11" ht="24.95" customHeight="1" x14ac:dyDescent="0.4">
      <c r="A19" s="4">
        <v>11</v>
      </c>
      <c r="B19" s="11" t="s">
        <v>18</v>
      </c>
      <c r="C19" s="12"/>
      <c r="D19" s="12"/>
      <c r="E19" s="13"/>
      <c r="F19" s="4" t="s">
        <v>19</v>
      </c>
      <c r="G19" s="7">
        <v>44666</v>
      </c>
      <c r="H19" s="5">
        <v>200</v>
      </c>
      <c r="I19" s="5">
        <f t="shared" si="0"/>
        <v>30</v>
      </c>
      <c r="J19" s="14">
        <f t="shared" si="1"/>
        <v>6000</v>
      </c>
      <c r="K19" s="14"/>
    </row>
    <row r="20" spans="1:11" ht="24.95" customHeight="1" x14ac:dyDescent="0.4">
      <c r="A20" s="4">
        <v>12</v>
      </c>
      <c r="B20" s="11" t="s">
        <v>18</v>
      </c>
      <c r="C20" s="12"/>
      <c r="D20" s="12"/>
      <c r="E20" s="13"/>
      <c r="F20" s="4" t="s">
        <v>19</v>
      </c>
      <c r="G20" s="7">
        <v>44672</v>
      </c>
      <c r="H20" s="5">
        <v>100</v>
      </c>
      <c r="I20" s="5">
        <f t="shared" si="0"/>
        <v>30</v>
      </c>
      <c r="J20" s="14">
        <f t="shared" si="1"/>
        <v>3000</v>
      </c>
      <c r="K20" s="14"/>
    </row>
    <row r="21" spans="1:11" ht="24.95" customHeight="1" x14ac:dyDescent="0.4">
      <c r="A21" s="4">
        <v>13</v>
      </c>
      <c r="B21" s="11" t="s">
        <v>18</v>
      </c>
      <c r="C21" s="12"/>
      <c r="D21" s="12"/>
      <c r="E21" s="13"/>
      <c r="F21" s="4" t="s">
        <v>19</v>
      </c>
      <c r="G21" s="7">
        <v>44676</v>
      </c>
      <c r="H21" s="5">
        <v>150</v>
      </c>
      <c r="I21" s="5">
        <f t="shared" si="0"/>
        <v>30</v>
      </c>
      <c r="J21" s="14">
        <f t="shared" si="1"/>
        <v>4500</v>
      </c>
      <c r="K21" s="14"/>
    </row>
    <row r="22" spans="1:11" ht="24.95" customHeight="1" x14ac:dyDescent="0.4">
      <c r="A22" s="4">
        <v>14</v>
      </c>
      <c r="B22" s="11" t="s">
        <v>18</v>
      </c>
      <c r="C22" s="12"/>
      <c r="D22" s="12"/>
      <c r="E22" s="13"/>
      <c r="F22" s="4" t="s">
        <v>19</v>
      </c>
      <c r="G22" s="7">
        <v>44681</v>
      </c>
      <c r="H22" s="5">
        <v>100</v>
      </c>
      <c r="I22" s="5">
        <f t="shared" si="0"/>
        <v>30</v>
      </c>
      <c r="J22" s="14">
        <f t="shared" si="1"/>
        <v>3000</v>
      </c>
      <c r="K22" s="14"/>
    </row>
    <row r="23" spans="1:11" ht="24.95" customHeight="1" x14ac:dyDescent="0.4">
      <c r="A23" s="4">
        <v>15</v>
      </c>
      <c r="B23" s="11" t="s">
        <v>18</v>
      </c>
      <c r="C23" s="12"/>
      <c r="D23" s="12"/>
      <c r="E23" s="13"/>
      <c r="F23" s="4" t="s">
        <v>21</v>
      </c>
      <c r="G23" s="7">
        <v>44652</v>
      </c>
      <c r="H23" s="5">
        <v>100</v>
      </c>
      <c r="I23" s="5">
        <f t="shared" si="0"/>
        <v>30</v>
      </c>
      <c r="J23" s="14">
        <f t="shared" si="1"/>
        <v>3000</v>
      </c>
      <c r="K23" s="14"/>
    </row>
    <row r="24" spans="1:11" ht="24.95" customHeight="1" x14ac:dyDescent="0.4">
      <c r="A24" s="4">
        <v>16</v>
      </c>
      <c r="B24" s="11" t="s">
        <v>18</v>
      </c>
      <c r="C24" s="12"/>
      <c r="D24" s="12"/>
      <c r="E24" s="13"/>
      <c r="F24" s="4" t="s">
        <v>21</v>
      </c>
      <c r="G24" s="7">
        <v>44656</v>
      </c>
      <c r="H24" s="5">
        <v>200</v>
      </c>
      <c r="I24" s="5">
        <f t="shared" si="0"/>
        <v>30</v>
      </c>
      <c r="J24" s="14">
        <f t="shared" si="1"/>
        <v>6000</v>
      </c>
      <c r="K24" s="14"/>
    </row>
    <row r="25" spans="1:11" ht="24.95" customHeight="1" x14ac:dyDescent="0.4">
      <c r="A25" s="4">
        <v>17</v>
      </c>
      <c r="B25" s="11" t="s">
        <v>18</v>
      </c>
      <c r="C25" s="12"/>
      <c r="D25" s="12"/>
      <c r="E25" s="13"/>
      <c r="F25" s="4" t="s">
        <v>21</v>
      </c>
      <c r="G25" s="7">
        <v>44662</v>
      </c>
      <c r="H25" s="5">
        <v>200</v>
      </c>
      <c r="I25" s="5">
        <f t="shared" si="0"/>
        <v>30</v>
      </c>
      <c r="J25" s="14">
        <f t="shared" si="1"/>
        <v>6000</v>
      </c>
      <c r="K25" s="14"/>
    </row>
    <row r="26" spans="1:11" ht="24.95" customHeight="1" x14ac:dyDescent="0.4">
      <c r="A26" s="4">
        <v>18</v>
      </c>
      <c r="B26" s="11" t="s">
        <v>18</v>
      </c>
      <c r="C26" s="12"/>
      <c r="D26" s="12"/>
      <c r="E26" s="13"/>
      <c r="F26" s="4" t="s">
        <v>21</v>
      </c>
      <c r="G26" s="7">
        <v>44666</v>
      </c>
      <c r="H26" s="5">
        <v>150</v>
      </c>
      <c r="I26" s="5">
        <f t="shared" si="0"/>
        <v>30</v>
      </c>
      <c r="J26" s="14">
        <f t="shared" si="1"/>
        <v>4500</v>
      </c>
      <c r="K26" s="14"/>
    </row>
    <row r="27" spans="1:11" ht="24.95" customHeight="1" x14ac:dyDescent="0.4">
      <c r="A27" s="4">
        <v>19</v>
      </c>
      <c r="B27" s="11" t="s">
        <v>18</v>
      </c>
      <c r="C27" s="12"/>
      <c r="D27" s="12"/>
      <c r="E27" s="13"/>
      <c r="F27" s="4" t="s">
        <v>21</v>
      </c>
      <c r="G27" s="7">
        <v>44672</v>
      </c>
      <c r="H27" s="5">
        <v>100</v>
      </c>
      <c r="I27" s="5">
        <f t="shared" si="0"/>
        <v>30</v>
      </c>
      <c r="J27" s="14">
        <f t="shared" si="1"/>
        <v>3000</v>
      </c>
      <c r="K27" s="14"/>
    </row>
    <row r="28" spans="1:11" ht="24.95" customHeight="1" x14ac:dyDescent="0.4">
      <c r="A28" s="4">
        <v>20</v>
      </c>
      <c r="B28" s="11" t="s">
        <v>18</v>
      </c>
      <c r="C28" s="12"/>
      <c r="D28" s="12"/>
      <c r="E28" s="13"/>
      <c r="F28" s="4" t="s">
        <v>21</v>
      </c>
      <c r="G28" s="7">
        <v>44676</v>
      </c>
      <c r="H28" s="5">
        <v>200</v>
      </c>
      <c r="I28" s="5">
        <f t="shared" si="0"/>
        <v>30</v>
      </c>
      <c r="J28" s="14">
        <f t="shared" si="1"/>
        <v>6000</v>
      </c>
      <c r="K28" s="14"/>
    </row>
    <row r="29" spans="1:11" ht="24.95" customHeight="1" x14ac:dyDescent="0.4">
      <c r="A29" s="4">
        <v>21</v>
      </c>
      <c r="B29" s="11" t="s">
        <v>18</v>
      </c>
      <c r="C29" s="12"/>
      <c r="D29" s="12"/>
      <c r="E29" s="13"/>
      <c r="F29" s="4" t="s">
        <v>21</v>
      </c>
      <c r="G29" s="7">
        <v>44681</v>
      </c>
      <c r="H29" s="5">
        <v>200</v>
      </c>
      <c r="I29" s="5">
        <f t="shared" si="0"/>
        <v>30</v>
      </c>
      <c r="J29" s="14">
        <f t="shared" si="1"/>
        <v>6000</v>
      </c>
      <c r="K29" s="14"/>
    </row>
    <row r="30" spans="1:11" ht="24.95" customHeight="1" x14ac:dyDescent="0.4">
      <c r="A30" s="4">
        <v>22</v>
      </c>
      <c r="B30" s="11"/>
      <c r="C30" s="12"/>
      <c r="D30" s="12"/>
      <c r="E30" s="13"/>
      <c r="F30" s="4"/>
      <c r="G30" s="4"/>
      <c r="H30" s="5"/>
      <c r="I30" s="5">
        <f t="shared" si="0"/>
        <v>30</v>
      </c>
      <c r="J30" s="14">
        <f t="shared" si="1"/>
        <v>0</v>
      </c>
      <c r="K30" s="14"/>
    </row>
    <row r="31" spans="1:11" ht="24.95" customHeight="1" x14ac:dyDescent="0.4">
      <c r="A31" s="4">
        <v>23</v>
      </c>
      <c r="B31" s="11"/>
      <c r="C31" s="12"/>
      <c r="D31" s="12"/>
      <c r="E31" s="13"/>
      <c r="F31" s="4"/>
      <c r="G31" s="4"/>
      <c r="H31" s="5"/>
      <c r="I31" s="5">
        <f t="shared" si="0"/>
        <v>30</v>
      </c>
      <c r="J31" s="14">
        <f t="shared" si="1"/>
        <v>0</v>
      </c>
      <c r="K31" s="14"/>
    </row>
    <row r="32" spans="1:11" ht="24.95" customHeight="1" x14ac:dyDescent="0.4">
      <c r="A32" s="4">
        <v>24</v>
      </c>
      <c r="B32" s="11"/>
      <c r="C32" s="12"/>
      <c r="D32" s="12"/>
      <c r="E32" s="13"/>
      <c r="F32" s="4"/>
      <c r="G32" s="4"/>
      <c r="H32" s="5"/>
      <c r="I32" s="5">
        <f t="shared" si="0"/>
        <v>30</v>
      </c>
      <c r="J32" s="14">
        <f t="shared" si="1"/>
        <v>0</v>
      </c>
      <c r="K32" s="14"/>
    </row>
    <row r="33" spans="1:11" ht="24.95" customHeight="1" x14ac:dyDescent="0.4">
      <c r="A33" s="4">
        <v>25</v>
      </c>
      <c r="B33" s="11"/>
      <c r="C33" s="12"/>
      <c r="D33" s="12"/>
      <c r="E33" s="13"/>
      <c r="F33" s="4"/>
      <c r="G33" s="4"/>
      <c r="H33" s="5"/>
      <c r="I33" s="5">
        <f t="shared" si="0"/>
        <v>30</v>
      </c>
      <c r="J33" s="14">
        <f t="shared" si="1"/>
        <v>0</v>
      </c>
      <c r="K33" s="14"/>
    </row>
    <row r="34" spans="1:11" ht="24.95" customHeight="1" x14ac:dyDescent="0.4">
      <c r="A34" s="4">
        <v>26</v>
      </c>
      <c r="B34" s="11"/>
      <c r="C34" s="12"/>
      <c r="D34" s="12"/>
      <c r="E34" s="13"/>
      <c r="F34" s="4"/>
      <c r="G34" s="4"/>
      <c r="H34" s="5"/>
      <c r="I34" s="5">
        <f t="shared" si="0"/>
        <v>30</v>
      </c>
      <c r="J34" s="14">
        <f t="shared" si="1"/>
        <v>0</v>
      </c>
      <c r="K34" s="14"/>
    </row>
    <row r="35" spans="1:11" ht="24.95" customHeight="1" x14ac:dyDescent="0.4">
      <c r="A35" s="4">
        <v>27</v>
      </c>
      <c r="B35" s="11"/>
      <c r="C35" s="12"/>
      <c r="D35" s="12"/>
      <c r="E35" s="13"/>
      <c r="F35" s="4"/>
      <c r="G35" s="4"/>
      <c r="H35" s="5"/>
      <c r="I35" s="5">
        <f t="shared" si="0"/>
        <v>30</v>
      </c>
      <c r="J35" s="14">
        <f t="shared" si="1"/>
        <v>0</v>
      </c>
      <c r="K35" s="14"/>
    </row>
    <row r="36" spans="1:11" ht="24.95" customHeight="1" x14ac:dyDescent="0.4">
      <c r="A36" s="4">
        <v>28</v>
      </c>
      <c r="B36" s="11"/>
      <c r="C36" s="12"/>
      <c r="D36" s="12"/>
      <c r="E36" s="13"/>
      <c r="F36" s="4"/>
      <c r="G36" s="4"/>
      <c r="H36" s="5"/>
      <c r="I36" s="5">
        <f t="shared" si="0"/>
        <v>30</v>
      </c>
      <c r="J36" s="14">
        <f t="shared" si="1"/>
        <v>0</v>
      </c>
      <c r="K36" s="14"/>
    </row>
    <row r="37" spans="1:11" ht="24.95" customHeight="1" x14ac:dyDescent="0.4">
      <c r="A37" s="4">
        <v>29</v>
      </c>
      <c r="B37" s="11"/>
      <c r="C37" s="12"/>
      <c r="D37" s="12"/>
      <c r="E37" s="13"/>
      <c r="F37" s="4"/>
      <c r="G37" s="4"/>
      <c r="H37" s="5"/>
      <c r="I37" s="5">
        <f t="shared" si="0"/>
        <v>30</v>
      </c>
      <c r="J37" s="14">
        <f t="shared" si="1"/>
        <v>0</v>
      </c>
      <c r="K37" s="14"/>
    </row>
    <row r="38" spans="1:11" ht="24.95" customHeight="1" x14ac:dyDescent="0.4">
      <c r="A38" s="4">
        <v>30</v>
      </c>
      <c r="B38" s="11"/>
      <c r="C38" s="12"/>
      <c r="D38" s="12"/>
      <c r="E38" s="13"/>
      <c r="F38" s="4"/>
      <c r="G38" s="4"/>
      <c r="H38" s="5"/>
      <c r="I38" s="5">
        <f t="shared" si="0"/>
        <v>30</v>
      </c>
      <c r="J38" s="14">
        <f t="shared" si="1"/>
        <v>0</v>
      </c>
      <c r="K38" s="14"/>
    </row>
    <row r="39" spans="1:11" ht="24.95" customHeight="1" x14ac:dyDescent="0.4">
      <c r="A39" s="11" t="s">
        <v>11</v>
      </c>
      <c r="B39" s="12"/>
      <c r="C39" s="12"/>
      <c r="D39" s="12"/>
      <c r="E39" s="12"/>
      <c r="F39" s="12"/>
      <c r="G39" s="13"/>
      <c r="H39" s="5">
        <f>SUM(H9:H38)</f>
        <v>3000</v>
      </c>
      <c r="I39" s="6"/>
      <c r="J39" s="14">
        <f>SUM(J9:K38)</f>
        <v>90000</v>
      </c>
      <c r="K39" s="14"/>
    </row>
    <row r="40" spans="1:11" ht="20.100000000000001" customHeight="1" x14ac:dyDescent="0.4"/>
    <row r="41" spans="1:11" ht="20.100000000000001" customHeight="1" x14ac:dyDescent="0.4">
      <c r="B41" s="3" t="s">
        <v>6</v>
      </c>
    </row>
    <row r="42" spans="1:11" ht="20.100000000000001" customHeight="1" x14ac:dyDescent="0.4">
      <c r="B42" s="3" t="s">
        <v>25</v>
      </c>
      <c r="G42" s="3">
        <v>100</v>
      </c>
      <c r="H42" s="3" t="s">
        <v>8</v>
      </c>
      <c r="I42" s="15" t="s">
        <v>16</v>
      </c>
      <c r="J42" s="16"/>
      <c r="K42" s="17"/>
    </row>
    <row r="43" spans="1:11" ht="20.100000000000001" customHeight="1" x14ac:dyDescent="0.4">
      <c r="B43" s="3" t="s">
        <v>26</v>
      </c>
      <c r="G43" s="3">
        <v>130</v>
      </c>
      <c r="H43" s="3" t="s">
        <v>8</v>
      </c>
      <c r="I43" s="10">
        <f>G43-G42</f>
        <v>30</v>
      </c>
      <c r="J43" s="8" t="s">
        <v>8</v>
      </c>
      <c r="K43" s="9">
        <f>G43/G42</f>
        <v>1.3</v>
      </c>
    </row>
    <row r="44" spans="1:11" ht="20.100000000000001" customHeight="1" x14ac:dyDescent="0.4">
      <c r="B44" s="3" t="s">
        <v>15</v>
      </c>
    </row>
  </sheetData>
  <mergeCells count="75">
    <mergeCell ref="A2:K2"/>
    <mergeCell ref="A5:B5"/>
    <mergeCell ref="H4:K4"/>
    <mergeCell ref="F4:G4"/>
    <mergeCell ref="A7:A8"/>
    <mergeCell ref="G7:G8"/>
    <mergeCell ref="H7:H8"/>
    <mergeCell ref="I7:I8"/>
    <mergeCell ref="J7:K8"/>
    <mergeCell ref="B16:E16"/>
    <mergeCell ref="B17:E17"/>
    <mergeCell ref="B18:E18"/>
    <mergeCell ref="J6:K6"/>
    <mergeCell ref="J9:K9"/>
    <mergeCell ref="J10:K10"/>
    <mergeCell ref="J11:K11"/>
    <mergeCell ref="J12:K12"/>
    <mergeCell ref="J13:K13"/>
    <mergeCell ref="J14:K14"/>
    <mergeCell ref="J15:K15"/>
    <mergeCell ref="J16:K16"/>
    <mergeCell ref="J17:K17"/>
    <mergeCell ref="J18:K18"/>
    <mergeCell ref="J19:K19"/>
    <mergeCell ref="J20:K20"/>
    <mergeCell ref="J21:K21"/>
    <mergeCell ref="B19:E19"/>
    <mergeCell ref="B20:E20"/>
    <mergeCell ref="B21:E21"/>
    <mergeCell ref="J22:K22"/>
    <mergeCell ref="J23:K23"/>
    <mergeCell ref="J24:K24"/>
    <mergeCell ref="B22:E22"/>
    <mergeCell ref="B23:E23"/>
    <mergeCell ref="B24:E24"/>
    <mergeCell ref="J25:K25"/>
    <mergeCell ref="J26:K26"/>
    <mergeCell ref="J27:K27"/>
    <mergeCell ref="B25:E25"/>
    <mergeCell ref="B26:E26"/>
    <mergeCell ref="B27:E27"/>
    <mergeCell ref="J28:K28"/>
    <mergeCell ref="J29:K29"/>
    <mergeCell ref="J30:K30"/>
    <mergeCell ref="B28:E28"/>
    <mergeCell ref="B29:E29"/>
    <mergeCell ref="B30:E30"/>
    <mergeCell ref="J31:K31"/>
    <mergeCell ref="J32:K32"/>
    <mergeCell ref="J33:K33"/>
    <mergeCell ref="B31:E31"/>
    <mergeCell ref="B32:E32"/>
    <mergeCell ref="B33:E33"/>
    <mergeCell ref="J34:K34"/>
    <mergeCell ref="J35:K35"/>
    <mergeCell ref="J36:K36"/>
    <mergeCell ref="B34:E34"/>
    <mergeCell ref="B35:E35"/>
    <mergeCell ref="B36:E36"/>
    <mergeCell ref="B37:E37"/>
    <mergeCell ref="B38:E38"/>
    <mergeCell ref="I42:K42"/>
    <mergeCell ref="A39:G39"/>
    <mergeCell ref="F7:F8"/>
    <mergeCell ref="B7:E8"/>
    <mergeCell ref="B9:E9"/>
    <mergeCell ref="B10:E10"/>
    <mergeCell ref="B11:E11"/>
    <mergeCell ref="B12:E12"/>
    <mergeCell ref="B13:E13"/>
    <mergeCell ref="B14:E14"/>
    <mergeCell ref="B15:E15"/>
    <mergeCell ref="J37:K37"/>
    <mergeCell ref="J38:K38"/>
    <mergeCell ref="J39:K39"/>
  </mergeCells>
  <phoneticPr fontId="3"/>
  <pageMargins left="0.78740157480314965" right="0.59055118110236227" top="0.59055118110236227" bottom="0.39370078740157483" header="0.31496062992125984" footer="0.31496062992125984"/>
  <pageSetup paperSize="9" scale="71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利用実績書</vt:lpstr>
      <vt:lpstr>記載例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沖縄県</dc:creator>
  <cp:lastModifiedBy>沖縄県</cp:lastModifiedBy>
  <cp:lastPrinted>2022-09-12T05:15:43Z</cp:lastPrinted>
  <dcterms:created xsi:type="dcterms:W3CDTF">2022-06-22T02:17:36Z</dcterms:created>
  <dcterms:modified xsi:type="dcterms:W3CDTF">2022-09-12T10:14:33Z</dcterms:modified>
</cp:coreProperties>
</file>